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5621"/>
</workbook>
</file>

<file path=xl/calcChain.xml><?xml version="1.0" encoding="utf-8"?>
<calcChain xmlns="http://schemas.openxmlformats.org/spreadsheetml/2006/main">
  <c r="K11" i="5" l="1"/>
  <c r="K12" i="5"/>
  <c r="K20" i="5"/>
  <c r="K21" i="5"/>
  <c r="K22" i="5"/>
  <c r="K28" i="5"/>
  <c r="K34" i="5"/>
  <c r="K43" i="5"/>
  <c r="K44" i="5"/>
  <c r="K52" i="5"/>
  <c r="K53" i="5"/>
  <c r="K54" i="5"/>
  <c r="K60" i="5"/>
  <c r="K66" i="5"/>
  <c r="K75" i="5"/>
  <c r="K76" i="5"/>
  <c r="K84" i="5"/>
  <c r="K85" i="5"/>
  <c r="K86" i="5"/>
  <c r="K92" i="5"/>
  <c r="K98" i="5"/>
  <c r="K107" i="5"/>
  <c r="K108" i="5"/>
  <c r="K116" i="5"/>
  <c r="K117" i="5"/>
  <c r="K118" i="5"/>
  <c r="K124" i="5"/>
  <c r="K130" i="5"/>
  <c r="K139" i="5"/>
  <c r="K140" i="5"/>
  <c r="K148" i="5"/>
  <c r="K149" i="5"/>
  <c r="K150" i="5"/>
  <c r="K156" i="5"/>
  <c r="K162" i="5"/>
  <c r="K171" i="5"/>
  <c r="K172" i="5"/>
  <c r="K180" i="5"/>
  <c r="K181" i="5"/>
  <c r="K182" i="5"/>
  <c r="K188" i="5"/>
  <c r="K194" i="5"/>
  <c r="K203" i="5"/>
  <c r="K204" i="5"/>
  <c r="K212" i="5"/>
  <c r="K213" i="5"/>
  <c r="K214" i="5"/>
  <c r="K220" i="5"/>
  <c r="K226" i="5"/>
  <c r="K235" i="5"/>
  <c r="K236" i="5"/>
  <c r="K244" i="5"/>
  <c r="K245" i="5"/>
  <c r="K246" i="5"/>
  <c r="K252" i="5"/>
  <c r="K258" i="5"/>
  <c r="K267" i="5"/>
  <c r="K268" i="5"/>
  <c r="K276" i="5"/>
  <c r="K277" i="5"/>
  <c r="K278" i="5"/>
  <c r="K284" i="5"/>
  <c r="K290" i="5"/>
  <c r="K299" i="5"/>
  <c r="K300" i="5"/>
  <c r="K308" i="5"/>
  <c r="K309" i="5"/>
  <c r="K310" i="5"/>
  <c r="K316" i="5"/>
  <c r="K322" i="5"/>
  <c r="K331" i="5"/>
  <c r="K332" i="5"/>
  <c r="K340" i="5"/>
  <c r="K341" i="5"/>
  <c r="K342" i="5"/>
  <c r="K348" i="5"/>
  <c r="K354" i="5"/>
  <c r="K363" i="5"/>
  <c r="K364" i="5"/>
  <c r="K372" i="5"/>
  <c r="K373" i="5"/>
  <c r="K374" i="5"/>
  <c r="K380" i="5"/>
  <c r="K386" i="5"/>
  <c r="K395" i="5"/>
  <c r="K396" i="5"/>
  <c r="K404" i="5"/>
  <c r="K405" i="5"/>
  <c r="K406" i="5"/>
  <c r="K412" i="5"/>
  <c r="K418" i="5"/>
  <c r="K427" i="5"/>
  <c r="K428" i="5"/>
  <c r="K436" i="5"/>
  <c r="K437" i="5"/>
  <c r="K438" i="5"/>
  <c r="K444" i="5"/>
  <c r="K450" i="5"/>
  <c r="K459" i="5"/>
  <c r="K460" i="5"/>
  <c r="K468" i="5"/>
  <c r="K469" i="5"/>
  <c r="K470" i="5"/>
  <c r="K476" i="5"/>
  <c r="K478" i="5"/>
  <c r="K2" i="5"/>
  <c r="J2" i="5"/>
  <c r="H3" i="5"/>
  <c r="K3" i="5" s="1"/>
  <c r="H4" i="5"/>
  <c r="K4" i="5" s="1"/>
  <c r="H5" i="5"/>
  <c r="K77" i="5" s="1"/>
  <c r="H6" i="5"/>
  <c r="K6" i="5" s="1"/>
  <c r="H7" i="5"/>
  <c r="K7" i="5" s="1"/>
  <c r="H8" i="5"/>
  <c r="K8" i="5" s="1"/>
  <c r="H9" i="5"/>
  <c r="H10" i="5"/>
  <c r="H11" i="5"/>
  <c r="K35" i="5" s="1"/>
  <c r="H12" i="5"/>
  <c r="K36" i="5" s="1"/>
  <c r="H13" i="5"/>
  <c r="K13" i="5" s="1"/>
  <c r="H14" i="5"/>
  <c r="K14" i="5" s="1"/>
  <c r="H15" i="5"/>
  <c r="H16" i="5"/>
  <c r="K16" i="5" s="1"/>
  <c r="H17" i="5"/>
  <c r="H18" i="5"/>
  <c r="H19" i="5"/>
  <c r="K67" i="5" s="1"/>
  <c r="H20" i="5"/>
  <c r="K68" i="5" s="1"/>
  <c r="H21" i="5"/>
  <c r="K45" i="5" s="1"/>
  <c r="H22" i="5"/>
  <c r="K46" i="5" s="1"/>
  <c r="H23" i="5"/>
  <c r="H24" i="5"/>
  <c r="K24" i="5" s="1"/>
  <c r="H25" i="5"/>
  <c r="H2" i="5"/>
  <c r="G2" i="5"/>
  <c r="G3" i="5"/>
  <c r="G4" i="5"/>
  <c r="J244" i="5" s="1"/>
  <c r="G5" i="5"/>
  <c r="J197" i="5" s="1"/>
  <c r="G6" i="5"/>
  <c r="J246" i="5" s="1"/>
  <c r="G7" i="5"/>
  <c r="J271" i="5" s="1"/>
  <c r="G8" i="5"/>
  <c r="G9" i="5"/>
  <c r="J153" i="5" s="1"/>
  <c r="G10" i="5"/>
  <c r="G11" i="5"/>
  <c r="G12" i="5"/>
  <c r="J372" i="5" s="1"/>
  <c r="G13" i="5"/>
  <c r="J325" i="5" s="1"/>
  <c r="G14" i="5"/>
  <c r="G15" i="5"/>
  <c r="J15" i="5" s="1"/>
  <c r="G16" i="5"/>
  <c r="J328" i="5" s="1"/>
  <c r="G17" i="5"/>
  <c r="J353" i="5" s="1"/>
  <c r="G18" i="5"/>
  <c r="J162" i="5" s="1"/>
  <c r="G19" i="5"/>
  <c r="J187" i="5" s="1"/>
  <c r="G20" i="5"/>
  <c r="J332" i="5" s="1"/>
  <c r="G21" i="5"/>
  <c r="J141" i="5" s="1"/>
  <c r="G22" i="5"/>
  <c r="G23" i="5"/>
  <c r="J95" i="5" s="1"/>
  <c r="G24" i="5"/>
  <c r="G25" i="5"/>
  <c r="J457" i="5" s="1"/>
  <c r="J26" i="5"/>
  <c r="J154" i="5"/>
  <c r="J254" i="5"/>
  <c r="J87" i="5"/>
  <c r="J91" i="5"/>
  <c r="J93" i="5"/>
  <c r="J99" i="5"/>
  <c r="J100" i="5"/>
  <c r="J102" i="5"/>
  <c r="J103" i="5"/>
  <c r="J107" i="5"/>
  <c r="J108" i="5"/>
  <c r="J109" i="5"/>
  <c r="J115" i="5"/>
  <c r="J123" i="5"/>
  <c r="J124" i="5"/>
  <c r="J131" i="5"/>
  <c r="J132" i="5"/>
  <c r="J133" i="5"/>
  <c r="J139" i="5"/>
  <c r="J147" i="5"/>
  <c r="J148" i="5"/>
  <c r="J149" i="5"/>
  <c r="J155" i="5"/>
  <c r="J156" i="5"/>
  <c r="J163" i="5"/>
  <c r="J166" i="5"/>
  <c r="J171" i="5"/>
  <c r="J172" i="5"/>
  <c r="J173" i="5"/>
  <c r="J174" i="5"/>
  <c r="J175" i="5"/>
  <c r="J178" i="5"/>
  <c r="J179" i="5"/>
  <c r="J180" i="5"/>
  <c r="J182" i="5"/>
  <c r="J183" i="5"/>
  <c r="J195" i="5"/>
  <c r="J196" i="5"/>
  <c r="J203" i="5"/>
  <c r="J204" i="5"/>
  <c r="J211" i="5"/>
  <c r="J212" i="5"/>
  <c r="J219" i="5"/>
  <c r="J220" i="5"/>
  <c r="J221" i="5"/>
  <c r="J227" i="5"/>
  <c r="J228" i="5"/>
  <c r="J235" i="5"/>
  <c r="J236" i="5"/>
  <c r="J237" i="5"/>
  <c r="J243" i="5"/>
  <c r="J245" i="5"/>
  <c r="J251" i="5"/>
  <c r="J252" i="5"/>
  <c r="J259" i="5"/>
  <c r="J260" i="5"/>
  <c r="J261" i="5"/>
  <c r="J268" i="5"/>
  <c r="J269" i="5"/>
  <c r="J275" i="5"/>
  <c r="J276" i="5"/>
  <c r="J283" i="5"/>
  <c r="J284" i="5"/>
  <c r="J286" i="5"/>
  <c r="J291" i="5"/>
  <c r="J292" i="5"/>
  <c r="J293" i="5"/>
  <c r="J299" i="5"/>
  <c r="J300" i="5"/>
  <c r="J307" i="5"/>
  <c r="J308" i="5"/>
  <c r="J310" i="5"/>
  <c r="J315" i="5"/>
  <c r="J316" i="5"/>
  <c r="J324" i="5"/>
  <c r="J331" i="5"/>
  <c r="J333" i="5"/>
  <c r="J339" i="5"/>
  <c r="J340" i="5"/>
  <c r="J347" i="5"/>
  <c r="J348" i="5"/>
  <c r="J350" i="5"/>
  <c r="J355" i="5"/>
  <c r="J356" i="5"/>
  <c r="J357" i="5"/>
  <c r="J363" i="5"/>
  <c r="J364" i="5"/>
  <c r="J365" i="5"/>
  <c r="J370" i="5"/>
  <c r="J371" i="5"/>
  <c r="J373" i="5"/>
  <c r="J379" i="5"/>
  <c r="J380" i="5"/>
  <c r="J387" i="5"/>
  <c r="J388" i="5"/>
  <c r="J396" i="5"/>
  <c r="J397" i="5"/>
  <c r="J403" i="5"/>
  <c r="J404" i="5"/>
  <c r="J411" i="5"/>
  <c r="J412" i="5"/>
  <c r="J419" i="5"/>
  <c r="J420" i="5"/>
  <c r="J421" i="5"/>
  <c r="J427" i="5"/>
  <c r="J428" i="5"/>
  <c r="J436" i="5"/>
  <c r="J443" i="5"/>
  <c r="J444" i="5"/>
  <c r="J445" i="5"/>
  <c r="J451" i="5"/>
  <c r="J452" i="5"/>
  <c r="J459" i="5"/>
  <c r="J460" i="5"/>
  <c r="J461" i="5"/>
  <c r="J467" i="5"/>
  <c r="J468" i="5"/>
  <c r="J475" i="5"/>
  <c r="J476" i="5"/>
  <c r="J477" i="5"/>
  <c r="J478" i="5"/>
  <c r="J480" i="5"/>
  <c r="J3" i="5"/>
  <c r="J4" i="5"/>
  <c r="J11" i="5"/>
  <c r="J12" i="5"/>
  <c r="J19" i="5"/>
  <c r="J20" i="5"/>
  <c r="J21" i="5"/>
  <c r="J22" i="5"/>
  <c r="J23" i="5"/>
  <c r="J27" i="5"/>
  <c r="J28" i="5"/>
  <c r="J35" i="5"/>
  <c r="J36" i="5"/>
  <c r="J37" i="5"/>
  <c r="J43" i="5"/>
  <c r="J45" i="5"/>
  <c r="J51" i="5"/>
  <c r="J52" i="5"/>
  <c r="J59" i="5"/>
  <c r="J60" i="5"/>
  <c r="J61" i="5"/>
  <c r="J67" i="5"/>
  <c r="J68" i="5"/>
  <c r="J70" i="5"/>
  <c r="J75" i="5"/>
  <c r="J76" i="5"/>
  <c r="J82" i="5"/>
  <c r="J83" i="5"/>
  <c r="J84" i="5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H2" i="4"/>
  <c r="K2" i="4"/>
  <c r="G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" i="3"/>
  <c r="M2" i="3"/>
  <c r="G5" i="3"/>
  <c r="G51" i="3"/>
  <c r="G53" i="3"/>
  <c r="G99" i="3"/>
  <c r="G101" i="3"/>
  <c r="G123" i="3"/>
  <c r="G124" i="3"/>
  <c r="G125" i="3"/>
  <c r="G148" i="3"/>
  <c r="G149" i="3"/>
  <c r="G147" i="3"/>
  <c r="G171" i="3"/>
  <c r="G172" i="3"/>
  <c r="G173" i="3"/>
  <c r="G195" i="3"/>
  <c r="G196" i="3"/>
  <c r="G197" i="3"/>
  <c r="G219" i="3"/>
  <c r="G220" i="3"/>
  <c r="G221" i="3"/>
  <c r="G222" i="3"/>
  <c r="G223" i="3"/>
  <c r="G224" i="3"/>
  <c r="G225" i="3"/>
  <c r="G226" i="3"/>
  <c r="G227" i="3"/>
  <c r="G228" i="3"/>
  <c r="G26" i="3"/>
  <c r="G50" i="3"/>
  <c r="G74" i="3"/>
  <c r="G98" i="3"/>
  <c r="G122" i="3"/>
  <c r="G146" i="3"/>
  <c r="G170" i="3"/>
  <c r="G194" i="3"/>
  <c r="G218" i="3"/>
  <c r="G242" i="3"/>
  <c r="G266" i="3"/>
  <c r="G290" i="3"/>
  <c r="G314" i="3"/>
  <c r="G338" i="3"/>
  <c r="G386" i="3"/>
  <c r="G410" i="3"/>
  <c r="G434" i="3"/>
  <c r="G458" i="3"/>
  <c r="G27" i="3"/>
  <c r="G75" i="3"/>
  <c r="G243" i="3"/>
  <c r="G267" i="3"/>
  <c r="G291" i="3"/>
  <c r="G315" i="3"/>
  <c r="G339" i="3"/>
  <c r="G363" i="3"/>
  <c r="G387" i="3"/>
  <c r="G411" i="3"/>
  <c r="G435" i="3"/>
  <c r="G459" i="3"/>
  <c r="G29" i="3"/>
  <c r="G28" i="3"/>
  <c r="G52" i="3"/>
  <c r="G76" i="3"/>
  <c r="G100" i="3"/>
  <c r="G244" i="3"/>
  <c r="G268" i="3"/>
  <c r="G292" i="3"/>
  <c r="G316" i="3"/>
  <c r="G340" i="3"/>
  <c r="G364" i="3"/>
  <c r="G388" i="3"/>
  <c r="G412" i="3"/>
  <c r="G436" i="3"/>
  <c r="G460" i="3"/>
  <c r="G77" i="3"/>
  <c r="G245" i="3"/>
  <c r="G269" i="3"/>
  <c r="G293" i="3"/>
  <c r="G317" i="3"/>
  <c r="G341" i="3"/>
  <c r="G365" i="3"/>
  <c r="G389" i="3"/>
  <c r="G413" i="3"/>
  <c r="G437" i="3"/>
  <c r="G461" i="3"/>
  <c r="F30" i="3"/>
  <c r="G30" i="3"/>
  <c r="F54" i="3"/>
  <c r="G54" i="3"/>
  <c r="F78" i="3"/>
  <c r="G78" i="3"/>
  <c r="F102" i="3"/>
  <c r="G102" i="3"/>
  <c r="F126" i="3"/>
  <c r="G126" i="3"/>
  <c r="F150" i="3"/>
  <c r="G150" i="3"/>
  <c r="F174" i="3"/>
  <c r="G174" i="3"/>
  <c r="F198" i="3"/>
  <c r="G198" i="3"/>
  <c r="F246" i="3"/>
  <c r="G246" i="3"/>
  <c r="F270" i="3"/>
  <c r="G270" i="3"/>
  <c r="F294" i="3"/>
  <c r="G294" i="3"/>
  <c r="F318" i="3"/>
  <c r="G318" i="3"/>
  <c r="F366" i="3"/>
  <c r="G366" i="3"/>
  <c r="F390" i="3"/>
  <c r="G390" i="3"/>
  <c r="F414" i="3"/>
  <c r="G414" i="3"/>
  <c r="F438" i="3"/>
  <c r="G438" i="3"/>
  <c r="F462" i="3"/>
  <c r="G462" i="3"/>
  <c r="F31" i="3"/>
  <c r="G31" i="3"/>
  <c r="F55" i="3"/>
  <c r="G55" i="3"/>
  <c r="F79" i="3"/>
  <c r="G79" i="3"/>
  <c r="F103" i="3"/>
  <c r="G103" i="3"/>
  <c r="F127" i="3"/>
  <c r="G127" i="3"/>
  <c r="F151" i="3"/>
  <c r="G151" i="3"/>
  <c r="F175" i="3"/>
  <c r="G175" i="3"/>
  <c r="F199" i="3"/>
  <c r="G199" i="3"/>
  <c r="F223" i="3"/>
  <c r="F247" i="3"/>
  <c r="G247" i="3"/>
  <c r="F271" i="3"/>
  <c r="G271" i="3"/>
  <c r="F295" i="3"/>
  <c r="G295" i="3"/>
  <c r="F319" i="3"/>
  <c r="G319" i="3"/>
  <c r="F343" i="3"/>
  <c r="G343" i="3"/>
  <c r="F367" i="3"/>
  <c r="G367" i="3"/>
  <c r="F391" i="3"/>
  <c r="G391" i="3"/>
  <c r="F415" i="3"/>
  <c r="G415" i="3"/>
  <c r="F439" i="3"/>
  <c r="G439" i="3"/>
  <c r="F463" i="3"/>
  <c r="G463" i="3"/>
  <c r="F32" i="3"/>
  <c r="G32" i="3"/>
  <c r="F56" i="3"/>
  <c r="G56" i="3"/>
  <c r="F80" i="3"/>
  <c r="G80" i="3"/>
  <c r="F104" i="3"/>
  <c r="G104" i="3"/>
  <c r="F128" i="3"/>
  <c r="G128" i="3"/>
  <c r="F152" i="3"/>
  <c r="G152" i="3"/>
  <c r="F176" i="3"/>
  <c r="G176" i="3"/>
  <c r="F200" i="3"/>
  <c r="G200" i="3"/>
  <c r="F224" i="3"/>
  <c r="F248" i="3"/>
  <c r="G248" i="3"/>
  <c r="F272" i="3"/>
  <c r="G272" i="3"/>
  <c r="F296" i="3"/>
  <c r="G296" i="3"/>
  <c r="F320" i="3"/>
  <c r="G320" i="3"/>
  <c r="F344" i="3"/>
  <c r="G344" i="3"/>
  <c r="F368" i="3"/>
  <c r="G368" i="3"/>
  <c r="F392" i="3"/>
  <c r="G392" i="3"/>
  <c r="F416" i="3"/>
  <c r="G416" i="3"/>
  <c r="F440" i="3"/>
  <c r="G440" i="3"/>
  <c r="F464" i="3"/>
  <c r="G464" i="3"/>
  <c r="F33" i="3"/>
  <c r="G33" i="3"/>
  <c r="F57" i="3"/>
  <c r="G57" i="3"/>
  <c r="F81" i="3"/>
  <c r="G81" i="3"/>
  <c r="F105" i="3"/>
  <c r="G105" i="3"/>
  <c r="F129" i="3"/>
  <c r="G129" i="3"/>
  <c r="F153" i="3"/>
  <c r="G153" i="3"/>
  <c r="F177" i="3"/>
  <c r="G177" i="3"/>
  <c r="F201" i="3"/>
  <c r="G201" i="3"/>
  <c r="F225" i="3"/>
  <c r="F249" i="3"/>
  <c r="G249" i="3"/>
  <c r="F273" i="3"/>
  <c r="G273" i="3"/>
  <c r="F297" i="3"/>
  <c r="G297" i="3"/>
  <c r="F321" i="3"/>
  <c r="G321" i="3"/>
  <c r="F345" i="3"/>
  <c r="G345" i="3"/>
  <c r="F369" i="3"/>
  <c r="G369" i="3"/>
  <c r="F393" i="3"/>
  <c r="G393" i="3"/>
  <c r="F417" i="3"/>
  <c r="G417" i="3"/>
  <c r="F441" i="3"/>
  <c r="G441" i="3"/>
  <c r="F465" i="3"/>
  <c r="G465" i="3"/>
  <c r="F34" i="3"/>
  <c r="G34" i="3"/>
  <c r="F58" i="3"/>
  <c r="G58" i="3"/>
  <c r="F82" i="3"/>
  <c r="G82" i="3"/>
  <c r="F106" i="3"/>
  <c r="G106" i="3"/>
  <c r="F130" i="3"/>
  <c r="G130" i="3"/>
  <c r="F154" i="3"/>
  <c r="G154" i="3"/>
  <c r="F178" i="3"/>
  <c r="G178" i="3"/>
  <c r="F202" i="3"/>
  <c r="G202" i="3"/>
  <c r="F226" i="3"/>
  <c r="F250" i="3"/>
  <c r="G250" i="3"/>
  <c r="F274" i="3"/>
  <c r="G274" i="3"/>
  <c r="F298" i="3"/>
  <c r="G298" i="3"/>
  <c r="F346" i="3"/>
  <c r="G346" i="3"/>
  <c r="F370" i="3"/>
  <c r="G370" i="3"/>
  <c r="F394" i="3"/>
  <c r="G394" i="3"/>
  <c r="F418" i="3"/>
  <c r="G418" i="3"/>
  <c r="F466" i="3"/>
  <c r="G466" i="3"/>
  <c r="F35" i="3"/>
  <c r="G35" i="3"/>
  <c r="F59" i="3"/>
  <c r="G59" i="3"/>
  <c r="F83" i="3"/>
  <c r="G83" i="3"/>
  <c r="F107" i="3"/>
  <c r="G107" i="3"/>
  <c r="F131" i="3"/>
  <c r="G131" i="3"/>
  <c r="F155" i="3"/>
  <c r="G155" i="3"/>
  <c r="F179" i="3"/>
  <c r="G179" i="3"/>
  <c r="F203" i="3"/>
  <c r="G203" i="3"/>
  <c r="F227" i="3"/>
  <c r="F251" i="3"/>
  <c r="G251" i="3"/>
  <c r="F275" i="3"/>
  <c r="G275" i="3"/>
  <c r="F299" i="3"/>
  <c r="G299" i="3"/>
  <c r="F323" i="3"/>
  <c r="G323" i="3"/>
  <c r="F347" i="3"/>
  <c r="G347" i="3"/>
  <c r="F371" i="3"/>
  <c r="G371" i="3"/>
  <c r="F395" i="3"/>
  <c r="G395" i="3"/>
  <c r="F419" i="3"/>
  <c r="G419" i="3"/>
  <c r="F443" i="3"/>
  <c r="G443" i="3"/>
  <c r="F467" i="3"/>
  <c r="G467" i="3"/>
  <c r="F36" i="3"/>
  <c r="G36" i="3"/>
  <c r="F60" i="3"/>
  <c r="G60" i="3"/>
  <c r="F84" i="3"/>
  <c r="G84" i="3"/>
  <c r="F108" i="3"/>
  <c r="G108" i="3"/>
  <c r="F132" i="3"/>
  <c r="G132" i="3"/>
  <c r="F156" i="3"/>
  <c r="G156" i="3"/>
  <c r="F180" i="3"/>
  <c r="G180" i="3"/>
  <c r="F204" i="3"/>
  <c r="G204" i="3"/>
  <c r="F228" i="3"/>
  <c r="F252" i="3"/>
  <c r="G252" i="3"/>
  <c r="F276" i="3"/>
  <c r="G276" i="3"/>
  <c r="F300" i="3"/>
  <c r="G300" i="3"/>
  <c r="F324" i="3"/>
  <c r="G324" i="3"/>
  <c r="F348" i="3"/>
  <c r="G348" i="3"/>
  <c r="F372" i="3"/>
  <c r="G372" i="3"/>
  <c r="F396" i="3"/>
  <c r="G396" i="3"/>
  <c r="F420" i="3"/>
  <c r="G420" i="3"/>
  <c r="F444" i="3"/>
  <c r="G444" i="3"/>
  <c r="F468" i="3"/>
  <c r="G468" i="3"/>
  <c r="G37" i="3"/>
  <c r="G61" i="3"/>
  <c r="G85" i="3"/>
  <c r="G109" i="3"/>
  <c r="G133" i="3"/>
  <c r="G157" i="3"/>
  <c r="G181" i="3"/>
  <c r="G205" i="3"/>
  <c r="G229" i="3"/>
  <c r="G253" i="3"/>
  <c r="G277" i="3"/>
  <c r="G301" i="3"/>
  <c r="G325" i="3"/>
  <c r="G349" i="3"/>
  <c r="G373" i="3"/>
  <c r="G397" i="3"/>
  <c r="G421" i="3"/>
  <c r="G445" i="3"/>
  <c r="G469" i="3"/>
  <c r="F37" i="3"/>
  <c r="F61" i="3"/>
  <c r="F85" i="3"/>
  <c r="F109" i="3"/>
  <c r="F133" i="3"/>
  <c r="F157" i="3"/>
  <c r="F181" i="3"/>
  <c r="F205" i="3"/>
  <c r="F229" i="3"/>
  <c r="F253" i="3"/>
  <c r="F277" i="3"/>
  <c r="F301" i="3"/>
  <c r="F325" i="3"/>
  <c r="F349" i="3"/>
  <c r="F373" i="3"/>
  <c r="F397" i="3"/>
  <c r="F421" i="3"/>
  <c r="F445" i="3"/>
  <c r="F469" i="3"/>
  <c r="G13" i="3"/>
  <c r="F13" i="3"/>
  <c r="G38" i="3"/>
  <c r="G62" i="3"/>
  <c r="G86" i="3"/>
  <c r="G110" i="3"/>
  <c r="G134" i="3"/>
  <c r="G158" i="3"/>
  <c r="G182" i="3"/>
  <c r="G206" i="3"/>
  <c r="G230" i="3"/>
  <c r="G254" i="3"/>
  <c r="G278" i="3"/>
  <c r="G302" i="3"/>
  <c r="G326" i="3"/>
  <c r="G350" i="3"/>
  <c r="G374" i="3"/>
  <c r="G398" i="3"/>
  <c r="G422" i="3"/>
  <c r="G446" i="3"/>
  <c r="G470" i="3"/>
  <c r="F38" i="3"/>
  <c r="F62" i="3"/>
  <c r="F86" i="3"/>
  <c r="F110" i="3"/>
  <c r="F134" i="3"/>
  <c r="F158" i="3"/>
  <c r="F182" i="3"/>
  <c r="F206" i="3"/>
  <c r="F230" i="3"/>
  <c r="F254" i="3"/>
  <c r="F278" i="3"/>
  <c r="F302" i="3"/>
  <c r="F326" i="3"/>
  <c r="F350" i="3"/>
  <c r="F374" i="3"/>
  <c r="F398" i="3"/>
  <c r="F422" i="3"/>
  <c r="F446" i="3"/>
  <c r="F470" i="3"/>
  <c r="G14" i="3"/>
  <c r="F14" i="3"/>
  <c r="G39" i="3"/>
  <c r="G63" i="3"/>
  <c r="G87" i="3"/>
  <c r="G111" i="3"/>
  <c r="G135" i="3"/>
  <c r="G159" i="3"/>
  <c r="G183" i="3"/>
  <c r="G207" i="3"/>
  <c r="G231" i="3"/>
  <c r="G255" i="3"/>
  <c r="G279" i="3"/>
  <c r="G303" i="3"/>
  <c r="G327" i="3"/>
  <c r="G351" i="3"/>
  <c r="G375" i="3"/>
  <c r="G399" i="3"/>
  <c r="G423" i="3"/>
  <c r="G447" i="3"/>
  <c r="G471" i="3"/>
  <c r="F39" i="3"/>
  <c r="F63" i="3"/>
  <c r="F87" i="3"/>
  <c r="F111" i="3"/>
  <c r="F135" i="3"/>
  <c r="F159" i="3"/>
  <c r="F183" i="3"/>
  <c r="F207" i="3"/>
  <c r="F231" i="3"/>
  <c r="F255" i="3"/>
  <c r="F279" i="3"/>
  <c r="F303" i="3"/>
  <c r="F327" i="3"/>
  <c r="F351" i="3"/>
  <c r="F375" i="3"/>
  <c r="F399" i="3"/>
  <c r="F423" i="3"/>
  <c r="F447" i="3"/>
  <c r="F471" i="3"/>
  <c r="G15" i="3"/>
  <c r="F15" i="3"/>
  <c r="G40" i="3"/>
  <c r="G64" i="3"/>
  <c r="G88" i="3"/>
  <c r="G112" i="3"/>
  <c r="G136" i="3"/>
  <c r="G160" i="3"/>
  <c r="G184" i="3"/>
  <c r="G208" i="3"/>
  <c r="G232" i="3"/>
  <c r="G256" i="3"/>
  <c r="G280" i="3"/>
  <c r="G304" i="3"/>
  <c r="G328" i="3"/>
  <c r="G352" i="3"/>
  <c r="G376" i="3"/>
  <c r="G400" i="3"/>
  <c r="G424" i="3"/>
  <c r="G448" i="3"/>
  <c r="G472" i="3"/>
  <c r="F40" i="3"/>
  <c r="F64" i="3"/>
  <c r="F88" i="3"/>
  <c r="F112" i="3"/>
  <c r="F136" i="3"/>
  <c r="F160" i="3"/>
  <c r="F184" i="3"/>
  <c r="F208" i="3"/>
  <c r="F232" i="3"/>
  <c r="F256" i="3"/>
  <c r="F280" i="3"/>
  <c r="F304" i="3"/>
  <c r="F328" i="3"/>
  <c r="F352" i="3"/>
  <c r="F376" i="3"/>
  <c r="F400" i="3"/>
  <c r="F424" i="3"/>
  <c r="F448" i="3"/>
  <c r="F472" i="3"/>
  <c r="G16" i="3"/>
  <c r="F16" i="3"/>
  <c r="G41" i="3"/>
  <c r="G65" i="3"/>
  <c r="G89" i="3"/>
  <c r="G113" i="3"/>
  <c r="G137" i="3"/>
  <c r="G161" i="3"/>
  <c r="G185" i="3"/>
  <c r="G209" i="3"/>
  <c r="G233" i="3"/>
  <c r="G257" i="3"/>
  <c r="G281" i="3"/>
  <c r="G305" i="3"/>
  <c r="G329" i="3"/>
  <c r="G353" i="3"/>
  <c r="G377" i="3"/>
  <c r="G401" i="3"/>
  <c r="G425" i="3"/>
  <c r="G449" i="3"/>
  <c r="G473" i="3"/>
  <c r="F41" i="3"/>
  <c r="F65" i="3"/>
  <c r="F89" i="3"/>
  <c r="F113" i="3"/>
  <c r="F137" i="3"/>
  <c r="F161" i="3"/>
  <c r="F185" i="3"/>
  <c r="F209" i="3"/>
  <c r="F233" i="3"/>
  <c r="F257" i="3"/>
  <c r="F281" i="3"/>
  <c r="F305" i="3"/>
  <c r="F329" i="3"/>
  <c r="F353" i="3"/>
  <c r="F377" i="3"/>
  <c r="F401" i="3"/>
  <c r="F425" i="3"/>
  <c r="F449" i="3"/>
  <c r="F473" i="3"/>
  <c r="G17" i="3"/>
  <c r="F17" i="3"/>
  <c r="G42" i="3"/>
  <c r="G66" i="3"/>
  <c r="G90" i="3"/>
  <c r="G114" i="3"/>
  <c r="G138" i="3"/>
  <c r="G162" i="3"/>
  <c r="G186" i="3"/>
  <c r="G210" i="3"/>
  <c r="G234" i="3"/>
  <c r="G258" i="3"/>
  <c r="G282" i="3"/>
  <c r="G306" i="3"/>
  <c r="G330" i="3"/>
  <c r="G354" i="3"/>
  <c r="G378" i="3"/>
  <c r="G402" i="3"/>
  <c r="G426" i="3"/>
  <c r="G450" i="3"/>
  <c r="G474" i="3"/>
  <c r="F42" i="3"/>
  <c r="F66" i="3"/>
  <c r="F90" i="3"/>
  <c r="F114" i="3"/>
  <c r="F138" i="3"/>
  <c r="F162" i="3"/>
  <c r="F186" i="3"/>
  <c r="F210" i="3"/>
  <c r="F234" i="3"/>
  <c r="F258" i="3"/>
  <c r="F282" i="3"/>
  <c r="F306" i="3"/>
  <c r="F330" i="3"/>
  <c r="F354" i="3"/>
  <c r="F378" i="3"/>
  <c r="F402" i="3"/>
  <c r="F426" i="3"/>
  <c r="F450" i="3"/>
  <c r="F474" i="3"/>
  <c r="G18" i="3"/>
  <c r="F18" i="3"/>
  <c r="G43" i="3"/>
  <c r="G67" i="3"/>
  <c r="G91" i="3"/>
  <c r="G115" i="3"/>
  <c r="G139" i="3"/>
  <c r="G163" i="3"/>
  <c r="G187" i="3"/>
  <c r="G211" i="3"/>
  <c r="G235" i="3"/>
  <c r="G259" i="3"/>
  <c r="G283" i="3"/>
  <c r="G307" i="3"/>
  <c r="G331" i="3"/>
  <c r="G355" i="3"/>
  <c r="G379" i="3"/>
  <c r="G403" i="3"/>
  <c r="G427" i="3"/>
  <c r="G451" i="3"/>
  <c r="G475" i="3"/>
  <c r="F43" i="3"/>
  <c r="F67" i="3"/>
  <c r="F91" i="3"/>
  <c r="F115" i="3"/>
  <c r="F139" i="3"/>
  <c r="F163" i="3"/>
  <c r="F187" i="3"/>
  <c r="F211" i="3"/>
  <c r="F235" i="3"/>
  <c r="F259" i="3"/>
  <c r="F283" i="3"/>
  <c r="F307" i="3"/>
  <c r="F331" i="3"/>
  <c r="F355" i="3"/>
  <c r="F379" i="3"/>
  <c r="F403" i="3"/>
  <c r="F427" i="3"/>
  <c r="F451" i="3"/>
  <c r="F475" i="3"/>
  <c r="G19" i="3"/>
  <c r="F19" i="3"/>
  <c r="G44" i="3"/>
  <c r="G68" i="3"/>
  <c r="G92" i="3"/>
  <c r="G116" i="3"/>
  <c r="G140" i="3"/>
  <c r="G164" i="3"/>
  <c r="G188" i="3"/>
  <c r="G212" i="3"/>
  <c r="G236" i="3"/>
  <c r="G260" i="3"/>
  <c r="G284" i="3"/>
  <c r="G308" i="3"/>
  <c r="G332" i="3"/>
  <c r="G356" i="3"/>
  <c r="G380" i="3"/>
  <c r="G404" i="3"/>
  <c r="G428" i="3"/>
  <c r="G452" i="3"/>
  <c r="G476" i="3"/>
  <c r="F44" i="3"/>
  <c r="F68" i="3"/>
  <c r="F92" i="3"/>
  <c r="F116" i="3"/>
  <c r="F140" i="3"/>
  <c r="F164" i="3"/>
  <c r="F188" i="3"/>
  <c r="F212" i="3"/>
  <c r="F236" i="3"/>
  <c r="F260" i="3"/>
  <c r="F284" i="3"/>
  <c r="F308" i="3"/>
  <c r="F332" i="3"/>
  <c r="F356" i="3"/>
  <c r="F380" i="3"/>
  <c r="F404" i="3"/>
  <c r="F428" i="3"/>
  <c r="F452" i="3"/>
  <c r="F476" i="3"/>
  <c r="G20" i="3"/>
  <c r="F20" i="3"/>
  <c r="G45" i="3"/>
  <c r="G69" i="3"/>
  <c r="G93" i="3"/>
  <c r="G117" i="3"/>
  <c r="G141" i="3"/>
  <c r="G165" i="3"/>
  <c r="G189" i="3"/>
  <c r="G213" i="3"/>
  <c r="G237" i="3"/>
  <c r="G261" i="3"/>
  <c r="G285" i="3"/>
  <c r="G309" i="3"/>
  <c r="G333" i="3"/>
  <c r="G357" i="3"/>
  <c r="G381" i="3"/>
  <c r="G405" i="3"/>
  <c r="G429" i="3"/>
  <c r="G453" i="3"/>
  <c r="G477" i="3"/>
  <c r="F45" i="3"/>
  <c r="F69" i="3"/>
  <c r="F93" i="3"/>
  <c r="F117" i="3"/>
  <c r="F141" i="3"/>
  <c r="F165" i="3"/>
  <c r="F189" i="3"/>
  <c r="F213" i="3"/>
  <c r="F237" i="3"/>
  <c r="F261" i="3"/>
  <c r="F285" i="3"/>
  <c r="F309" i="3"/>
  <c r="F333" i="3"/>
  <c r="F357" i="3"/>
  <c r="F381" i="3"/>
  <c r="F405" i="3"/>
  <c r="F429" i="3"/>
  <c r="F453" i="3"/>
  <c r="F477" i="3"/>
  <c r="G21" i="3"/>
  <c r="F21" i="3"/>
  <c r="G46" i="3"/>
  <c r="G70" i="3"/>
  <c r="G94" i="3"/>
  <c r="G118" i="3"/>
  <c r="G142" i="3"/>
  <c r="G166" i="3"/>
  <c r="G190" i="3"/>
  <c r="G214" i="3"/>
  <c r="G238" i="3"/>
  <c r="G262" i="3"/>
  <c r="G286" i="3"/>
  <c r="G310" i="3"/>
  <c r="G334" i="3"/>
  <c r="G358" i="3"/>
  <c r="G382" i="3"/>
  <c r="G406" i="3"/>
  <c r="G430" i="3"/>
  <c r="G454" i="3"/>
  <c r="G478" i="3"/>
  <c r="F46" i="3"/>
  <c r="F70" i="3"/>
  <c r="F94" i="3"/>
  <c r="F118" i="3"/>
  <c r="F142" i="3"/>
  <c r="F166" i="3"/>
  <c r="F190" i="3"/>
  <c r="F214" i="3"/>
  <c r="F238" i="3"/>
  <c r="F262" i="3"/>
  <c r="F286" i="3"/>
  <c r="F310" i="3"/>
  <c r="F334" i="3"/>
  <c r="F358" i="3"/>
  <c r="F382" i="3"/>
  <c r="F406" i="3"/>
  <c r="F430" i="3"/>
  <c r="F454" i="3"/>
  <c r="F478" i="3"/>
  <c r="G22" i="3"/>
  <c r="F22" i="3"/>
  <c r="G47" i="3"/>
  <c r="G71" i="3"/>
  <c r="G95" i="3"/>
  <c r="G119" i="3"/>
  <c r="G143" i="3"/>
  <c r="G167" i="3"/>
  <c r="G191" i="3"/>
  <c r="G215" i="3"/>
  <c r="G239" i="3"/>
  <c r="G263" i="3"/>
  <c r="G287" i="3"/>
  <c r="G311" i="3"/>
  <c r="G335" i="3"/>
  <c r="G359" i="3"/>
  <c r="G383" i="3"/>
  <c r="G407" i="3"/>
  <c r="G431" i="3"/>
  <c r="G455" i="3"/>
  <c r="G479" i="3"/>
  <c r="F47" i="3"/>
  <c r="F71" i="3"/>
  <c r="F95" i="3"/>
  <c r="F119" i="3"/>
  <c r="F143" i="3"/>
  <c r="F167" i="3"/>
  <c r="F191" i="3"/>
  <c r="F215" i="3"/>
  <c r="F239" i="3"/>
  <c r="F263" i="3"/>
  <c r="F287" i="3"/>
  <c r="F311" i="3"/>
  <c r="F335" i="3"/>
  <c r="F359" i="3"/>
  <c r="F383" i="3"/>
  <c r="F407" i="3"/>
  <c r="F431" i="3"/>
  <c r="F455" i="3"/>
  <c r="F479" i="3"/>
  <c r="G23" i="3"/>
  <c r="F23" i="3"/>
  <c r="G48" i="3"/>
  <c r="G72" i="3"/>
  <c r="G96" i="3"/>
  <c r="G120" i="3"/>
  <c r="G144" i="3"/>
  <c r="G168" i="3"/>
  <c r="G192" i="3"/>
  <c r="G216" i="3"/>
  <c r="G240" i="3"/>
  <c r="G264" i="3"/>
  <c r="G288" i="3"/>
  <c r="G312" i="3"/>
  <c r="G336" i="3"/>
  <c r="G360" i="3"/>
  <c r="G384" i="3"/>
  <c r="G408" i="3"/>
  <c r="G432" i="3"/>
  <c r="G456" i="3"/>
  <c r="G480" i="3"/>
  <c r="G24" i="3"/>
  <c r="F48" i="3"/>
  <c r="F72" i="3"/>
  <c r="F96" i="3"/>
  <c r="F120" i="3"/>
  <c r="F144" i="3"/>
  <c r="F168" i="3"/>
  <c r="F192" i="3"/>
  <c r="F216" i="3"/>
  <c r="F240" i="3"/>
  <c r="F264" i="3"/>
  <c r="F288" i="3"/>
  <c r="F312" i="3"/>
  <c r="F336" i="3"/>
  <c r="F360" i="3"/>
  <c r="F384" i="3"/>
  <c r="F408" i="3"/>
  <c r="F432" i="3"/>
  <c r="F456" i="3"/>
  <c r="F480" i="3"/>
  <c r="F24" i="3"/>
  <c r="G49" i="3"/>
  <c r="G73" i="3"/>
  <c r="G97" i="3"/>
  <c r="G121" i="3"/>
  <c r="G145" i="3"/>
  <c r="G169" i="3"/>
  <c r="G193" i="3"/>
  <c r="G217" i="3"/>
  <c r="G241" i="3"/>
  <c r="G265" i="3"/>
  <c r="G289" i="3"/>
  <c r="G313" i="3"/>
  <c r="G337" i="3"/>
  <c r="G361" i="3"/>
  <c r="G385" i="3"/>
  <c r="G409" i="3"/>
  <c r="G433" i="3"/>
  <c r="G457" i="3"/>
  <c r="G481" i="3"/>
  <c r="F49" i="3"/>
  <c r="F73" i="3"/>
  <c r="F97" i="3"/>
  <c r="F121" i="3"/>
  <c r="F145" i="3"/>
  <c r="F169" i="3"/>
  <c r="F193" i="3"/>
  <c r="F217" i="3"/>
  <c r="F241" i="3"/>
  <c r="F265" i="3"/>
  <c r="F289" i="3"/>
  <c r="F313" i="3"/>
  <c r="F337" i="3"/>
  <c r="F361" i="3"/>
  <c r="F385" i="3"/>
  <c r="F409" i="3"/>
  <c r="F433" i="3"/>
  <c r="F457" i="3"/>
  <c r="F481" i="3"/>
  <c r="G25" i="3"/>
  <c r="F25" i="3"/>
  <c r="F29" i="3"/>
  <c r="F53" i="3"/>
  <c r="F77" i="3"/>
  <c r="F101" i="3"/>
  <c r="F125" i="3"/>
  <c r="F149" i="3"/>
  <c r="F173" i="3"/>
  <c r="F197" i="3"/>
  <c r="F221" i="3"/>
  <c r="F245" i="3"/>
  <c r="F269" i="3"/>
  <c r="F293" i="3"/>
  <c r="F317" i="3"/>
  <c r="F341" i="3"/>
  <c r="F365" i="3"/>
  <c r="F389" i="3"/>
  <c r="F413" i="3"/>
  <c r="F437" i="3"/>
  <c r="F461" i="3"/>
  <c r="F5" i="3"/>
  <c r="F28" i="3"/>
  <c r="F52" i="3"/>
  <c r="F76" i="3"/>
  <c r="F100" i="3"/>
  <c r="F124" i="3"/>
  <c r="F148" i="3"/>
  <c r="F172" i="3"/>
  <c r="F196" i="3"/>
  <c r="F220" i="3"/>
  <c r="F244" i="3"/>
  <c r="F268" i="3"/>
  <c r="F292" i="3"/>
  <c r="F316" i="3"/>
  <c r="F340" i="3"/>
  <c r="F364" i="3"/>
  <c r="F388" i="3"/>
  <c r="F412" i="3"/>
  <c r="F436" i="3"/>
  <c r="F460" i="3"/>
  <c r="F4" i="3"/>
  <c r="F27" i="3"/>
  <c r="F51" i="3"/>
  <c r="F75" i="3"/>
  <c r="F99" i="3"/>
  <c r="F123" i="3"/>
  <c r="F147" i="3"/>
  <c r="F171" i="3"/>
  <c r="F195" i="3"/>
  <c r="F219" i="3"/>
  <c r="F243" i="3"/>
  <c r="F267" i="3"/>
  <c r="F291" i="3"/>
  <c r="F315" i="3"/>
  <c r="F339" i="3"/>
  <c r="F363" i="3"/>
  <c r="F387" i="3"/>
  <c r="F411" i="3"/>
  <c r="F435" i="3"/>
  <c r="F459" i="3"/>
  <c r="F3" i="3"/>
  <c r="F26" i="3"/>
  <c r="F50" i="3"/>
  <c r="F74" i="3"/>
  <c r="F98" i="3"/>
  <c r="F122" i="3"/>
  <c r="F146" i="3"/>
  <c r="F170" i="3"/>
  <c r="F194" i="3"/>
  <c r="F218" i="3"/>
  <c r="F242" i="3"/>
  <c r="F266" i="3"/>
  <c r="F290" i="3"/>
  <c r="F314" i="3"/>
  <c r="F338" i="3"/>
  <c r="F362" i="3"/>
  <c r="F386" i="3"/>
  <c r="F410" i="3"/>
  <c r="F434" i="3"/>
  <c r="F458" i="3"/>
  <c r="F2" i="3"/>
  <c r="J25" i="3"/>
  <c r="J24" i="3"/>
  <c r="G442" i="3" s="1"/>
  <c r="I25" i="3"/>
  <c r="J23" i="3"/>
  <c r="J22" i="3"/>
  <c r="J21" i="3"/>
  <c r="J20" i="3"/>
  <c r="G362" i="3" s="1"/>
  <c r="J19" i="3"/>
  <c r="G342" i="3" s="1"/>
  <c r="J18" i="3"/>
  <c r="G322" i="3" s="1"/>
  <c r="J17" i="3"/>
  <c r="J16" i="3"/>
  <c r="J15" i="3"/>
  <c r="J469" i="3"/>
  <c r="J13" i="3"/>
  <c r="J12" i="3"/>
  <c r="G12" i="3" s="1"/>
  <c r="J11" i="3"/>
  <c r="G11" i="3" s="1"/>
  <c r="J10" i="3"/>
  <c r="G10" i="3" s="1"/>
  <c r="J9" i="3"/>
  <c r="G9" i="3" s="1"/>
  <c r="J8" i="3"/>
  <c r="G8" i="3" s="1"/>
  <c r="J7" i="3"/>
  <c r="G7" i="3" s="1"/>
  <c r="J6" i="3"/>
  <c r="G6" i="3" s="1"/>
  <c r="J4" i="3"/>
  <c r="G4" i="3" s="1"/>
  <c r="K3" i="3"/>
  <c r="G3" i="3" s="1"/>
  <c r="J2" i="3"/>
  <c r="G2" i="3" s="1"/>
  <c r="I12" i="3"/>
  <c r="F12" i="3" s="1"/>
  <c r="I13" i="3"/>
  <c r="F222" i="3" s="1"/>
  <c r="I469" i="3"/>
  <c r="I15" i="3"/>
  <c r="I16" i="3"/>
  <c r="I17" i="3"/>
  <c r="I18" i="3"/>
  <c r="F322" i="3" s="1"/>
  <c r="I19" i="3"/>
  <c r="F342" i="3" s="1"/>
  <c r="I20" i="3"/>
  <c r="I21" i="3"/>
  <c r="I22" i="3"/>
  <c r="I23" i="3"/>
  <c r="I24" i="3"/>
  <c r="F442" i="3" s="1"/>
  <c r="I11" i="3"/>
  <c r="F11" i="3" s="1"/>
  <c r="I10" i="3"/>
  <c r="F10" i="3" s="1"/>
  <c r="I9" i="3"/>
  <c r="F9" i="3" s="1"/>
  <c r="I8" i="3"/>
  <c r="F8" i="3" s="1"/>
  <c r="I7" i="3"/>
  <c r="F7" i="3" s="1"/>
  <c r="I6" i="3"/>
  <c r="F6" i="3" s="1"/>
  <c r="I4" i="3"/>
  <c r="J3" i="3"/>
  <c r="I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2" i="1"/>
  <c r="J240" i="5" l="1"/>
  <c r="J144" i="5"/>
  <c r="J432" i="5"/>
  <c r="J456" i="5"/>
  <c r="J288" i="5"/>
  <c r="K25" i="5"/>
  <c r="K121" i="5"/>
  <c r="K217" i="5"/>
  <c r="K313" i="5"/>
  <c r="K409" i="5"/>
  <c r="K49" i="5"/>
  <c r="K145" i="5"/>
  <c r="K241" i="5"/>
  <c r="K337" i="5"/>
  <c r="K433" i="5"/>
  <c r="K73" i="5"/>
  <c r="K169" i="5"/>
  <c r="K265" i="5"/>
  <c r="K361" i="5"/>
  <c r="K457" i="5"/>
  <c r="K89" i="5"/>
  <c r="K185" i="5"/>
  <c r="K281" i="5"/>
  <c r="K377" i="5"/>
  <c r="K473" i="5"/>
  <c r="K17" i="5"/>
  <c r="K113" i="5"/>
  <c r="K209" i="5"/>
  <c r="K305" i="5"/>
  <c r="K401" i="5"/>
  <c r="K41" i="5"/>
  <c r="K137" i="5"/>
  <c r="K233" i="5"/>
  <c r="K329" i="5"/>
  <c r="K425" i="5"/>
  <c r="K57" i="5"/>
  <c r="K153" i="5"/>
  <c r="K249" i="5"/>
  <c r="K345" i="5"/>
  <c r="K441" i="5"/>
  <c r="K81" i="5"/>
  <c r="K177" i="5"/>
  <c r="K273" i="5"/>
  <c r="K369" i="5"/>
  <c r="K465" i="5"/>
  <c r="K9" i="5"/>
  <c r="K105" i="5"/>
  <c r="K201" i="5"/>
  <c r="K297" i="5"/>
  <c r="K393" i="5"/>
  <c r="J184" i="5"/>
  <c r="K449" i="5"/>
  <c r="K417" i="5"/>
  <c r="K385" i="5"/>
  <c r="K353" i="5"/>
  <c r="K321" i="5"/>
  <c r="K289" i="5"/>
  <c r="K257" i="5"/>
  <c r="K225" i="5"/>
  <c r="K193" i="5"/>
  <c r="K161" i="5"/>
  <c r="K129" i="5"/>
  <c r="K97" i="5"/>
  <c r="K65" i="5"/>
  <c r="K33" i="5"/>
  <c r="J64" i="5"/>
  <c r="J208" i="5"/>
  <c r="J392" i="5"/>
  <c r="J176" i="5"/>
  <c r="J224" i="5"/>
  <c r="J128" i="5"/>
  <c r="J360" i="5"/>
  <c r="J169" i="5"/>
  <c r="J361" i="5"/>
  <c r="K146" i="5"/>
  <c r="K26" i="5"/>
  <c r="K122" i="5"/>
  <c r="K218" i="5"/>
  <c r="K314" i="5"/>
  <c r="K410" i="5"/>
  <c r="K50" i="5"/>
  <c r="K242" i="5"/>
  <c r="K338" i="5"/>
  <c r="K434" i="5"/>
  <c r="K74" i="5"/>
  <c r="K170" i="5"/>
  <c r="K266" i="5"/>
  <c r="K362" i="5"/>
  <c r="K458" i="5"/>
  <c r="K210" i="5"/>
  <c r="K90" i="5"/>
  <c r="K186" i="5"/>
  <c r="K282" i="5"/>
  <c r="K378" i="5"/>
  <c r="K474" i="5"/>
  <c r="K114" i="5"/>
  <c r="K306" i="5"/>
  <c r="K402" i="5"/>
  <c r="K18" i="5"/>
  <c r="K42" i="5"/>
  <c r="K138" i="5"/>
  <c r="K234" i="5"/>
  <c r="K330" i="5"/>
  <c r="K426" i="5"/>
  <c r="K178" i="5"/>
  <c r="K58" i="5"/>
  <c r="K154" i="5"/>
  <c r="K250" i="5"/>
  <c r="K346" i="5"/>
  <c r="K442" i="5"/>
  <c r="K82" i="5"/>
  <c r="K274" i="5"/>
  <c r="K370" i="5"/>
  <c r="K466" i="5"/>
  <c r="K10" i="5"/>
  <c r="K106" i="5"/>
  <c r="K202" i="5"/>
  <c r="K298" i="5"/>
  <c r="K394" i="5"/>
  <c r="J117" i="5"/>
  <c r="K446" i="5"/>
  <c r="K414" i="5"/>
  <c r="K382" i="5"/>
  <c r="K350" i="5"/>
  <c r="K318" i="5"/>
  <c r="K286" i="5"/>
  <c r="K254" i="5"/>
  <c r="K222" i="5"/>
  <c r="K190" i="5"/>
  <c r="K158" i="5"/>
  <c r="K126" i="5"/>
  <c r="K94" i="5"/>
  <c r="K62" i="5"/>
  <c r="K30" i="5"/>
  <c r="J437" i="5"/>
  <c r="J389" i="5"/>
  <c r="J309" i="5"/>
  <c r="J181" i="5"/>
  <c r="J94" i="5"/>
  <c r="J358" i="5"/>
  <c r="J158" i="5"/>
  <c r="J62" i="5"/>
  <c r="K23" i="5"/>
  <c r="K47" i="5"/>
  <c r="K71" i="5"/>
  <c r="K95" i="5"/>
  <c r="K119" i="5"/>
  <c r="K143" i="5"/>
  <c r="K167" i="5"/>
  <c r="K191" i="5"/>
  <c r="K215" i="5"/>
  <c r="K239" i="5"/>
  <c r="K263" i="5"/>
  <c r="K287" i="5"/>
  <c r="K311" i="5"/>
  <c r="K335" i="5"/>
  <c r="K359" i="5"/>
  <c r="K383" i="5"/>
  <c r="K407" i="5"/>
  <c r="K431" i="5"/>
  <c r="K455" i="5"/>
  <c r="K479" i="5"/>
  <c r="K15" i="5"/>
  <c r="K39" i="5"/>
  <c r="K63" i="5"/>
  <c r="K87" i="5"/>
  <c r="K111" i="5"/>
  <c r="K135" i="5"/>
  <c r="K159" i="5"/>
  <c r="K183" i="5"/>
  <c r="K207" i="5"/>
  <c r="K231" i="5"/>
  <c r="K255" i="5"/>
  <c r="K279" i="5"/>
  <c r="K303" i="5"/>
  <c r="K327" i="5"/>
  <c r="K351" i="5"/>
  <c r="K375" i="5"/>
  <c r="K399" i="5"/>
  <c r="K423" i="5"/>
  <c r="K447" i="5"/>
  <c r="K471" i="5"/>
  <c r="K477" i="5"/>
  <c r="K467" i="5"/>
  <c r="K445" i="5"/>
  <c r="K435" i="5"/>
  <c r="K413" i="5"/>
  <c r="K403" i="5"/>
  <c r="K381" i="5"/>
  <c r="K371" i="5"/>
  <c r="K349" i="5"/>
  <c r="K339" i="5"/>
  <c r="K317" i="5"/>
  <c r="K307" i="5"/>
  <c r="K285" i="5"/>
  <c r="K275" i="5"/>
  <c r="K253" i="5"/>
  <c r="K243" i="5"/>
  <c r="K221" i="5"/>
  <c r="K211" i="5"/>
  <c r="K189" i="5"/>
  <c r="K179" i="5"/>
  <c r="K157" i="5"/>
  <c r="K147" i="5"/>
  <c r="K125" i="5"/>
  <c r="K115" i="5"/>
  <c r="K93" i="5"/>
  <c r="K83" i="5"/>
  <c r="K61" i="5"/>
  <c r="K51" i="5"/>
  <c r="K29" i="5"/>
  <c r="K19" i="5"/>
  <c r="J125" i="5"/>
  <c r="J341" i="5"/>
  <c r="J413" i="5"/>
  <c r="J5" i="5"/>
  <c r="J77" i="5"/>
  <c r="K454" i="5"/>
  <c r="K422" i="5"/>
  <c r="K390" i="5"/>
  <c r="K358" i="5"/>
  <c r="K326" i="5"/>
  <c r="K294" i="5"/>
  <c r="K262" i="5"/>
  <c r="K230" i="5"/>
  <c r="K198" i="5"/>
  <c r="K166" i="5"/>
  <c r="K134" i="5"/>
  <c r="K102" i="5"/>
  <c r="K70" i="5"/>
  <c r="K38" i="5"/>
  <c r="J53" i="5"/>
  <c r="J29" i="5"/>
  <c r="J13" i="5"/>
  <c r="J349" i="5"/>
  <c r="J213" i="5"/>
  <c r="J165" i="5"/>
  <c r="J101" i="5"/>
  <c r="J92" i="5"/>
  <c r="J164" i="5"/>
  <c r="J44" i="5"/>
  <c r="K475" i="5"/>
  <c r="K453" i="5"/>
  <c r="K443" i="5"/>
  <c r="K421" i="5"/>
  <c r="K411" i="5"/>
  <c r="K389" i="5"/>
  <c r="K379" i="5"/>
  <c r="K357" i="5"/>
  <c r="K347" i="5"/>
  <c r="K325" i="5"/>
  <c r="K315" i="5"/>
  <c r="K293" i="5"/>
  <c r="K283" i="5"/>
  <c r="K261" i="5"/>
  <c r="K251" i="5"/>
  <c r="K229" i="5"/>
  <c r="K219" i="5"/>
  <c r="K197" i="5"/>
  <c r="K187" i="5"/>
  <c r="K165" i="5"/>
  <c r="K155" i="5"/>
  <c r="K133" i="5"/>
  <c r="K123" i="5"/>
  <c r="K101" i="5"/>
  <c r="K91" i="5"/>
  <c r="K69" i="5"/>
  <c r="K59" i="5"/>
  <c r="K37" i="5"/>
  <c r="K27" i="5"/>
  <c r="K5" i="5"/>
  <c r="J285" i="5"/>
  <c r="J453" i="5"/>
  <c r="J69" i="5"/>
  <c r="J429" i="5"/>
  <c r="J405" i="5"/>
  <c r="J381" i="5"/>
  <c r="J189" i="5"/>
  <c r="J140" i="5"/>
  <c r="J116" i="5"/>
  <c r="J323" i="5"/>
  <c r="J395" i="5"/>
  <c r="J267" i="5"/>
  <c r="J435" i="5"/>
  <c r="K462" i="5"/>
  <c r="K452" i="5"/>
  <c r="K430" i="5"/>
  <c r="K420" i="5"/>
  <c r="K398" i="5"/>
  <c r="K388" i="5"/>
  <c r="K366" i="5"/>
  <c r="K356" i="5"/>
  <c r="K334" i="5"/>
  <c r="K324" i="5"/>
  <c r="K302" i="5"/>
  <c r="K292" i="5"/>
  <c r="K270" i="5"/>
  <c r="K260" i="5"/>
  <c r="K238" i="5"/>
  <c r="K228" i="5"/>
  <c r="K206" i="5"/>
  <c r="K196" i="5"/>
  <c r="K174" i="5"/>
  <c r="K164" i="5"/>
  <c r="K142" i="5"/>
  <c r="K132" i="5"/>
  <c r="K110" i="5"/>
  <c r="K100" i="5"/>
  <c r="K78" i="5"/>
  <c r="J205" i="5"/>
  <c r="J301" i="5"/>
  <c r="J469" i="5"/>
  <c r="J85" i="5"/>
  <c r="J317" i="5"/>
  <c r="J277" i="5"/>
  <c r="J253" i="5"/>
  <c r="J229" i="5"/>
  <c r="J188" i="5"/>
  <c r="J157" i="5"/>
  <c r="K461" i="5"/>
  <c r="K451" i="5"/>
  <c r="K429" i="5"/>
  <c r="K419" i="5"/>
  <c r="K397" i="5"/>
  <c r="K387" i="5"/>
  <c r="K365" i="5"/>
  <c r="K355" i="5"/>
  <c r="K333" i="5"/>
  <c r="K323" i="5"/>
  <c r="K301" i="5"/>
  <c r="K291" i="5"/>
  <c r="K269" i="5"/>
  <c r="K259" i="5"/>
  <c r="K237" i="5"/>
  <c r="K227" i="5"/>
  <c r="K205" i="5"/>
  <c r="K195" i="5"/>
  <c r="K173" i="5"/>
  <c r="K163" i="5"/>
  <c r="K141" i="5"/>
  <c r="K131" i="5"/>
  <c r="K109" i="5"/>
  <c r="K99" i="5"/>
  <c r="K480" i="5"/>
  <c r="K472" i="5"/>
  <c r="K464" i="5"/>
  <c r="K456" i="5"/>
  <c r="K448" i="5"/>
  <c r="K440" i="5"/>
  <c r="K432" i="5"/>
  <c r="K424" i="5"/>
  <c r="K416" i="5"/>
  <c r="K408" i="5"/>
  <c r="K400" i="5"/>
  <c r="K392" i="5"/>
  <c r="K384" i="5"/>
  <c r="K376" i="5"/>
  <c r="K368" i="5"/>
  <c r="K360" i="5"/>
  <c r="K352" i="5"/>
  <c r="K344" i="5"/>
  <c r="K336" i="5"/>
  <c r="K328" i="5"/>
  <c r="K320" i="5"/>
  <c r="K312" i="5"/>
  <c r="K304" i="5"/>
  <c r="K296" i="5"/>
  <c r="K288" i="5"/>
  <c r="K280" i="5"/>
  <c r="K272" i="5"/>
  <c r="K264" i="5"/>
  <c r="K256" i="5"/>
  <c r="K248" i="5"/>
  <c r="K240" i="5"/>
  <c r="K232" i="5"/>
  <c r="K224" i="5"/>
  <c r="K216" i="5"/>
  <c r="K208" i="5"/>
  <c r="K200" i="5"/>
  <c r="K192" i="5"/>
  <c r="K184" i="5"/>
  <c r="K176" i="5"/>
  <c r="K168" i="5"/>
  <c r="K160" i="5"/>
  <c r="K152" i="5"/>
  <c r="K144" i="5"/>
  <c r="K136" i="5"/>
  <c r="K128" i="5"/>
  <c r="K120" i="5"/>
  <c r="K112" i="5"/>
  <c r="K104" i="5"/>
  <c r="K96" i="5"/>
  <c r="K88" i="5"/>
  <c r="K80" i="5"/>
  <c r="K72" i="5"/>
  <c r="K64" i="5"/>
  <c r="K56" i="5"/>
  <c r="K48" i="5"/>
  <c r="K40" i="5"/>
  <c r="K32" i="5"/>
  <c r="K463" i="5"/>
  <c r="K439" i="5"/>
  <c r="K415" i="5"/>
  <c r="K391" i="5"/>
  <c r="K367" i="5"/>
  <c r="K343" i="5"/>
  <c r="K319" i="5"/>
  <c r="K295" i="5"/>
  <c r="K271" i="5"/>
  <c r="K247" i="5"/>
  <c r="K223" i="5"/>
  <c r="K199" i="5"/>
  <c r="K175" i="5"/>
  <c r="K151" i="5"/>
  <c r="K127" i="5"/>
  <c r="K103" i="5"/>
  <c r="K79" i="5"/>
  <c r="K55" i="5"/>
  <c r="K31" i="5"/>
  <c r="J369" i="5"/>
  <c r="J248" i="5"/>
  <c r="J192" i="5"/>
  <c r="J112" i="5"/>
  <c r="J88" i="5"/>
  <c r="J376" i="5"/>
  <c r="J336" i="5"/>
  <c r="J272" i="5"/>
  <c r="J80" i="5"/>
  <c r="J375" i="5"/>
  <c r="J65" i="5"/>
  <c r="J54" i="5"/>
  <c r="J40" i="5"/>
  <c r="J24" i="5"/>
  <c r="J14" i="5"/>
  <c r="J470" i="5"/>
  <c r="J433" i="5"/>
  <c r="J352" i="5"/>
  <c r="J311" i="5"/>
  <c r="J264" i="5"/>
  <c r="J225" i="5"/>
  <c r="J185" i="5"/>
  <c r="J177" i="5"/>
  <c r="J168" i="5"/>
  <c r="J104" i="5"/>
  <c r="J249" i="5"/>
  <c r="J193" i="5"/>
  <c r="J137" i="5"/>
  <c r="J73" i="5"/>
  <c r="J72" i="5"/>
  <c r="J440" i="5"/>
  <c r="J367" i="5"/>
  <c r="J295" i="5"/>
  <c r="J79" i="5"/>
  <c r="J7" i="5"/>
  <c r="J462" i="5"/>
  <c r="J425" i="5"/>
  <c r="J383" i="5"/>
  <c r="J374" i="5"/>
  <c r="J366" i="5"/>
  <c r="J345" i="5"/>
  <c r="J304" i="5"/>
  <c r="J294" i="5"/>
  <c r="J256" i="5"/>
  <c r="J216" i="5"/>
  <c r="J200" i="5"/>
  <c r="J161" i="5"/>
  <c r="J150" i="5"/>
  <c r="J136" i="5"/>
  <c r="J120" i="5"/>
  <c r="J262" i="5"/>
  <c r="J129" i="5"/>
  <c r="J441" i="5"/>
  <c r="J400" i="5"/>
  <c r="J368" i="5"/>
  <c r="J296" i="5"/>
  <c r="J32" i="5"/>
  <c r="J464" i="5"/>
  <c r="J86" i="5"/>
  <c r="J78" i="5"/>
  <c r="J57" i="5"/>
  <c r="J16" i="5"/>
  <c r="J6" i="5"/>
  <c r="J449" i="5"/>
  <c r="J424" i="5"/>
  <c r="J382" i="5"/>
  <c r="J344" i="5"/>
  <c r="J303" i="5"/>
  <c r="J280" i="5"/>
  <c r="J241" i="5"/>
  <c r="J160" i="5"/>
  <c r="J119" i="5"/>
  <c r="J96" i="5"/>
  <c r="J417" i="5"/>
  <c r="J377" i="5"/>
  <c r="J81" i="5"/>
  <c r="J416" i="5"/>
  <c r="J385" i="5"/>
  <c r="J320" i="5"/>
  <c r="J233" i="5"/>
  <c r="J191" i="5"/>
  <c r="J111" i="5"/>
  <c r="J145" i="5"/>
  <c r="J48" i="5"/>
  <c r="J8" i="5"/>
  <c r="J384" i="5"/>
  <c r="J270" i="5"/>
  <c r="J257" i="5"/>
  <c r="J232" i="5"/>
  <c r="J190" i="5"/>
  <c r="J152" i="5"/>
  <c r="J110" i="5"/>
  <c r="J56" i="5"/>
  <c r="J472" i="5"/>
  <c r="J448" i="5"/>
  <c r="J408" i="5"/>
  <c r="J342" i="5"/>
  <c r="J312" i="5"/>
  <c r="J302" i="5"/>
  <c r="J278" i="5"/>
  <c r="J118" i="5"/>
  <c r="J47" i="5"/>
  <c r="J39" i="5"/>
  <c r="J31" i="5"/>
  <c r="J402" i="5"/>
  <c r="J394" i="5"/>
  <c r="J335" i="5"/>
  <c r="J327" i="5"/>
  <c r="J319" i="5"/>
  <c r="J210" i="5"/>
  <c r="J202" i="5"/>
  <c r="J143" i="5"/>
  <c r="J135" i="5"/>
  <c r="J127" i="5"/>
  <c r="J71" i="5"/>
  <c r="J63" i="5"/>
  <c r="J55" i="5"/>
  <c r="J46" i="5"/>
  <c r="J38" i="5"/>
  <c r="J30" i="5"/>
  <c r="J426" i="5"/>
  <c r="J418" i="5"/>
  <c r="J409" i="5"/>
  <c r="J401" i="5"/>
  <c r="J393" i="5"/>
  <c r="J359" i="5"/>
  <c r="J351" i="5"/>
  <c r="J343" i="5"/>
  <c r="J334" i="5"/>
  <c r="J326" i="5"/>
  <c r="J318" i="5"/>
  <c r="J234" i="5"/>
  <c r="J226" i="5"/>
  <c r="J217" i="5"/>
  <c r="J209" i="5"/>
  <c r="J201" i="5"/>
  <c r="J167" i="5"/>
  <c r="J159" i="5"/>
  <c r="J151" i="5"/>
  <c r="J142" i="5"/>
  <c r="J134" i="5"/>
  <c r="J126" i="5"/>
  <c r="J378" i="5"/>
  <c r="J450" i="5"/>
  <c r="J250" i="5"/>
  <c r="J407" i="5"/>
  <c r="J274" i="5"/>
  <c r="J207" i="5"/>
  <c r="J18" i="5"/>
  <c r="J10" i="5"/>
  <c r="J473" i="5"/>
  <c r="J465" i="5"/>
  <c r="J431" i="5"/>
  <c r="J423" i="5"/>
  <c r="J415" i="5"/>
  <c r="J406" i="5"/>
  <c r="J398" i="5"/>
  <c r="J390" i="5"/>
  <c r="J306" i="5"/>
  <c r="J298" i="5"/>
  <c r="J289" i="5"/>
  <c r="J281" i="5"/>
  <c r="J273" i="5"/>
  <c r="J239" i="5"/>
  <c r="J231" i="5"/>
  <c r="J223" i="5"/>
  <c r="J214" i="5"/>
  <c r="J206" i="5"/>
  <c r="J198" i="5"/>
  <c r="J114" i="5"/>
  <c r="J106" i="5"/>
  <c r="J97" i="5"/>
  <c r="J89" i="5"/>
  <c r="J186" i="5"/>
  <c r="J442" i="5"/>
  <c r="J258" i="5"/>
  <c r="J466" i="5"/>
  <c r="J391" i="5"/>
  <c r="J282" i="5"/>
  <c r="J215" i="5"/>
  <c r="J42" i="5"/>
  <c r="J34" i="5"/>
  <c r="J25" i="5"/>
  <c r="J17" i="5"/>
  <c r="J9" i="5"/>
  <c r="J455" i="5"/>
  <c r="J447" i="5"/>
  <c r="J439" i="5"/>
  <c r="J430" i="5"/>
  <c r="J422" i="5"/>
  <c r="J414" i="5"/>
  <c r="J330" i="5"/>
  <c r="J322" i="5"/>
  <c r="J313" i="5"/>
  <c r="J305" i="5"/>
  <c r="J297" i="5"/>
  <c r="J263" i="5"/>
  <c r="J255" i="5"/>
  <c r="J247" i="5"/>
  <c r="J238" i="5"/>
  <c r="J230" i="5"/>
  <c r="J222" i="5"/>
  <c r="J138" i="5"/>
  <c r="J130" i="5"/>
  <c r="J121" i="5"/>
  <c r="J113" i="5"/>
  <c r="J105" i="5"/>
  <c r="J474" i="5"/>
  <c r="J399" i="5"/>
  <c r="J265" i="5"/>
  <c r="J199" i="5"/>
  <c r="J90" i="5"/>
  <c r="J66" i="5"/>
  <c r="J58" i="5"/>
  <c r="J49" i="5"/>
  <c r="J41" i="5"/>
  <c r="J33" i="5"/>
  <c r="J479" i="5"/>
  <c r="J471" i="5"/>
  <c r="J463" i="5"/>
  <c r="J454" i="5"/>
  <c r="J446" i="5"/>
  <c r="J438" i="5"/>
  <c r="J354" i="5"/>
  <c r="J346" i="5"/>
  <c r="J337" i="5"/>
  <c r="J329" i="5"/>
  <c r="J321" i="5"/>
  <c r="J287" i="5"/>
  <c r="J279" i="5"/>
  <c r="J458" i="5"/>
  <c r="J434" i="5"/>
  <c r="J410" i="5"/>
  <c r="J386" i="5"/>
  <c r="J362" i="5"/>
  <c r="J338" i="5"/>
  <c r="J314" i="5"/>
  <c r="J290" i="5"/>
  <c r="J266" i="5"/>
  <c r="J242" i="5"/>
  <c r="J218" i="5"/>
  <c r="J194" i="5"/>
  <c r="J170" i="5"/>
  <c r="J146" i="5"/>
  <c r="J122" i="5"/>
  <c r="J98" i="5"/>
  <c r="J74" i="5"/>
  <c r="J50" i="5"/>
</calcChain>
</file>

<file path=xl/sharedStrings.xml><?xml version="1.0" encoding="utf-8"?>
<sst xmlns="http://schemas.openxmlformats.org/spreadsheetml/2006/main" count="2888" uniqueCount="508">
  <si>
    <t>date</t>
  </si>
  <si>
    <t>hour</t>
  </si>
  <si>
    <t>Tweet Count</t>
  </si>
  <si>
    <t>Retweet Count</t>
  </si>
  <si>
    <t>Time</t>
  </si>
  <si>
    <t>Proportion</t>
  </si>
  <si>
    <t>5:0</t>
  </si>
  <si>
    <t>5:1</t>
  </si>
  <si>
    <t>5:2</t>
  </si>
  <si>
    <t>5:3</t>
  </si>
  <si>
    <t>5:4</t>
  </si>
  <si>
    <t>5:5</t>
  </si>
  <si>
    <t>5:6</t>
  </si>
  <si>
    <t>5:7</t>
  </si>
  <si>
    <t>5:8</t>
  </si>
  <si>
    <t>5:9</t>
  </si>
  <si>
    <t>5:10</t>
  </si>
  <si>
    <t>5:11</t>
  </si>
  <si>
    <t>5:12</t>
  </si>
  <si>
    <t>5:13</t>
  </si>
  <si>
    <t>5:14</t>
  </si>
  <si>
    <t>5:15</t>
  </si>
  <si>
    <t>5:16</t>
  </si>
  <si>
    <t>5:17</t>
  </si>
  <si>
    <t>5:18</t>
  </si>
  <si>
    <t>5:19</t>
  </si>
  <si>
    <t>5:20</t>
  </si>
  <si>
    <t>5:21</t>
  </si>
  <si>
    <t>5:22</t>
  </si>
  <si>
    <t>5:23</t>
  </si>
  <si>
    <t>6:0</t>
  </si>
  <si>
    <t>6:1</t>
  </si>
  <si>
    <t>6:2</t>
  </si>
  <si>
    <t>6:3</t>
  </si>
  <si>
    <t>6:4</t>
  </si>
  <si>
    <t>6:5</t>
  </si>
  <si>
    <t>6:6</t>
  </si>
  <si>
    <t>6:7</t>
  </si>
  <si>
    <t>6:8</t>
  </si>
  <si>
    <t>6:9</t>
  </si>
  <si>
    <t>6:10</t>
  </si>
  <si>
    <t>6:11</t>
  </si>
  <si>
    <t>6:12</t>
  </si>
  <si>
    <t>6:13</t>
  </si>
  <si>
    <t>6:14</t>
  </si>
  <si>
    <t>6:15</t>
  </si>
  <si>
    <t>6:16</t>
  </si>
  <si>
    <t>6:17</t>
  </si>
  <si>
    <t>6:18</t>
  </si>
  <si>
    <t>6:19</t>
  </si>
  <si>
    <t>6:20</t>
  </si>
  <si>
    <t>6:21</t>
  </si>
  <si>
    <t>6:22</t>
  </si>
  <si>
    <t>6:23</t>
  </si>
  <si>
    <t>7:0</t>
  </si>
  <si>
    <t>7:1</t>
  </si>
  <si>
    <t>7:2</t>
  </si>
  <si>
    <t>7:3</t>
  </si>
  <si>
    <t>7:4</t>
  </si>
  <si>
    <t>7:5</t>
  </si>
  <si>
    <t>7:6</t>
  </si>
  <si>
    <t>7:7</t>
  </si>
  <si>
    <t>7:8</t>
  </si>
  <si>
    <t>7:9</t>
  </si>
  <si>
    <t>7:10</t>
  </si>
  <si>
    <t>7:11</t>
  </si>
  <si>
    <t>7:12</t>
  </si>
  <si>
    <t>7:13</t>
  </si>
  <si>
    <t>7:14</t>
  </si>
  <si>
    <t>7:15</t>
  </si>
  <si>
    <t>7:16</t>
  </si>
  <si>
    <t>7:17</t>
  </si>
  <si>
    <t>7:18</t>
  </si>
  <si>
    <t>7:19</t>
  </si>
  <si>
    <t>7:20</t>
  </si>
  <si>
    <t>7:21</t>
  </si>
  <si>
    <t>7:22</t>
  </si>
  <si>
    <t>7:23</t>
  </si>
  <si>
    <t>8:0</t>
  </si>
  <si>
    <t>8:1</t>
  </si>
  <si>
    <t>8:2</t>
  </si>
  <si>
    <t>8:3</t>
  </si>
  <si>
    <t>8:4</t>
  </si>
  <si>
    <t>8:5</t>
  </si>
  <si>
    <t>8:6</t>
  </si>
  <si>
    <t>8:7</t>
  </si>
  <si>
    <t>8:8</t>
  </si>
  <si>
    <t>8:9</t>
  </si>
  <si>
    <t>8:10</t>
  </si>
  <si>
    <t>8:11</t>
  </si>
  <si>
    <t>8:12</t>
  </si>
  <si>
    <t>8:13</t>
  </si>
  <si>
    <t>8:14</t>
  </si>
  <si>
    <t>8:15</t>
  </si>
  <si>
    <t>8:16</t>
  </si>
  <si>
    <t>8:17</t>
  </si>
  <si>
    <t>8:18</t>
  </si>
  <si>
    <t>8:19</t>
  </si>
  <si>
    <t>8:20</t>
  </si>
  <si>
    <t>8:21</t>
  </si>
  <si>
    <t>8:22</t>
  </si>
  <si>
    <t>8:23</t>
  </si>
  <si>
    <t>9:0</t>
  </si>
  <si>
    <t>9:1</t>
  </si>
  <si>
    <t>9:2</t>
  </si>
  <si>
    <t>9:3</t>
  </si>
  <si>
    <t>9:4</t>
  </si>
  <si>
    <t>9:5</t>
  </si>
  <si>
    <t>9:6</t>
  </si>
  <si>
    <t>9:7</t>
  </si>
  <si>
    <t>9:8</t>
  </si>
  <si>
    <t>9:9</t>
  </si>
  <si>
    <t>9:10</t>
  </si>
  <si>
    <t>9:11</t>
  </si>
  <si>
    <t>9:12</t>
  </si>
  <si>
    <t>9:13</t>
  </si>
  <si>
    <t>9:14</t>
  </si>
  <si>
    <t>9:15</t>
  </si>
  <si>
    <t>9:16</t>
  </si>
  <si>
    <t>9:17</t>
  </si>
  <si>
    <t>9:18</t>
  </si>
  <si>
    <t>9:19</t>
  </si>
  <si>
    <t>9:20</t>
  </si>
  <si>
    <t>9:21</t>
  </si>
  <si>
    <t>9:22</t>
  </si>
  <si>
    <t>9:23</t>
  </si>
  <si>
    <t>10:0</t>
  </si>
  <si>
    <t>10:1</t>
  </si>
  <si>
    <t>10:2</t>
  </si>
  <si>
    <t>10:3</t>
  </si>
  <si>
    <t>10:4</t>
  </si>
  <si>
    <t>10:5</t>
  </si>
  <si>
    <t>10:6</t>
  </si>
  <si>
    <t>10:7</t>
  </si>
  <si>
    <t>10:8</t>
  </si>
  <si>
    <t>10:9</t>
  </si>
  <si>
    <t>10:10</t>
  </si>
  <si>
    <t>10:11</t>
  </si>
  <si>
    <t>10:12</t>
  </si>
  <si>
    <t>10:13</t>
  </si>
  <si>
    <t>10:14</t>
  </si>
  <si>
    <t>10:15</t>
  </si>
  <si>
    <t>10:16</t>
  </si>
  <si>
    <t>10:17</t>
  </si>
  <si>
    <t>10:18</t>
  </si>
  <si>
    <t>10:19</t>
  </si>
  <si>
    <t>10:20</t>
  </si>
  <si>
    <t>10:21</t>
  </si>
  <si>
    <t>10:22</t>
  </si>
  <si>
    <t>10:23</t>
  </si>
  <si>
    <t>11:0</t>
  </si>
  <si>
    <t>11:1</t>
  </si>
  <si>
    <t>11:2</t>
  </si>
  <si>
    <t>11:3</t>
  </si>
  <si>
    <t>11:4</t>
  </si>
  <si>
    <t>11:5</t>
  </si>
  <si>
    <t>11:6</t>
  </si>
  <si>
    <t>11:7</t>
  </si>
  <si>
    <t>11:8</t>
  </si>
  <si>
    <t>11:9</t>
  </si>
  <si>
    <t>11:10</t>
  </si>
  <si>
    <t>11:11</t>
  </si>
  <si>
    <t>11:12</t>
  </si>
  <si>
    <t>11:13</t>
  </si>
  <si>
    <t>11:14</t>
  </si>
  <si>
    <t>11:15</t>
  </si>
  <si>
    <t>11:16</t>
  </si>
  <si>
    <t>11:17</t>
  </si>
  <si>
    <t>11:18</t>
  </si>
  <si>
    <t>11:19</t>
  </si>
  <si>
    <t>11:20</t>
  </si>
  <si>
    <t>11:21</t>
  </si>
  <si>
    <t>11:22</t>
  </si>
  <si>
    <t>11:23</t>
  </si>
  <si>
    <t>12:0</t>
  </si>
  <si>
    <t>12:1</t>
  </si>
  <si>
    <t>12:2</t>
  </si>
  <si>
    <t>12:3</t>
  </si>
  <si>
    <t>12:4</t>
  </si>
  <si>
    <t>12:5</t>
  </si>
  <si>
    <t>12:6</t>
  </si>
  <si>
    <t>12:7</t>
  </si>
  <si>
    <t>12:8</t>
  </si>
  <si>
    <t>12:9</t>
  </si>
  <si>
    <t>12:10</t>
  </si>
  <si>
    <t>12:11</t>
  </si>
  <si>
    <t>12:12</t>
  </si>
  <si>
    <t>12:13</t>
  </si>
  <si>
    <t>12:14</t>
  </si>
  <si>
    <t>12:15</t>
  </si>
  <si>
    <t>12:16</t>
  </si>
  <si>
    <t>12:17</t>
  </si>
  <si>
    <t>12:18</t>
  </si>
  <si>
    <t>12:19</t>
  </si>
  <si>
    <t>12:20</t>
  </si>
  <si>
    <t>12:21</t>
  </si>
  <si>
    <t>12:22</t>
  </si>
  <si>
    <t>12:23</t>
  </si>
  <si>
    <t>13:0</t>
  </si>
  <si>
    <t>13:1</t>
  </si>
  <si>
    <t>13:2</t>
  </si>
  <si>
    <t>13:3</t>
  </si>
  <si>
    <t>13:4</t>
  </si>
  <si>
    <t>13:5</t>
  </si>
  <si>
    <t>13:6</t>
  </si>
  <si>
    <t>13:7</t>
  </si>
  <si>
    <t>13:8</t>
  </si>
  <si>
    <t>13:9</t>
  </si>
  <si>
    <t>13:10</t>
  </si>
  <si>
    <t>13:11</t>
  </si>
  <si>
    <t>13:12</t>
  </si>
  <si>
    <t>13:13</t>
  </si>
  <si>
    <t>13:14</t>
  </si>
  <si>
    <t>13:15</t>
  </si>
  <si>
    <t>13:16</t>
  </si>
  <si>
    <t>13:17</t>
  </si>
  <si>
    <t>13:18</t>
  </si>
  <si>
    <t>13:19</t>
  </si>
  <si>
    <t>13:20</t>
  </si>
  <si>
    <t>13:21</t>
  </si>
  <si>
    <t>13:22</t>
  </si>
  <si>
    <t>13:23</t>
  </si>
  <si>
    <t>14:0</t>
  </si>
  <si>
    <t>14:1</t>
  </si>
  <si>
    <t>14:2</t>
  </si>
  <si>
    <t>14:3</t>
  </si>
  <si>
    <t>14:4</t>
  </si>
  <si>
    <t>14:5</t>
  </si>
  <si>
    <t>14:6</t>
  </si>
  <si>
    <t>14:7</t>
  </si>
  <si>
    <t>14:8</t>
  </si>
  <si>
    <t>14:9</t>
  </si>
  <si>
    <t>14:10</t>
  </si>
  <si>
    <t>14:11</t>
  </si>
  <si>
    <t>14:12</t>
  </si>
  <si>
    <t>14:13</t>
  </si>
  <si>
    <t>14:14</t>
  </si>
  <si>
    <t>14:15</t>
  </si>
  <si>
    <t>14:16</t>
  </si>
  <si>
    <t>14:17</t>
  </si>
  <si>
    <t>14:18</t>
  </si>
  <si>
    <t>14:19</t>
  </si>
  <si>
    <t>14:20</t>
  </si>
  <si>
    <t>14:21</t>
  </si>
  <si>
    <t>14:22</t>
  </si>
  <si>
    <t>14:23</t>
  </si>
  <si>
    <t>15:0</t>
  </si>
  <si>
    <t>15:1</t>
  </si>
  <si>
    <t>15:2</t>
  </si>
  <si>
    <t>15:3</t>
  </si>
  <si>
    <t>15:4</t>
  </si>
  <si>
    <t>15:5</t>
  </si>
  <si>
    <t>15:6</t>
  </si>
  <si>
    <t>15:7</t>
  </si>
  <si>
    <t>15:8</t>
  </si>
  <si>
    <t>15:9</t>
  </si>
  <si>
    <t>15:10</t>
  </si>
  <si>
    <t>15:11</t>
  </si>
  <si>
    <t>15:12</t>
  </si>
  <si>
    <t>15:13</t>
  </si>
  <si>
    <t>15:14</t>
  </si>
  <si>
    <t>15:15</t>
  </si>
  <si>
    <t>15:16</t>
  </si>
  <si>
    <t>15:17</t>
  </si>
  <si>
    <t>15:18</t>
  </si>
  <si>
    <t>15:19</t>
  </si>
  <si>
    <t>15:20</t>
  </si>
  <si>
    <t>15:21</t>
  </si>
  <si>
    <t>15:22</t>
  </si>
  <si>
    <t>15:23</t>
  </si>
  <si>
    <t>16:0</t>
  </si>
  <si>
    <t>16:1</t>
  </si>
  <si>
    <t>16:2</t>
  </si>
  <si>
    <t>16:3</t>
  </si>
  <si>
    <t>16:4</t>
  </si>
  <si>
    <t>16:5</t>
  </si>
  <si>
    <t>16:6</t>
  </si>
  <si>
    <t>16:7</t>
  </si>
  <si>
    <t>16:8</t>
  </si>
  <si>
    <t>16:9</t>
  </si>
  <si>
    <t>16:10</t>
  </si>
  <si>
    <t>16:11</t>
  </si>
  <si>
    <t>16:12</t>
  </si>
  <si>
    <t>16:13</t>
  </si>
  <si>
    <t>16:14</t>
  </si>
  <si>
    <t>16:15</t>
  </si>
  <si>
    <t>16:16</t>
  </si>
  <si>
    <t>16:17</t>
  </si>
  <si>
    <t>16:18</t>
  </si>
  <si>
    <t>16:19</t>
  </si>
  <si>
    <t>16:20</t>
  </si>
  <si>
    <t>16:21</t>
  </si>
  <si>
    <t>16:22</t>
  </si>
  <si>
    <t>16:23</t>
  </si>
  <si>
    <t>17:0</t>
  </si>
  <si>
    <t>17:1</t>
  </si>
  <si>
    <t>17:2</t>
  </si>
  <si>
    <t>17:3</t>
  </si>
  <si>
    <t>17:4</t>
  </si>
  <si>
    <t>17:5</t>
  </si>
  <si>
    <t>17:6</t>
  </si>
  <si>
    <t>17:7</t>
  </si>
  <si>
    <t>17:8</t>
  </si>
  <si>
    <t>17:9</t>
  </si>
  <si>
    <t>17:10</t>
  </si>
  <si>
    <t>17:11</t>
  </si>
  <si>
    <t>17:12</t>
  </si>
  <si>
    <t>17:13</t>
  </si>
  <si>
    <t>17:14</t>
  </si>
  <si>
    <t>17:15</t>
  </si>
  <si>
    <t>17:16</t>
  </si>
  <si>
    <t>17:17</t>
  </si>
  <si>
    <t>17:18</t>
  </si>
  <si>
    <t>17:19</t>
  </si>
  <si>
    <t>17:20</t>
  </si>
  <si>
    <t>17:21</t>
  </si>
  <si>
    <t>17:22</t>
  </si>
  <si>
    <t>17:23</t>
  </si>
  <si>
    <t>18:0</t>
  </si>
  <si>
    <t>18:1</t>
  </si>
  <si>
    <t>18:2</t>
  </si>
  <si>
    <t>18:3</t>
  </si>
  <si>
    <t>18:4</t>
  </si>
  <si>
    <t>18:5</t>
  </si>
  <si>
    <t>18:6</t>
  </si>
  <si>
    <t>18:7</t>
  </si>
  <si>
    <t>18:8</t>
  </si>
  <si>
    <t>18:9</t>
  </si>
  <si>
    <t>18:10</t>
  </si>
  <si>
    <t>18:11</t>
  </si>
  <si>
    <t>18:12</t>
  </si>
  <si>
    <t>18:13</t>
  </si>
  <si>
    <t>18:14</t>
  </si>
  <si>
    <t>18:15</t>
  </si>
  <si>
    <t>18:16</t>
  </si>
  <si>
    <t>18:17</t>
  </si>
  <si>
    <t>18:18</t>
  </si>
  <si>
    <t>18:19</t>
  </si>
  <si>
    <t>18:20</t>
  </si>
  <si>
    <t>18:21</t>
  </si>
  <si>
    <t>18:22</t>
  </si>
  <si>
    <t>18:23</t>
  </si>
  <si>
    <t>19:0</t>
  </si>
  <si>
    <t>19:1</t>
  </si>
  <si>
    <t>19:2</t>
  </si>
  <si>
    <t>19:3</t>
  </si>
  <si>
    <t>19:4</t>
  </si>
  <si>
    <t>19:5</t>
  </si>
  <si>
    <t>19:6</t>
  </si>
  <si>
    <t>19:7</t>
  </si>
  <si>
    <t>19:8</t>
  </si>
  <si>
    <t>19:9</t>
  </si>
  <si>
    <t>19:10</t>
  </si>
  <si>
    <t>19:11</t>
  </si>
  <si>
    <t>19:12</t>
  </si>
  <si>
    <t>19:13</t>
  </si>
  <si>
    <t>19:14</t>
  </si>
  <si>
    <t>19:15</t>
  </si>
  <si>
    <t>19:16</t>
  </si>
  <si>
    <t>19:17</t>
  </si>
  <si>
    <t>19:18</t>
  </si>
  <si>
    <t>19:19</t>
  </si>
  <si>
    <t>19:20</t>
  </si>
  <si>
    <t>19:21</t>
  </si>
  <si>
    <t>19:22</t>
  </si>
  <si>
    <t>19:23</t>
  </si>
  <si>
    <t>20:0</t>
  </si>
  <si>
    <t>20:1</t>
  </si>
  <si>
    <t>20:2</t>
  </si>
  <si>
    <t>20:3</t>
  </si>
  <si>
    <t>20:4</t>
  </si>
  <si>
    <t>20:5</t>
  </si>
  <si>
    <t>20:6</t>
  </si>
  <si>
    <t>20:7</t>
  </si>
  <si>
    <t>20:8</t>
  </si>
  <si>
    <t>20:9</t>
  </si>
  <si>
    <t>20:10</t>
  </si>
  <si>
    <t>20:11</t>
  </si>
  <si>
    <t>20:12</t>
  </si>
  <si>
    <t>20:13</t>
  </si>
  <si>
    <t>20:14</t>
  </si>
  <si>
    <t>20:15</t>
  </si>
  <si>
    <t>20:16</t>
  </si>
  <si>
    <t>20:17</t>
  </si>
  <si>
    <t>20:18</t>
  </si>
  <si>
    <t>20:19</t>
  </si>
  <si>
    <t>20:20</t>
  </si>
  <si>
    <t>20:21</t>
  </si>
  <si>
    <t>20:22</t>
  </si>
  <si>
    <t>20:23</t>
  </si>
  <si>
    <t>21:0</t>
  </si>
  <si>
    <t>21:1</t>
  </si>
  <si>
    <t>21:2</t>
  </si>
  <si>
    <t>21:3</t>
  </si>
  <si>
    <t>21:4</t>
  </si>
  <si>
    <t>21:5</t>
  </si>
  <si>
    <t>21:6</t>
  </si>
  <si>
    <t>21:7</t>
  </si>
  <si>
    <t>21:8</t>
  </si>
  <si>
    <t>21:9</t>
  </si>
  <si>
    <t>21:10</t>
  </si>
  <si>
    <t>21:11</t>
  </si>
  <si>
    <t>21:12</t>
  </si>
  <si>
    <t>21:13</t>
  </si>
  <si>
    <t>21:14</t>
  </si>
  <si>
    <t>21:15</t>
  </si>
  <si>
    <t>21:16</t>
  </si>
  <si>
    <t>21:17</t>
  </si>
  <si>
    <t>21:18</t>
  </si>
  <si>
    <t>21:19</t>
  </si>
  <si>
    <t>21:20</t>
  </si>
  <si>
    <t>21:21</t>
  </si>
  <si>
    <t>21:22</t>
  </si>
  <si>
    <t>21:23</t>
  </si>
  <si>
    <t>22:0</t>
  </si>
  <si>
    <t>22:1</t>
  </si>
  <si>
    <t>22:2</t>
  </si>
  <si>
    <t>22:3</t>
  </si>
  <si>
    <t>22:4</t>
  </si>
  <si>
    <t>22:5</t>
  </si>
  <si>
    <t>22:6</t>
  </si>
  <si>
    <t>22:7</t>
  </si>
  <si>
    <t>22:8</t>
  </si>
  <si>
    <t>22:9</t>
  </si>
  <si>
    <t>22:10</t>
  </si>
  <si>
    <t>22:11</t>
  </si>
  <si>
    <t>22:12</t>
  </si>
  <si>
    <t>22:13</t>
  </si>
  <si>
    <t>22:14</t>
  </si>
  <si>
    <t>22:15</t>
  </si>
  <si>
    <t>22:16</t>
  </si>
  <si>
    <t>22:17</t>
  </si>
  <si>
    <t>22:18</t>
  </si>
  <si>
    <t>22:19</t>
  </si>
  <si>
    <t>22:20</t>
  </si>
  <si>
    <t>22:21</t>
  </si>
  <si>
    <t>22:22</t>
  </si>
  <si>
    <t>22:23</t>
  </si>
  <si>
    <t>23:0</t>
  </si>
  <si>
    <t>23:1</t>
  </si>
  <si>
    <t>23:2</t>
  </si>
  <si>
    <t>23:3</t>
  </si>
  <si>
    <t>23:4</t>
  </si>
  <si>
    <t>23:5</t>
  </si>
  <si>
    <t>23:6</t>
  </si>
  <si>
    <t>23:7</t>
  </si>
  <si>
    <t>23:8</t>
  </si>
  <si>
    <t>23:9</t>
  </si>
  <si>
    <t>23:10</t>
  </si>
  <si>
    <t>23:11</t>
  </si>
  <si>
    <t>23:12</t>
  </si>
  <si>
    <t>23:13</t>
  </si>
  <si>
    <t>23:14</t>
  </si>
  <si>
    <t>23:15</t>
  </si>
  <si>
    <t>23:16</t>
  </si>
  <si>
    <t>23:17</t>
  </si>
  <si>
    <t>23:18</t>
  </si>
  <si>
    <t>23:19</t>
  </si>
  <si>
    <t>23:20</t>
  </si>
  <si>
    <t>23:21</t>
  </si>
  <si>
    <t>23:22</t>
  </si>
  <si>
    <t>23:23</t>
  </si>
  <si>
    <t>24:0</t>
  </si>
  <si>
    <t>24:1</t>
  </si>
  <si>
    <t>24:2</t>
  </si>
  <si>
    <t>24:3</t>
  </si>
  <si>
    <t>24:4</t>
  </si>
  <si>
    <t>24:5</t>
  </si>
  <si>
    <t>24:6</t>
  </si>
  <si>
    <t>24:7</t>
  </si>
  <si>
    <t>24:8</t>
  </si>
  <si>
    <t>24:9</t>
  </si>
  <si>
    <t>24:10</t>
  </si>
  <si>
    <t>24:11</t>
  </si>
  <si>
    <t>24:12</t>
  </si>
  <si>
    <t>24:13</t>
  </si>
  <si>
    <t>24:14</t>
  </si>
  <si>
    <t>24:15</t>
  </si>
  <si>
    <t>24:16</t>
  </si>
  <si>
    <t>24:17</t>
  </si>
  <si>
    <t>24:18</t>
  </si>
  <si>
    <t>24:19</t>
  </si>
  <si>
    <t>24:20</t>
  </si>
  <si>
    <t>24:21</t>
  </si>
  <si>
    <t>24:22</t>
  </si>
  <si>
    <t>24:23</t>
  </si>
  <si>
    <t>norm Tweet Cnt</t>
  </si>
  <si>
    <t>norm retweet Cnt</t>
  </si>
  <si>
    <t>5th March</t>
  </si>
  <si>
    <t>7th March</t>
  </si>
  <si>
    <t>8th March</t>
  </si>
  <si>
    <t>9th March</t>
  </si>
  <si>
    <t>10th March</t>
  </si>
  <si>
    <t>11th March</t>
  </si>
  <si>
    <t>12th March</t>
  </si>
  <si>
    <t>13th March</t>
  </si>
  <si>
    <t>14th March</t>
  </si>
  <si>
    <t>15th March</t>
  </si>
  <si>
    <t>16th March</t>
  </si>
  <si>
    <t>17th March</t>
  </si>
  <si>
    <t>18th March</t>
  </si>
  <si>
    <t>19th March</t>
  </si>
  <si>
    <t>20th March</t>
  </si>
  <si>
    <t>21st March</t>
  </si>
  <si>
    <t>22nd March</t>
  </si>
  <si>
    <t>23rd March</t>
  </si>
  <si>
    <t>24th March</t>
  </si>
  <si>
    <t>6th Mrach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</si>
</sst>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Tweet Count</c:v>
                </c:pt>
              </c:strCache>
            </c:strRef>
          </c:tx>
          <c:marker>
            <c:symbol val="none"/>
          </c:marker>
          <c:cat>
            <c:strRef>
              <c:f>Sheet1!$C$2:$C$481</c:f>
              <c:strCache>
                <c:ptCount val="480"/>
                <c:pt idx="0">
                  <c:v>5:0</c:v>
                </c:pt>
                <c:pt idx="1">
                  <c:v>5:1</c:v>
                </c:pt>
                <c:pt idx="2">
                  <c:v>5:2</c:v>
                </c:pt>
                <c:pt idx="3">
                  <c:v>5:3</c:v>
                </c:pt>
                <c:pt idx="4">
                  <c:v>5:4</c:v>
                </c:pt>
                <c:pt idx="5">
                  <c:v>5:5</c:v>
                </c:pt>
                <c:pt idx="6">
                  <c:v>5:6</c:v>
                </c:pt>
                <c:pt idx="7">
                  <c:v>5:7</c:v>
                </c:pt>
                <c:pt idx="8">
                  <c:v>5:8</c:v>
                </c:pt>
                <c:pt idx="9">
                  <c:v>5:9</c:v>
                </c:pt>
                <c:pt idx="10">
                  <c:v>5:10</c:v>
                </c:pt>
                <c:pt idx="11">
                  <c:v>5:11</c:v>
                </c:pt>
                <c:pt idx="12">
                  <c:v>5:12</c:v>
                </c:pt>
                <c:pt idx="13">
                  <c:v>5:13</c:v>
                </c:pt>
                <c:pt idx="14">
                  <c:v>5:14</c:v>
                </c:pt>
                <c:pt idx="15">
                  <c:v>5:15</c:v>
                </c:pt>
                <c:pt idx="16">
                  <c:v>5:16</c:v>
                </c:pt>
                <c:pt idx="17">
                  <c:v>5:17</c:v>
                </c:pt>
                <c:pt idx="18">
                  <c:v>5:18</c:v>
                </c:pt>
                <c:pt idx="19">
                  <c:v>5:19</c:v>
                </c:pt>
                <c:pt idx="20">
                  <c:v>5:20</c:v>
                </c:pt>
                <c:pt idx="21">
                  <c:v>5:21</c:v>
                </c:pt>
                <c:pt idx="22">
                  <c:v>5:22</c:v>
                </c:pt>
                <c:pt idx="23">
                  <c:v>5:23</c:v>
                </c:pt>
                <c:pt idx="24">
                  <c:v>6:0</c:v>
                </c:pt>
                <c:pt idx="25">
                  <c:v>6:1</c:v>
                </c:pt>
                <c:pt idx="26">
                  <c:v>6:2</c:v>
                </c:pt>
                <c:pt idx="27">
                  <c:v>6:3</c:v>
                </c:pt>
                <c:pt idx="28">
                  <c:v>6:4</c:v>
                </c:pt>
                <c:pt idx="29">
                  <c:v>6:5</c:v>
                </c:pt>
                <c:pt idx="30">
                  <c:v>6:6</c:v>
                </c:pt>
                <c:pt idx="31">
                  <c:v>6:7</c:v>
                </c:pt>
                <c:pt idx="32">
                  <c:v>6:8</c:v>
                </c:pt>
                <c:pt idx="33">
                  <c:v>6:9</c:v>
                </c:pt>
                <c:pt idx="34">
                  <c:v>6:10</c:v>
                </c:pt>
                <c:pt idx="35">
                  <c:v>6:11</c:v>
                </c:pt>
                <c:pt idx="36">
                  <c:v>6:12</c:v>
                </c:pt>
                <c:pt idx="37">
                  <c:v>6:13</c:v>
                </c:pt>
                <c:pt idx="38">
                  <c:v>6:14</c:v>
                </c:pt>
                <c:pt idx="39">
                  <c:v>6:15</c:v>
                </c:pt>
                <c:pt idx="40">
                  <c:v>6:16</c:v>
                </c:pt>
                <c:pt idx="41">
                  <c:v>6:17</c:v>
                </c:pt>
                <c:pt idx="42">
                  <c:v>6:18</c:v>
                </c:pt>
                <c:pt idx="43">
                  <c:v>6:19</c:v>
                </c:pt>
                <c:pt idx="44">
                  <c:v>6:20</c:v>
                </c:pt>
                <c:pt idx="45">
                  <c:v>6:21</c:v>
                </c:pt>
                <c:pt idx="46">
                  <c:v>6:22</c:v>
                </c:pt>
                <c:pt idx="47">
                  <c:v>6:23</c:v>
                </c:pt>
                <c:pt idx="48">
                  <c:v>7:0</c:v>
                </c:pt>
                <c:pt idx="49">
                  <c:v>7:1</c:v>
                </c:pt>
                <c:pt idx="50">
                  <c:v>7:2</c:v>
                </c:pt>
                <c:pt idx="51">
                  <c:v>7:3</c:v>
                </c:pt>
                <c:pt idx="52">
                  <c:v>7:4</c:v>
                </c:pt>
                <c:pt idx="53">
                  <c:v>7:5</c:v>
                </c:pt>
                <c:pt idx="54">
                  <c:v>7:6</c:v>
                </c:pt>
                <c:pt idx="55">
                  <c:v>7:7</c:v>
                </c:pt>
                <c:pt idx="56">
                  <c:v>7:8</c:v>
                </c:pt>
                <c:pt idx="57">
                  <c:v>7:9</c:v>
                </c:pt>
                <c:pt idx="58">
                  <c:v>7:10</c:v>
                </c:pt>
                <c:pt idx="59">
                  <c:v>7:11</c:v>
                </c:pt>
                <c:pt idx="60">
                  <c:v>7:12</c:v>
                </c:pt>
                <c:pt idx="61">
                  <c:v>7:13</c:v>
                </c:pt>
                <c:pt idx="62">
                  <c:v>7:14</c:v>
                </c:pt>
                <c:pt idx="63">
                  <c:v>7:15</c:v>
                </c:pt>
                <c:pt idx="64">
                  <c:v>7:16</c:v>
                </c:pt>
                <c:pt idx="65">
                  <c:v>7:17</c:v>
                </c:pt>
                <c:pt idx="66">
                  <c:v>7:18</c:v>
                </c:pt>
                <c:pt idx="67">
                  <c:v>7:19</c:v>
                </c:pt>
                <c:pt idx="68">
                  <c:v>7:20</c:v>
                </c:pt>
                <c:pt idx="69">
                  <c:v>7:21</c:v>
                </c:pt>
                <c:pt idx="70">
                  <c:v>7:22</c:v>
                </c:pt>
                <c:pt idx="71">
                  <c:v>7:23</c:v>
                </c:pt>
                <c:pt idx="72">
                  <c:v>8:0</c:v>
                </c:pt>
                <c:pt idx="73">
                  <c:v>8:1</c:v>
                </c:pt>
                <c:pt idx="74">
                  <c:v>8:2</c:v>
                </c:pt>
                <c:pt idx="75">
                  <c:v>8:3</c:v>
                </c:pt>
                <c:pt idx="76">
                  <c:v>8:4</c:v>
                </c:pt>
                <c:pt idx="77">
                  <c:v>8:5</c:v>
                </c:pt>
                <c:pt idx="78">
                  <c:v>8:6</c:v>
                </c:pt>
                <c:pt idx="79">
                  <c:v>8:7</c:v>
                </c:pt>
                <c:pt idx="80">
                  <c:v>8:8</c:v>
                </c:pt>
                <c:pt idx="81">
                  <c:v>8:9</c:v>
                </c:pt>
                <c:pt idx="82">
                  <c:v>8:10</c:v>
                </c:pt>
                <c:pt idx="83">
                  <c:v>8:11</c:v>
                </c:pt>
                <c:pt idx="84">
                  <c:v>8:12</c:v>
                </c:pt>
                <c:pt idx="85">
                  <c:v>8:13</c:v>
                </c:pt>
                <c:pt idx="86">
                  <c:v>8:14</c:v>
                </c:pt>
                <c:pt idx="87">
                  <c:v>8:15</c:v>
                </c:pt>
                <c:pt idx="88">
                  <c:v>8:16</c:v>
                </c:pt>
                <c:pt idx="89">
                  <c:v>8:17</c:v>
                </c:pt>
                <c:pt idx="90">
                  <c:v>8:18</c:v>
                </c:pt>
                <c:pt idx="91">
                  <c:v>8:19</c:v>
                </c:pt>
                <c:pt idx="92">
                  <c:v>8:20</c:v>
                </c:pt>
                <c:pt idx="93">
                  <c:v>8:21</c:v>
                </c:pt>
                <c:pt idx="94">
                  <c:v>8:22</c:v>
                </c:pt>
                <c:pt idx="95">
                  <c:v>8:23</c:v>
                </c:pt>
                <c:pt idx="96">
                  <c:v>9:0</c:v>
                </c:pt>
                <c:pt idx="97">
                  <c:v>9:1</c:v>
                </c:pt>
                <c:pt idx="98">
                  <c:v>9:2</c:v>
                </c:pt>
                <c:pt idx="99">
                  <c:v>9:3</c:v>
                </c:pt>
                <c:pt idx="100">
                  <c:v>9:4</c:v>
                </c:pt>
                <c:pt idx="101">
                  <c:v>9:5</c:v>
                </c:pt>
                <c:pt idx="102">
                  <c:v>9:6</c:v>
                </c:pt>
                <c:pt idx="103">
                  <c:v>9:7</c:v>
                </c:pt>
                <c:pt idx="104">
                  <c:v>9:8</c:v>
                </c:pt>
                <c:pt idx="105">
                  <c:v>9:9</c:v>
                </c:pt>
                <c:pt idx="106">
                  <c:v>9:10</c:v>
                </c:pt>
                <c:pt idx="107">
                  <c:v>9:11</c:v>
                </c:pt>
                <c:pt idx="108">
                  <c:v>9:12</c:v>
                </c:pt>
                <c:pt idx="109">
                  <c:v>9:13</c:v>
                </c:pt>
                <c:pt idx="110">
                  <c:v>9:14</c:v>
                </c:pt>
                <c:pt idx="111">
                  <c:v>9:15</c:v>
                </c:pt>
                <c:pt idx="112">
                  <c:v>9:16</c:v>
                </c:pt>
                <c:pt idx="113">
                  <c:v>9:17</c:v>
                </c:pt>
                <c:pt idx="114">
                  <c:v>9:18</c:v>
                </c:pt>
                <c:pt idx="115">
                  <c:v>9:19</c:v>
                </c:pt>
                <c:pt idx="116">
                  <c:v>9:20</c:v>
                </c:pt>
                <c:pt idx="117">
                  <c:v>9:21</c:v>
                </c:pt>
                <c:pt idx="118">
                  <c:v>9:22</c:v>
                </c:pt>
                <c:pt idx="119">
                  <c:v>9:23</c:v>
                </c:pt>
                <c:pt idx="120">
                  <c:v>10:0</c:v>
                </c:pt>
                <c:pt idx="121">
                  <c:v>10:1</c:v>
                </c:pt>
                <c:pt idx="122">
                  <c:v>10:2</c:v>
                </c:pt>
                <c:pt idx="123">
                  <c:v>10:3</c:v>
                </c:pt>
                <c:pt idx="124">
                  <c:v>10:4</c:v>
                </c:pt>
                <c:pt idx="125">
                  <c:v>10:5</c:v>
                </c:pt>
                <c:pt idx="126">
                  <c:v>10:6</c:v>
                </c:pt>
                <c:pt idx="127">
                  <c:v>10:7</c:v>
                </c:pt>
                <c:pt idx="128">
                  <c:v>10:8</c:v>
                </c:pt>
                <c:pt idx="129">
                  <c:v>10:9</c:v>
                </c:pt>
                <c:pt idx="130">
                  <c:v>10:10</c:v>
                </c:pt>
                <c:pt idx="131">
                  <c:v>10:11</c:v>
                </c:pt>
                <c:pt idx="132">
                  <c:v>10:12</c:v>
                </c:pt>
                <c:pt idx="133">
                  <c:v>10:13</c:v>
                </c:pt>
                <c:pt idx="134">
                  <c:v>10:14</c:v>
                </c:pt>
                <c:pt idx="135">
                  <c:v>10:15</c:v>
                </c:pt>
                <c:pt idx="136">
                  <c:v>10:16</c:v>
                </c:pt>
                <c:pt idx="137">
                  <c:v>10:17</c:v>
                </c:pt>
                <c:pt idx="138">
                  <c:v>10:18</c:v>
                </c:pt>
                <c:pt idx="139">
                  <c:v>10:19</c:v>
                </c:pt>
                <c:pt idx="140">
                  <c:v>10:20</c:v>
                </c:pt>
                <c:pt idx="141">
                  <c:v>10:21</c:v>
                </c:pt>
                <c:pt idx="142">
                  <c:v>10:22</c:v>
                </c:pt>
                <c:pt idx="143">
                  <c:v>10:23</c:v>
                </c:pt>
                <c:pt idx="144">
                  <c:v>11:0</c:v>
                </c:pt>
                <c:pt idx="145">
                  <c:v>11:1</c:v>
                </c:pt>
                <c:pt idx="146">
                  <c:v>11:2</c:v>
                </c:pt>
                <c:pt idx="147">
                  <c:v>11:3</c:v>
                </c:pt>
                <c:pt idx="148">
                  <c:v>11:4</c:v>
                </c:pt>
                <c:pt idx="149">
                  <c:v>11:5</c:v>
                </c:pt>
                <c:pt idx="150">
                  <c:v>11:6</c:v>
                </c:pt>
                <c:pt idx="151">
                  <c:v>11:7</c:v>
                </c:pt>
                <c:pt idx="152">
                  <c:v>11:8</c:v>
                </c:pt>
                <c:pt idx="153">
                  <c:v>11:9</c:v>
                </c:pt>
                <c:pt idx="154">
                  <c:v>11:10</c:v>
                </c:pt>
                <c:pt idx="155">
                  <c:v>11:11</c:v>
                </c:pt>
                <c:pt idx="156">
                  <c:v>11:12</c:v>
                </c:pt>
                <c:pt idx="157">
                  <c:v>11:13</c:v>
                </c:pt>
                <c:pt idx="158">
                  <c:v>11:14</c:v>
                </c:pt>
                <c:pt idx="159">
                  <c:v>11:15</c:v>
                </c:pt>
                <c:pt idx="160">
                  <c:v>11:16</c:v>
                </c:pt>
                <c:pt idx="161">
                  <c:v>11:17</c:v>
                </c:pt>
                <c:pt idx="162">
                  <c:v>11:18</c:v>
                </c:pt>
                <c:pt idx="163">
                  <c:v>11:19</c:v>
                </c:pt>
                <c:pt idx="164">
                  <c:v>11:20</c:v>
                </c:pt>
                <c:pt idx="165">
                  <c:v>11:21</c:v>
                </c:pt>
                <c:pt idx="166">
                  <c:v>11:22</c:v>
                </c:pt>
                <c:pt idx="167">
                  <c:v>11:23</c:v>
                </c:pt>
                <c:pt idx="168">
                  <c:v>12:0</c:v>
                </c:pt>
                <c:pt idx="169">
                  <c:v>12:1</c:v>
                </c:pt>
                <c:pt idx="170">
                  <c:v>12:2</c:v>
                </c:pt>
                <c:pt idx="171">
                  <c:v>12:3</c:v>
                </c:pt>
                <c:pt idx="172">
                  <c:v>12:4</c:v>
                </c:pt>
                <c:pt idx="173">
                  <c:v>12:5</c:v>
                </c:pt>
                <c:pt idx="174">
                  <c:v>12:6</c:v>
                </c:pt>
                <c:pt idx="175">
                  <c:v>12:7</c:v>
                </c:pt>
                <c:pt idx="176">
                  <c:v>12:8</c:v>
                </c:pt>
                <c:pt idx="177">
                  <c:v>12:9</c:v>
                </c:pt>
                <c:pt idx="178">
                  <c:v>12:10</c:v>
                </c:pt>
                <c:pt idx="179">
                  <c:v>12:11</c:v>
                </c:pt>
                <c:pt idx="180">
                  <c:v>12:12</c:v>
                </c:pt>
                <c:pt idx="181">
                  <c:v>12:13</c:v>
                </c:pt>
                <c:pt idx="182">
                  <c:v>12:14</c:v>
                </c:pt>
                <c:pt idx="183">
                  <c:v>12:15</c:v>
                </c:pt>
                <c:pt idx="184">
                  <c:v>12:16</c:v>
                </c:pt>
                <c:pt idx="185">
                  <c:v>12:17</c:v>
                </c:pt>
                <c:pt idx="186">
                  <c:v>12:18</c:v>
                </c:pt>
                <c:pt idx="187">
                  <c:v>12:19</c:v>
                </c:pt>
                <c:pt idx="188">
                  <c:v>12:20</c:v>
                </c:pt>
                <c:pt idx="189">
                  <c:v>12:21</c:v>
                </c:pt>
                <c:pt idx="190">
                  <c:v>12:22</c:v>
                </c:pt>
                <c:pt idx="191">
                  <c:v>12:23</c:v>
                </c:pt>
                <c:pt idx="192">
                  <c:v>13:0</c:v>
                </c:pt>
                <c:pt idx="193">
                  <c:v>13:1</c:v>
                </c:pt>
                <c:pt idx="194">
                  <c:v>13:2</c:v>
                </c:pt>
                <c:pt idx="195">
                  <c:v>13:3</c:v>
                </c:pt>
                <c:pt idx="196">
                  <c:v>13:4</c:v>
                </c:pt>
                <c:pt idx="197">
                  <c:v>13:5</c:v>
                </c:pt>
                <c:pt idx="198">
                  <c:v>13:6</c:v>
                </c:pt>
                <c:pt idx="199">
                  <c:v>13:7</c:v>
                </c:pt>
                <c:pt idx="200">
                  <c:v>13:8</c:v>
                </c:pt>
                <c:pt idx="201">
                  <c:v>13:9</c:v>
                </c:pt>
                <c:pt idx="202">
                  <c:v>13:10</c:v>
                </c:pt>
                <c:pt idx="203">
                  <c:v>13:11</c:v>
                </c:pt>
                <c:pt idx="204">
                  <c:v>13:12</c:v>
                </c:pt>
                <c:pt idx="205">
                  <c:v>13:13</c:v>
                </c:pt>
                <c:pt idx="206">
                  <c:v>13:14</c:v>
                </c:pt>
                <c:pt idx="207">
                  <c:v>13:15</c:v>
                </c:pt>
                <c:pt idx="208">
                  <c:v>13:16</c:v>
                </c:pt>
                <c:pt idx="209">
                  <c:v>13:17</c:v>
                </c:pt>
                <c:pt idx="210">
                  <c:v>13:18</c:v>
                </c:pt>
                <c:pt idx="211">
                  <c:v>13:19</c:v>
                </c:pt>
                <c:pt idx="212">
                  <c:v>13:20</c:v>
                </c:pt>
                <c:pt idx="213">
                  <c:v>13:21</c:v>
                </c:pt>
                <c:pt idx="214">
                  <c:v>13:22</c:v>
                </c:pt>
                <c:pt idx="215">
                  <c:v>13:23</c:v>
                </c:pt>
                <c:pt idx="216">
                  <c:v>14:0</c:v>
                </c:pt>
                <c:pt idx="217">
                  <c:v>14:1</c:v>
                </c:pt>
                <c:pt idx="218">
                  <c:v>14:2</c:v>
                </c:pt>
                <c:pt idx="219">
                  <c:v>14:3</c:v>
                </c:pt>
                <c:pt idx="220">
                  <c:v>14:4</c:v>
                </c:pt>
                <c:pt idx="221">
                  <c:v>14:5</c:v>
                </c:pt>
                <c:pt idx="222">
                  <c:v>14:6</c:v>
                </c:pt>
                <c:pt idx="223">
                  <c:v>14:7</c:v>
                </c:pt>
                <c:pt idx="224">
                  <c:v>14:8</c:v>
                </c:pt>
                <c:pt idx="225">
                  <c:v>14:9</c:v>
                </c:pt>
                <c:pt idx="226">
                  <c:v>14:10</c:v>
                </c:pt>
                <c:pt idx="227">
                  <c:v>14:11</c:v>
                </c:pt>
                <c:pt idx="228">
                  <c:v>14:12</c:v>
                </c:pt>
                <c:pt idx="229">
                  <c:v>14:13</c:v>
                </c:pt>
                <c:pt idx="230">
                  <c:v>14:14</c:v>
                </c:pt>
                <c:pt idx="231">
                  <c:v>14:15</c:v>
                </c:pt>
                <c:pt idx="232">
                  <c:v>14:16</c:v>
                </c:pt>
                <c:pt idx="233">
                  <c:v>14:17</c:v>
                </c:pt>
                <c:pt idx="234">
                  <c:v>14:18</c:v>
                </c:pt>
                <c:pt idx="235">
                  <c:v>14:19</c:v>
                </c:pt>
                <c:pt idx="236">
                  <c:v>14:20</c:v>
                </c:pt>
                <c:pt idx="237">
                  <c:v>14:21</c:v>
                </c:pt>
                <c:pt idx="238">
                  <c:v>14:22</c:v>
                </c:pt>
                <c:pt idx="239">
                  <c:v>14:23</c:v>
                </c:pt>
                <c:pt idx="240">
                  <c:v>15:0</c:v>
                </c:pt>
                <c:pt idx="241">
                  <c:v>15:1</c:v>
                </c:pt>
                <c:pt idx="242">
                  <c:v>15:2</c:v>
                </c:pt>
                <c:pt idx="243">
                  <c:v>15:3</c:v>
                </c:pt>
                <c:pt idx="244">
                  <c:v>15:4</c:v>
                </c:pt>
                <c:pt idx="245">
                  <c:v>15:5</c:v>
                </c:pt>
                <c:pt idx="246">
                  <c:v>15:6</c:v>
                </c:pt>
                <c:pt idx="247">
                  <c:v>15:7</c:v>
                </c:pt>
                <c:pt idx="248">
                  <c:v>15:8</c:v>
                </c:pt>
                <c:pt idx="249">
                  <c:v>15:9</c:v>
                </c:pt>
                <c:pt idx="250">
                  <c:v>15:10</c:v>
                </c:pt>
                <c:pt idx="251">
                  <c:v>15:11</c:v>
                </c:pt>
                <c:pt idx="252">
                  <c:v>15:12</c:v>
                </c:pt>
                <c:pt idx="253">
                  <c:v>15:13</c:v>
                </c:pt>
                <c:pt idx="254">
                  <c:v>15:14</c:v>
                </c:pt>
                <c:pt idx="255">
                  <c:v>15:15</c:v>
                </c:pt>
                <c:pt idx="256">
                  <c:v>15:16</c:v>
                </c:pt>
                <c:pt idx="257">
                  <c:v>15:17</c:v>
                </c:pt>
                <c:pt idx="258">
                  <c:v>15:18</c:v>
                </c:pt>
                <c:pt idx="259">
                  <c:v>15:19</c:v>
                </c:pt>
                <c:pt idx="260">
                  <c:v>15:20</c:v>
                </c:pt>
                <c:pt idx="261">
                  <c:v>15:21</c:v>
                </c:pt>
                <c:pt idx="262">
                  <c:v>15:22</c:v>
                </c:pt>
                <c:pt idx="263">
                  <c:v>15:23</c:v>
                </c:pt>
                <c:pt idx="264">
                  <c:v>16:0</c:v>
                </c:pt>
                <c:pt idx="265">
                  <c:v>16:1</c:v>
                </c:pt>
                <c:pt idx="266">
                  <c:v>16:2</c:v>
                </c:pt>
                <c:pt idx="267">
                  <c:v>16:3</c:v>
                </c:pt>
                <c:pt idx="268">
                  <c:v>16:4</c:v>
                </c:pt>
                <c:pt idx="269">
                  <c:v>16:5</c:v>
                </c:pt>
                <c:pt idx="270">
                  <c:v>16:6</c:v>
                </c:pt>
                <c:pt idx="271">
                  <c:v>16:7</c:v>
                </c:pt>
                <c:pt idx="272">
                  <c:v>16:8</c:v>
                </c:pt>
                <c:pt idx="273">
                  <c:v>16:9</c:v>
                </c:pt>
                <c:pt idx="274">
                  <c:v>16:10</c:v>
                </c:pt>
                <c:pt idx="275">
                  <c:v>16:11</c:v>
                </c:pt>
                <c:pt idx="276">
                  <c:v>16:12</c:v>
                </c:pt>
                <c:pt idx="277">
                  <c:v>16:13</c:v>
                </c:pt>
                <c:pt idx="278">
                  <c:v>16:14</c:v>
                </c:pt>
                <c:pt idx="279">
                  <c:v>16:15</c:v>
                </c:pt>
                <c:pt idx="280">
                  <c:v>16:16</c:v>
                </c:pt>
                <c:pt idx="281">
                  <c:v>16:17</c:v>
                </c:pt>
                <c:pt idx="282">
                  <c:v>16:18</c:v>
                </c:pt>
                <c:pt idx="283">
                  <c:v>16:19</c:v>
                </c:pt>
                <c:pt idx="284">
                  <c:v>16:20</c:v>
                </c:pt>
                <c:pt idx="285">
                  <c:v>16:21</c:v>
                </c:pt>
                <c:pt idx="286">
                  <c:v>16:22</c:v>
                </c:pt>
                <c:pt idx="287">
                  <c:v>16:23</c:v>
                </c:pt>
                <c:pt idx="288">
                  <c:v>17:0</c:v>
                </c:pt>
                <c:pt idx="289">
                  <c:v>17:1</c:v>
                </c:pt>
                <c:pt idx="290">
                  <c:v>17:2</c:v>
                </c:pt>
                <c:pt idx="291">
                  <c:v>17:3</c:v>
                </c:pt>
                <c:pt idx="292">
                  <c:v>17:4</c:v>
                </c:pt>
                <c:pt idx="293">
                  <c:v>17:5</c:v>
                </c:pt>
                <c:pt idx="294">
                  <c:v>17:6</c:v>
                </c:pt>
                <c:pt idx="295">
                  <c:v>17:7</c:v>
                </c:pt>
                <c:pt idx="296">
                  <c:v>17:8</c:v>
                </c:pt>
                <c:pt idx="297">
                  <c:v>17:9</c:v>
                </c:pt>
                <c:pt idx="298">
                  <c:v>17:10</c:v>
                </c:pt>
                <c:pt idx="299">
                  <c:v>17:11</c:v>
                </c:pt>
                <c:pt idx="300">
                  <c:v>17:12</c:v>
                </c:pt>
                <c:pt idx="301">
                  <c:v>17:13</c:v>
                </c:pt>
                <c:pt idx="302">
                  <c:v>17:14</c:v>
                </c:pt>
                <c:pt idx="303">
                  <c:v>17:15</c:v>
                </c:pt>
                <c:pt idx="304">
                  <c:v>17:16</c:v>
                </c:pt>
                <c:pt idx="305">
                  <c:v>17:17</c:v>
                </c:pt>
                <c:pt idx="306">
                  <c:v>17:18</c:v>
                </c:pt>
                <c:pt idx="307">
                  <c:v>17:19</c:v>
                </c:pt>
                <c:pt idx="308">
                  <c:v>17:20</c:v>
                </c:pt>
                <c:pt idx="309">
                  <c:v>17:21</c:v>
                </c:pt>
                <c:pt idx="310">
                  <c:v>17:22</c:v>
                </c:pt>
                <c:pt idx="311">
                  <c:v>17:23</c:v>
                </c:pt>
                <c:pt idx="312">
                  <c:v>18:0</c:v>
                </c:pt>
                <c:pt idx="313">
                  <c:v>18:1</c:v>
                </c:pt>
                <c:pt idx="314">
                  <c:v>18:2</c:v>
                </c:pt>
                <c:pt idx="315">
                  <c:v>18:3</c:v>
                </c:pt>
                <c:pt idx="316">
                  <c:v>18:4</c:v>
                </c:pt>
                <c:pt idx="317">
                  <c:v>18:5</c:v>
                </c:pt>
                <c:pt idx="318">
                  <c:v>18:6</c:v>
                </c:pt>
                <c:pt idx="319">
                  <c:v>18:7</c:v>
                </c:pt>
                <c:pt idx="320">
                  <c:v>18:8</c:v>
                </c:pt>
                <c:pt idx="321">
                  <c:v>18:9</c:v>
                </c:pt>
                <c:pt idx="322">
                  <c:v>18:10</c:v>
                </c:pt>
                <c:pt idx="323">
                  <c:v>18:11</c:v>
                </c:pt>
                <c:pt idx="324">
                  <c:v>18:12</c:v>
                </c:pt>
                <c:pt idx="325">
                  <c:v>18:13</c:v>
                </c:pt>
                <c:pt idx="326">
                  <c:v>18:14</c:v>
                </c:pt>
                <c:pt idx="327">
                  <c:v>18:15</c:v>
                </c:pt>
                <c:pt idx="328">
                  <c:v>18:16</c:v>
                </c:pt>
                <c:pt idx="329">
                  <c:v>18:17</c:v>
                </c:pt>
                <c:pt idx="330">
                  <c:v>18:18</c:v>
                </c:pt>
                <c:pt idx="331">
                  <c:v>18:19</c:v>
                </c:pt>
                <c:pt idx="332">
                  <c:v>18:20</c:v>
                </c:pt>
                <c:pt idx="333">
                  <c:v>18:21</c:v>
                </c:pt>
                <c:pt idx="334">
                  <c:v>18:22</c:v>
                </c:pt>
                <c:pt idx="335">
                  <c:v>18:23</c:v>
                </c:pt>
                <c:pt idx="336">
                  <c:v>19:0</c:v>
                </c:pt>
                <c:pt idx="337">
                  <c:v>19:1</c:v>
                </c:pt>
                <c:pt idx="338">
                  <c:v>19:2</c:v>
                </c:pt>
                <c:pt idx="339">
                  <c:v>19:3</c:v>
                </c:pt>
                <c:pt idx="340">
                  <c:v>19:4</c:v>
                </c:pt>
                <c:pt idx="341">
                  <c:v>19:5</c:v>
                </c:pt>
                <c:pt idx="342">
                  <c:v>19:6</c:v>
                </c:pt>
                <c:pt idx="343">
                  <c:v>19:7</c:v>
                </c:pt>
                <c:pt idx="344">
                  <c:v>19:8</c:v>
                </c:pt>
                <c:pt idx="345">
                  <c:v>19:9</c:v>
                </c:pt>
                <c:pt idx="346">
                  <c:v>19:10</c:v>
                </c:pt>
                <c:pt idx="347">
                  <c:v>19:11</c:v>
                </c:pt>
                <c:pt idx="348">
                  <c:v>19:12</c:v>
                </c:pt>
                <c:pt idx="349">
                  <c:v>19:13</c:v>
                </c:pt>
                <c:pt idx="350">
                  <c:v>19:14</c:v>
                </c:pt>
                <c:pt idx="351">
                  <c:v>19:15</c:v>
                </c:pt>
                <c:pt idx="352">
                  <c:v>19:16</c:v>
                </c:pt>
                <c:pt idx="353">
                  <c:v>19:17</c:v>
                </c:pt>
                <c:pt idx="354">
                  <c:v>19:18</c:v>
                </c:pt>
                <c:pt idx="355">
                  <c:v>19:19</c:v>
                </c:pt>
                <c:pt idx="356">
                  <c:v>19:20</c:v>
                </c:pt>
                <c:pt idx="357">
                  <c:v>19:21</c:v>
                </c:pt>
                <c:pt idx="358">
                  <c:v>19:22</c:v>
                </c:pt>
                <c:pt idx="359">
                  <c:v>19:23</c:v>
                </c:pt>
                <c:pt idx="360">
                  <c:v>20:0</c:v>
                </c:pt>
                <c:pt idx="361">
                  <c:v>20:1</c:v>
                </c:pt>
                <c:pt idx="362">
                  <c:v>20:2</c:v>
                </c:pt>
                <c:pt idx="363">
                  <c:v>20:3</c:v>
                </c:pt>
                <c:pt idx="364">
                  <c:v>20:4</c:v>
                </c:pt>
                <c:pt idx="365">
                  <c:v>20:5</c:v>
                </c:pt>
                <c:pt idx="366">
                  <c:v>20:6</c:v>
                </c:pt>
                <c:pt idx="367">
                  <c:v>20:7</c:v>
                </c:pt>
                <c:pt idx="368">
                  <c:v>20:8</c:v>
                </c:pt>
                <c:pt idx="369">
                  <c:v>20:9</c:v>
                </c:pt>
                <c:pt idx="370">
                  <c:v>20:10</c:v>
                </c:pt>
                <c:pt idx="371">
                  <c:v>20:11</c:v>
                </c:pt>
                <c:pt idx="372">
                  <c:v>20:12</c:v>
                </c:pt>
                <c:pt idx="373">
                  <c:v>20:13</c:v>
                </c:pt>
                <c:pt idx="374">
                  <c:v>20:14</c:v>
                </c:pt>
                <c:pt idx="375">
                  <c:v>20:15</c:v>
                </c:pt>
                <c:pt idx="376">
                  <c:v>20:16</c:v>
                </c:pt>
                <c:pt idx="377">
                  <c:v>20:17</c:v>
                </c:pt>
                <c:pt idx="378">
                  <c:v>20:18</c:v>
                </c:pt>
                <c:pt idx="379">
                  <c:v>20:19</c:v>
                </c:pt>
                <c:pt idx="380">
                  <c:v>20:20</c:v>
                </c:pt>
                <c:pt idx="381">
                  <c:v>20:21</c:v>
                </c:pt>
                <c:pt idx="382">
                  <c:v>20:22</c:v>
                </c:pt>
                <c:pt idx="383">
                  <c:v>20:23</c:v>
                </c:pt>
                <c:pt idx="384">
                  <c:v>21:0</c:v>
                </c:pt>
                <c:pt idx="385">
                  <c:v>21:1</c:v>
                </c:pt>
                <c:pt idx="386">
                  <c:v>21:2</c:v>
                </c:pt>
                <c:pt idx="387">
                  <c:v>21:3</c:v>
                </c:pt>
                <c:pt idx="388">
                  <c:v>21:4</c:v>
                </c:pt>
                <c:pt idx="389">
                  <c:v>21:5</c:v>
                </c:pt>
                <c:pt idx="390">
                  <c:v>21:6</c:v>
                </c:pt>
                <c:pt idx="391">
                  <c:v>21:7</c:v>
                </c:pt>
                <c:pt idx="392">
                  <c:v>21:8</c:v>
                </c:pt>
                <c:pt idx="393">
                  <c:v>21:9</c:v>
                </c:pt>
                <c:pt idx="394">
                  <c:v>21:10</c:v>
                </c:pt>
                <c:pt idx="395">
                  <c:v>21:11</c:v>
                </c:pt>
                <c:pt idx="396">
                  <c:v>21:12</c:v>
                </c:pt>
                <c:pt idx="397">
                  <c:v>21:13</c:v>
                </c:pt>
                <c:pt idx="398">
                  <c:v>21:14</c:v>
                </c:pt>
                <c:pt idx="399">
                  <c:v>21:15</c:v>
                </c:pt>
                <c:pt idx="400">
                  <c:v>21:16</c:v>
                </c:pt>
                <c:pt idx="401">
                  <c:v>21:17</c:v>
                </c:pt>
                <c:pt idx="402">
                  <c:v>21:18</c:v>
                </c:pt>
                <c:pt idx="403">
                  <c:v>21:19</c:v>
                </c:pt>
                <c:pt idx="404">
                  <c:v>21:20</c:v>
                </c:pt>
                <c:pt idx="405">
                  <c:v>21:21</c:v>
                </c:pt>
                <c:pt idx="406">
                  <c:v>21:22</c:v>
                </c:pt>
                <c:pt idx="407">
                  <c:v>21:23</c:v>
                </c:pt>
                <c:pt idx="408">
                  <c:v>22:0</c:v>
                </c:pt>
                <c:pt idx="409">
                  <c:v>22:1</c:v>
                </c:pt>
                <c:pt idx="410">
                  <c:v>22:2</c:v>
                </c:pt>
                <c:pt idx="411">
                  <c:v>22:3</c:v>
                </c:pt>
                <c:pt idx="412">
                  <c:v>22:4</c:v>
                </c:pt>
                <c:pt idx="413">
                  <c:v>22:5</c:v>
                </c:pt>
                <c:pt idx="414">
                  <c:v>22:6</c:v>
                </c:pt>
                <c:pt idx="415">
                  <c:v>22:7</c:v>
                </c:pt>
                <c:pt idx="416">
                  <c:v>22:8</c:v>
                </c:pt>
                <c:pt idx="417">
                  <c:v>22:9</c:v>
                </c:pt>
                <c:pt idx="418">
                  <c:v>22:10</c:v>
                </c:pt>
                <c:pt idx="419">
                  <c:v>22:11</c:v>
                </c:pt>
                <c:pt idx="420">
                  <c:v>22:12</c:v>
                </c:pt>
                <c:pt idx="421">
                  <c:v>22:13</c:v>
                </c:pt>
                <c:pt idx="422">
                  <c:v>22:14</c:v>
                </c:pt>
                <c:pt idx="423">
                  <c:v>22:15</c:v>
                </c:pt>
                <c:pt idx="424">
                  <c:v>22:16</c:v>
                </c:pt>
                <c:pt idx="425">
                  <c:v>22:17</c:v>
                </c:pt>
                <c:pt idx="426">
                  <c:v>22:18</c:v>
                </c:pt>
                <c:pt idx="427">
                  <c:v>22:19</c:v>
                </c:pt>
                <c:pt idx="428">
                  <c:v>22:20</c:v>
                </c:pt>
                <c:pt idx="429">
                  <c:v>22:21</c:v>
                </c:pt>
                <c:pt idx="430">
                  <c:v>22:22</c:v>
                </c:pt>
                <c:pt idx="431">
                  <c:v>22:23</c:v>
                </c:pt>
                <c:pt idx="432">
                  <c:v>23:0</c:v>
                </c:pt>
                <c:pt idx="433">
                  <c:v>23:1</c:v>
                </c:pt>
                <c:pt idx="434">
                  <c:v>23:2</c:v>
                </c:pt>
                <c:pt idx="435">
                  <c:v>23:3</c:v>
                </c:pt>
                <c:pt idx="436">
                  <c:v>23:4</c:v>
                </c:pt>
                <c:pt idx="437">
                  <c:v>23:5</c:v>
                </c:pt>
                <c:pt idx="438">
                  <c:v>23:6</c:v>
                </c:pt>
                <c:pt idx="439">
                  <c:v>23:7</c:v>
                </c:pt>
                <c:pt idx="440">
                  <c:v>23:8</c:v>
                </c:pt>
                <c:pt idx="441">
                  <c:v>23:9</c:v>
                </c:pt>
                <c:pt idx="442">
                  <c:v>23:10</c:v>
                </c:pt>
                <c:pt idx="443">
                  <c:v>23:11</c:v>
                </c:pt>
                <c:pt idx="444">
                  <c:v>23:12</c:v>
                </c:pt>
                <c:pt idx="445">
                  <c:v>23:13</c:v>
                </c:pt>
                <c:pt idx="446">
                  <c:v>23:14</c:v>
                </c:pt>
                <c:pt idx="447">
                  <c:v>23:15</c:v>
                </c:pt>
                <c:pt idx="448">
                  <c:v>23:16</c:v>
                </c:pt>
                <c:pt idx="449">
                  <c:v>23:17</c:v>
                </c:pt>
                <c:pt idx="450">
                  <c:v>23:18</c:v>
                </c:pt>
                <c:pt idx="451">
                  <c:v>23:19</c:v>
                </c:pt>
                <c:pt idx="452">
                  <c:v>23:20</c:v>
                </c:pt>
                <c:pt idx="453">
                  <c:v>23:21</c:v>
                </c:pt>
                <c:pt idx="454">
                  <c:v>23:22</c:v>
                </c:pt>
                <c:pt idx="455">
                  <c:v>23:23</c:v>
                </c:pt>
                <c:pt idx="456">
                  <c:v>24:0</c:v>
                </c:pt>
                <c:pt idx="457">
                  <c:v>24:1</c:v>
                </c:pt>
                <c:pt idx="458">
                  <c:v>24:2</c:v>
                </c:pt>
                <c:pt idx="459">
                  <c:v>24:3</c:v>
                </c:pt>
                <c:pt idx="460">
                  <c:v>24:4</c:v>
                </c:pt>
                <c:pt idx="461">
                  <c:v>24:5</c:v>
                </c:pt>
                <c:pt idx="462">
                  <c:v>24:6</c:v>
                </c:pt>
                <c:pt idx="463">
                  <c:v>24:7</c:v>
                </c:pt>
                <c:pt idx="464">
                  <c:v>24:8</c:v>
                </c:pt>
                <c:pt idx="465">
                  <c:v>24:9</c:v>
                </c:pt>
                <c:pt idx="466">
                  <c:v>24:10</c:v>
                </c:pt>
                <c:pt idx="467">
                  <c:v>24:11</c:v>
                </c:pt>
                <c:pt idx="468">
                  <c:v>24:12</c:v>
                </c:pt>
                <c:pt idx="469">
                  <c:v>24:13</c:v>
                </c:pt>
                <c:pt idx="470">
                  <c:v>24:14</c:v>
                </c:pt>
                <c:pt idx="471">
                  <c:v>24:15</c:v>
                </c:pt>
                <c:pt idx="472">
                  <c:v>24:16</c:v>
                </c:pt>
                <c:pt idx="473">
                  <c:v>24:17</c:v>
                </c:pt>
                <c:pt idx="474">
                  <c:v>24:18</c:v>
                </c:pt>
                <c:pt idx="475">
                  <c:v>24:19</c:v>
                </c:pt>
                <c:pt idx="476">
                  <c:v>24:20</c:v>
                </c:pt>
                <c:pt idx="477">
                  <c:v>24:21</c:v>
                </c:pt>
                <c:pt idx="478">
                  <c:v>24:22</c:v>
                </c:pt>
                <c:pt idx="479">
                  <c:v>24:23</c:v>
                </c:pt>
              </c:strCache>
            </c:strRef>
          </c:cat>
          <c:val>
            <c:numRef>
              <c:f>Sheet1!$D$2:$D$481</c:f>
              <c:numCache>
                <c:formatCode>General</c:formatCode>
                <c:ptCount val="480"/>
                <c:pt idx="0">
                  <c:v>800117</c:v>
                </c:pt>
                <c:pt idx="1">
                  <c:v>573404</c:v>
                </c:pt>
                <c:pt idx="2">
                  <c:v>384599</c:v>
                </c:pt>
                <c:pt idx="3">
                  <c:v>196952</c:v>
                </c:pt>
                <c:pt idx="4">
                  <c:v>127971</c:v>
                </c:pt>
                <c:pt idx="5">
                  <c:v>111411</c:v>
                </c:pt>
                <c:pt idx="6">
                  <c:v>144872</c:v>
                </c:pt>
                <c:pt idx="7">
                  <c:v>226697</c:v>
                </c:pt>
                <c:pt idx="8">
                  <c:v>309930</c:v>
                </c:pt>
                <c:pt idx="9">
                  <c:v>359865</c:v>
                </c:pt>
                <c:pt idx="10">
                  <c:v>403308</c:v>
                </c:pt>
                <c:pt idx="11">
                  <c:v>443171</c:v>
                </c:pt>
                <c:pt idx="12">
                  <c:v>506179</c:v>
                </c:pt>
                <c:pt idx="13">
                  <c:v>502439</c:v>
                </c:pt>
                <c:pt idx="14">
                  <c:v>491395</c:v>
                </c:pt>
                <c:pt idx="15">
                  <c:v>498938</c:v>
                </c:pt>
                <c:pt idx="16">
                  <c:v>492600</c:v>
                </c:pt>
                <c:pt idx="17">
                  <c:v>524258</c:v>
                </c:pt>
                <c:pt idx="18">
                  <c:v>578574</c:v>
                </c:pt>
                <c:pt idx="19">
                  <c:v>562509</c:v>
                </c:pt>
                <c:pt idx="20">
                  <c:v>612529</c:v>
                </c:pt>
                <c:pt idx="21">
                  <c:v>740589</c:v>
                </c:pt>
                <c:pt idx="22">
                  <c:v>824607</c:v>
                </c:pt>
                <c:pt idx="23">
                  <c:v>855530</c:v>
                </c:pt>
                <c:pt idx="24">
                  <c:v>786537</c:v>
                </c:pt>
                <c:pt idx="25">
                  <c:v>565840</c:v>
                </c:pt>
                <c:pt idx="26">
                  <c:v>348265</c:v>
                </c:pt>
                <c:pt idx="27">
                  <c:v>220634</c:v>
                </c:pt>
                <c:pt idx="28">
                  <c:v>141490</c:v>
                </c:pt>
                <c:pt idx="29">
                  <c:v>117613</c:v>
                </c:pt>
                <c:pt idx="30">
                  <c:v>142372</c:v>
                </c:pt>
                <c:pt idx="31">
                  <c:v>249493</c:v>
                </c:pt>
                <c:pt idx="32">
                  <c:v>368599</c:v>
                </c:pt>
                <c:pt idx="33">
                  <c:v>418584</c:v>
                </c:pt>
                <c:pt idx="34">
                  <c:v>469783</c:v>
                </c:pt>
                <c:pt idx="35">
                  <c:v>534174</c:v>
                </c:pt>
                <c:pt idx="36">
                  <c:v>613128</c:v>
                </c:pt>
                <c:pt idx="37">
                  <c:v>660599</c:v>
                </c:pt>
                <c:pt idx="38">
                  <c:v>694557</c:v>
                </c:pt>
                <c:pt idx="39">
                  <c:v>708477</c:v>
                </c:pt>
                <c:pt idx="40">
                  <c:v>707157</c:v>
                </c:pt>
                <c:pt idx="41">
                  <c:v>929031</c:v>
                </c:pt>
                <c:pt idx="42">
                  <c:v>965203</c:v>
                </c:pt>
                <c:pt idx="43">
                  <c:v>1010833</c:v>
                </c:pt>
                <c:pt idx="44">
                  <c:v>1190437</c:v>
                </c:pt>
                <c:pt idx="45">
                  <c:v>1384993</c:v>
                </c:pt>
                <c:pt idx="46">
                  <c:v>1520499</c:v>
                </c:pt>
                <c:pt idx="47">
                  <c:v>1590283</c:v>
                </c:pt>
                <c:pt idx="48">
                  <c:v>1438599</c:v>
                </c:pt>
                <c:pt idx="49">
                  <c:v>971009</c:v>
                </c:pt>
                <c:pt idx="50">
                  <c:v>604961</c:v>
                </c:pt>
                <c:pt idx="51">
                  <c:v>388860</c:v>
                </c:pt>
                <c:pt idx="52">
                  <c:v>272053</c:v>
                </c:pt>
                <c:pt idx="53">
                  <c:v>250935</c:v>
                </c:pt>
                <c:pt idx="54">
                  <c:v>335655</c:v>
                </c:pt>
                <c:pt idx="55">
                  <c:v>549535</c:v>
                </c:pt>
                <c:pt idx="56">
                  <c:v>646385</c:v>
                </c:pt>
                <c:pt idx="57">
                  <c:v>662551</c:v>
                </c:pt>
                <c:pt idx="58">
                  <c:v>667300</c:v>
                </c:pt>
                <c:pt idx="59">
                  <c:v>691409</c:v>
                </c:pt>
                <c:pt idx="60">
                  <c:v>896789</c:v>
                </c:pt>
                <c:pt idx="61">
                  <c:v>805258</c:v>
                </c:pt>
                <c:pt idx="62">
                  <c:v>746016</c:v>
                </c:pt>
                <c:pt idx="63">
                  <c:v>770926</c:v>
                </c:pt>
                <c:pt idx="64">
                  <c:v>793829</c:v>
                </c:pt>
                <c:pt idx="65">
                  <c:v>888300</c:v>
                </c:pt>
                <c:pt idx="66">
                  <c:v>1006825</c:v>
                </c:pt>
                <c:pt idx="67">
                  <c:v>1061039</c:v>
                </c:pt>
                <c:pt idx="68">
                  <c:v>1224417</c:v>
                </c:pt>
                <c:pt idx="69">
                  <c:v>1421884</c:v>
                </c:pt>
                <c:pt idx="70">
                  <c:v>1558450</c:v>
                </c:pt>
                <c:pt idx="71">
                  <c:v>1602408</c:v>
                </c:pt>
                <c:pt idx="72">
                  <c:v>1390489</c:v>
                </c:pt>
                <c:pt idx="73">
                  <c:v>953094</c:v>
                </c:pt>
                <c:pt idx="74">
                  <c:v>619559</c:v>
                </c:pt>
                <c:pt idx="75">
                  <c:v>393948</c:v>
                </c:pt>
                <c:pt idx="76">
                  <c:v>276206</c:v>
                </c:pt>
                <c:pt idx="77">
                  <c:v>253241</c:v>
                </c:pt>
                <c:pt idx="78">
                  <c:v>350748</c:v>
                </c:pt>
                <c:pt idx="79">
                  <c:v>569066</c:v>
                </c:pt>
                <c:pt idx="80">
                  <c:v>646065</c:v>
                </c:pt>
                <c:pt idx="81">
                  <c:v>601069</c:v>
                </c:pt>
                <c:pt idx="82">
                  <c:v>621949</c:v>
                </c:pt>
                <c:pt idx="83">
                  <c:v>673759</c:v>
                </c:pt>
                <c:pt idx="84">
                  <c:v>908752</c:v>
                </c:pt>
                <c:pt idx="85">
                  <c:v>822527</c:v>
                </c:pt>
                <c:pt idx="86">
                  <c:v>758075</c:v>
                </c:pt>
                <c:pt idx="87">
                  <c:v>779209</c:v>
                </c:pt>
                <c:pt idx="88">
                  <c:v>796406</c:v>
                </c:pt>
                <c:pt idx="89">
                  <c:v>890325</c:v>
                </c:pt>
                <c:pt idx="90">
                  <c:v>988815</c:v>
                </c:pt>
                <c:pt idx="91">
                  <c:v>1063570</c:v>
                </c:pt>
                <c:pt idx="92">
                  <c:v>1198452</c:v>
                </c:pt>
                <c:pt idx="93">
                  <c:v>1337867</c:v>
                </c:pt>
                <c:pt idx="94">
                  <c:v>1532697</c:v>
                </c:pt>
                <c:pt idx="95">
                  <c:v>1600505</c:v>
                </c:pt>
                <c:pt idx="96">
                  <c:v>1425786</c:v>
                </c:pt>
                <c:pt idx="97">
                  <c:v>983055</c:v>
                </c:pt>
                <c:pt idx="98">
                  <c:v>610056</c:v>
                </c:pt>
                <c:pt idx="99">
                  <c:v>393750</c:v>
                </c:pt>
                <c:pt idx="100">
                  <c:v>278831</c:v>
                </c:pt>
                <c:pt idx="101">
                  <c:v>260663</c:v>
                </c:pt>
                <c:pt idx="102">
                  <c:v>361657</c:v>
                </c:pt>
                <c:pt idx="103">
                  <c:v>565479</c:v>
                </c:pt>
                <c:pt idx="104">
                  <c:v>658053</c:v>
                </c:pt>
                <c:pt idx="105">
                  <c:v>620315</c:v>
                </c:pt>
                <c:pt idx="106">
                  <c:v>636894</c:v>
                </c:pt>
                <c:pt idx="107">
                  <c:v>869207</c:v>
                </c:pt>
                <c:pt idx="108">
                  <c:v>1064491</c:v>
                </c:pt>
                <c:pt idx="109">
                  <c:v>857202</c:v>
                </c:pt>
                <c:pt idx="110">
                  <c:v>764797</c:v>
                </c:pt>
                <c:pt idx="111">
                  <c:v>767218</c:v>
                </c:pt>
                <c:pt idx="112">
                  <c:v>784299</c:v>
                </c:pt>
                <c:pt idx="113">
                  <c:v>882726</c:v>
                </c:pt>
                <c:pt idx="114">
                  <c:v>1031889</c:v>
                </c:pt>
                <c:pt idx="115">
                  <c:v>1127216</c:v>
                </c:pt>
                <c:pt idx="116">
                  <c:v>1201618</c:v>
                </c:pt>
                <c:pt idx="117">
                  <c:v>1363694</c:v>
                </c:pt>
                <c:pt idx="118">
                  <c:v>1500515</c:v>
                </c:pt>
                <c:pt idx="119">
                  <c:v>1590166</c:v>
                </c:pt>
                <c:pt idx="120">
                  <c:v>1378356</c:v>
                </c:pt>
                <c:pt idx="121">
                  <c:v>938676</c:v>
                </c:pt>
                <c:pt idx="122">
                  <c:v>601081</c:v>
                </c:pt>
                <c:pt idx="123">
                  <c:v>422746</c:v>
                </c:pt>
                <c:pt idx="124">
                  <c:v>275252</c:v>
                </c:pt>
                <c:pt idx="125">
                  <c:v>247642</c:v>
                </c:pt>
                <c:pt idx="126">
                  <c:v>388148</c:v>
                </c:pt>
                <c:pt idx="127">
                  <c:v>554198</c:v>
                </c:pt>
                <c:pt idx="128">
                  <c:v>641518</c:v>
                </c:pt>
                <c:pt idx="129">
                  <c:v>624346</c:v>
                </c:pt>
                <c:pt idx="130">
                  <c:v>640018</c:v>
                </c:pt>
                <c:pt idx="131">
                  <c:v>678357</c:v>
                </c:pt>
                <c:pt idx="132">
                  <c:v>914618</c:v>
                </c:pt>
                <c:pt idx="133">
                  <c:v>817411</c:v>
                </c:pt>
                <c:pt idx="134">
                  <c:v>750348</c:v>
                </c:pt>
                <c:pt idx="135">
                  <c:v>774596</c:v>
                </c:pt>
                <c:pt idx="136">
                  <c:v>788854</c:v>
                </c:pt>
                <c:pt idx="137">
                  <c:v>854782</c:v>
                </c:pt>
                <c:pt idx="138">
                  <c:v>949802</c:v>
                </c:pt>
                <c:pt idx="139">
                  <c:v>1050579</c:v>
                </c:pt>
                <c:pt idx="140">
                  <c:v>1141033</c:v>
                </c:pt>
                <c:pt idx="141">
                  <c:v>1328824</c:v>
                </c:pt>
                <c:pt idx="142">
                  <c:v>1497623</c:v>
                </c:pt>
                <c:pt idx="143">
                  <c:v>1521146</c:v>
                </c:pt>
                <c:pt idx="144">
                  <c:v>1335882</c:v>
                </c:pt>
                <c:pt idx="145">
                  <c:v>988970</c:v>
                </c:pt>
                <c:pt idx="146">
                  <c:v>581238</c:v>
                </c:pt>
                <c:pt idx="147">
                  <c:v>366632</c:v>
                </c:pt>
                <c:pt idx="148">
                  <c:v>256784</c:v>
                </c:pt>
                <c:pt idx="149">
                  <c:v>225839</c:v>
                </c:pt>
                <c:pt idx="150">
                  <c:v>325090</c:v>
                </c:pt>
                <c:pt idx="151">
                  <c:v>549658</c:v>
                </c:pt>
                <c:pt idx="152">
                  <c:v>606716</c:v>
                </c:pt>
                <c:pt idx="153">
                  <c:v>606007</c:v>
                </c:pt>
                <c:pt idx="154">
                  <c:v>616416</c:v>
                </c:pt>
                <c:pt idx="155">
                  <c:v>660510</c:v>
                </c:pt>
                <c:pt idx="156">
                  <c:v>871285</c:v>
                </c:pt>
                <c:pt idx="157">
                  <c:v>793045</c:v>
                </c:pt>
                <c:pt idx="158">
                  <c:v>1410810</c:v>
                </c:pt>
                <c:pt idx="159">
                  <c:v>3387968</c:v>
                </c:pt>
                <c:pt idx="160">
                  <c:v>2630370</c:v>
                </c:pt>
                <c:pt idx="161">
                  <c:v>2285975</c:v>
                </c:pt>
                <c:pt idx="162">
                  <c:v>2167799</c:v>
                </c:pt>
                <c:pt idx="163">
                  <c:v>1917754</c:v>
                </c:pt>
                <c:pt idx="164">
                  <c:v>1789580</c:v>
                </c:pt>
                <c:pt idx="165">
                  <c:v>1782810</c:v>
                </c:pt>
                <c:pt idx="166">
                  <c:v>1794288</c:v>
                </c:pt>
                <c:pt idx="167">
                  <c:v>1736147</c:v>
                </c:pt>
                <c:pt idx="168">
                  <c:v>1611586</c:v>
                </c:pt>
                <c:pt idx="169">
                  <c:v>1195195</c:v>
                </c:pt>
                <c:pt idx="170">
                  <c:v>766431</c:v>
                </c:pt>
                <c:pt idx="171">
                  <c:v>594598</c:v>
                </c:pt>
                <c:pt idx="172">
                  <c:v>1087258</c:v>
                </c:pt>
                <c:pt idx="173">
                  <c:v>636691</c:v>
                </c:pt>
                <c:pt idx="174">
                  <c:v>557741</c:v>
                </c:pt>
                <c:pt idx="175">
                  <c:v>583372</c:v>
                </c:pt>
                <c:pt idx="176">
                  <c:v>650612</c:v>
                </c:pt>
                <c:pt idx="177">
                  <c:v>725489</c:v>
                </c:pt>
                <c:pt idx="178">
                  <c:v>814278</c:v>
                </c:pt>
                <c:pt idx="179">
                  <c:v>875744</c:v>
                </c:pt>
                <c:pt idx="180">
                  <c:v>904392</c:v>
                </c:pt>
                <c:pt idx="181">
                  <c:v>888810</c:v>
                </c:pt>
                <c:pt idx="182">
                  <c:v>866498</c:v>
                </c:pt>
                <c:pt idx="183">
                  <c:v>812933</c:v>
                </c:pt>
                <c:pt idx="184">
                  <c:v>859532</c:v>
                </c:pt>
                <c:pt idx="185">
                  <c:v>995710</c:v>
                </c:pt>
                <c:pt idx="186">
                  <c:v>995820</c:v>
                </c:pt>
                <c:pt idx="187">
                  <c:v>966880</c:v>
                </c:pt>
                <c:pt idx="188">
                  <c:v>1055215</c:v>
                </c:pt>
                <c:pt idx="189">
                  <c:v>1083731</c:v>
                </c:pt>
                <c:pt idx="190">
                  <c:v>1248384</c:v>
                </c:pt>
                <c:pt idx="191">
                  <c:v>1199058</c:v>
                </c:pt>
                <c:pt idx="192">
                  <c:v>1034365</c:v>
                </c:pt>
                <c:pt idx="193">
                  <c:v>671432</c:v>
                </c:pt>
                <c:pt idx="194">
                  <c:v>399045</c:v>
                </c:pt>
                <c:pt idx="195">
                  <c:v>248406</c:v>
                </c:pt>
                <c:pt idx="196">
                  <c:v>165309</c:v>
                </c:pt>
                <c:pt idx="197">
                  <c:v>140164</c:v>
                </c:pt>
                <c:pt idx="198">
                  <c:v>171958</c:v>
                </c:pt>
                <c:pt idx="199">
                  <c:v>283089</c:v>
                </c:pt>
                <c:pt idx="200">
                  <c:v>427057</c:v>
                </c:pt>
                <c:pt idx="201">
                  <c:v>549801</c:v>
                </c:pt>
                <c:pt idx="202">
                  <c:v>744207</c:v>
                </c:pt>
                <c:pt idx="203">
                  <c:v>806052</c:v>
                </c:pt>
                <c:pt idx="204">
                  <c:v>878454</c:v>
                </c:pt>
                <c:pt idx="205">
                  <c:v>855416</c:v>
                </c:pt>
                <c:pt idx="206">
                  <c:v>824242</c:v>
                </c:pt>
                <c:pt idx="207">
                  <c:v>813033</c:v>
                </c:pt>
                <c:pt idx="208">
                  <c:v>825212</c:v>
                </c:pt>
                <c:pt idx="209">
                  <c:v>865767</c:v>
                </c:pt>
                <c:pt idx="210">
                  <c:v>902706</c:v>
                </c:pt>
                <c:pt idx="211">
                  <c:v>949198</c:v>
                </c:pt>
                <c:pt idx="212">
                  <c:v>1322809</c:v>
                </c:pt>
                <c:pt idx="213">
                  <c:v>1586121</c:v>
                </c:pt>
                <c:pt idx="214">
                  <c:v>1616164</c:v>
                </c:pt>
                <c:pt idx="215">
                  <c:v>1536197</c:v>
                </c:pt>
                <c:pt idx="216">
                  <c:v>1340536</c:v>
                </c:pt>
                <c:pt idx="217">
                  <c:v>870475</c:v>
                </c:pt>
                <c:pt idx="218">
                  <c:v>526760</c:v>
                </c:pt>
                <c:pt idx="219">
                  <c:v>317256</c:v>
                </c:pt>
                <c:pt idx="220">
                  <c:v>235248</c:v>
                </c:pt>
                <c:pt idx="221">
                  <c:v>226086</c:v>
                </c:pt>
                <c:pt idx="222">
                  <c:v>413881</c:v>
                </c:pt>
                <c:pt idx="223">
                  <c:v>640560</c:v>
                </c:pt>
                <c:pt idx="224">
                  <c:v>769818</c:v>
                </c:pt>
                <c:pt idx="225">
                  <c:v>803662</c:v>
                </c:pt>
                <c:pt idx="226">
                  <c:v>968721</c:v>
                </c:pt>
                <c:pt idx="227">
                  <c:v>980693</c:v>
                </c:pt>
                <c:pt idx="228">
                  <c:v>984595</c:v>
                </c:pt>
                <c:pt idx="229">
                  <c:v>896266</c:v>
                </c:pt>
                <c:pt idx="230">
                  <c:v>832357</c:v>
                </c:pt>
                <c:pt idx="231">
                  <c:v>936042</c:v>
                </c:pt>
                <c:pt idx="232">
                  <c:v>991363</c:v>
                </c:pt>
                <c:pt idx="233">
                  <c:v>1085545</c:v>
                </c:pt>
                <c:pt idx="234">
                  <c:v>1118931</c:v>
                </c:pt>
                <c:pt idx="235">
                  <c:v>1173457</c:v>
                </c:pt>
                <c:pt idx="236">
                  <c:v>1334462</c:v>
                </c:pt>
                <c:pt idx="237">
                  <c:v>1449294</c:v>
                </c:pt>
                <c:pt idx="238">
                  <c:v>1501355</c:v>
                </c:pt>
                <c:pt idx="239">
                  <c:v>1421117</c:v>
                </c:pt>
                <c:pt idx="240">
                  <c:v>1163313</c:v>
                </c:pt>
                <c:pt idx="241">
                  <c:v>804292</c:v>
                </c:pt>
                <c:pt idx="242">
                  <c:v>470866</c:v>
                </c:pt>
                <c:pt idx="243">
                  <c:v>320821</c:v>
                </c:pt>
                <c:pt idx="244">
                  <c:v>228250</c:v>
                </c:pt>
                <c:pt idx="245">
                  <c:v>372548</c:v>
                </c:pt>
                <c:pt idx="246">
                  <c:v>330098</c:v>
                </c:pt>
                <c:pt idx="247">
                  <c:v>501958</c:v>
                </c:pt>
                <c:pt idx="248">
                  <c:v>656103</c:v>
                </c:pt>
                <c:pt idx="249">
                  <c:v>684956</c:v>
                </c:pt>
                <c:pt idx="250">
                  <c:v>690338</c:v>
                </c:pt>
                <c:pt idx="251">
                  <c:v>776578</c:v>
                </c:pt>
                <c:pt idx="252">
                  <c:v>944070</c:v>
                </c:pt>
                <c:pt idx="253">
                  <c:v>910173</c:v>
                </c:pt>
                <c:pt idx="254">
                  <c:v>845449</c:v>
                </c:pt>
                <c:pt idx="255">
                  <c:v>866040</c:v>
                </c:pt>
                <c:pt idx="256">
                  <c:v>926178</c:v>
                </c:pt>
                <c:pt idx="257">
                  <c:v>978719</c:v>
                </c:pt>
                <c:pt idx="258">
                  <c:v>1171443</c:v>
                </c:pt>
                <c:pt idx="259">
                  <c:v>1278126</c:v>
                </c:pt>
                <c:pt idx="260">
                  <c:v>1353024</c:v>
                </c:pt>
                <c:pt idx="261">
                  <c:v>1484831</c:v>
                </c:pt>
                <c:pt idx="262">
                  <c:v>2704631</c:v>
                </c:pt>
                <c:pt idx="263">
                  <c:v>2435720</c:v>
                </c:pt>
                <c:pt idx="264">
                  <c:v>1658661</c:v>
                </c:pt>
                <c:pt idx="265">
                  <c:v>991282</c:v>
                </c:pt>
                <c:pt idx="266">
                  <c:v>574013</c:v>
                </c:pt>
                <c:pt idx="267">
                  <c:v>345232</c:v>
                </c:pt>
                <c:pt idx="268">
                  <c:v>231065</c:v>
                </c:pt>
                <c:pt idx="269">
                  <c:v>209337</c:v>
                </c:pt>
                <c:pt idx="270">
                  <c:v>307431</c:v>
                </c:pt>
                <c:pt idx="271">
                  <c:v>497592</c:v>
                </c:pt>
                <c:pt idx="272">
                  <c:v>639723</c:v>
                </c:pt>
                <c:pt idx="273">
                  <c:v>670228</c:v>
                </c:pt>
                <c:pt idx="274">
                  <c:v>730877</c:v>
                </c:pt>
                <c:pt idx="275">
                  <c:v>824182</c:v>
                </c:pt>
                <c:pt idx="276">
                  <c:v>1156273</c:v>
                </c:pt>
                <c:pt idx="277">
                  <c:v>1162915</c:v>
                </c:pt>
                <c:pt idx="278">
                  <c:v>909868</c:v>
                </c:pt>
                <c:pt idx="279">
                  <c:v>896121</c:v>
                </c:pt>
                <c:pt idx="280">
                  <c:v>906484</c:v>
                </c:pt>
                <c:pt idx="281">
                  <c:v>972493</c:v>
                </c:pt>
                <c:pt idx="282">
                  <c:v>1165308</c:v>
                </c:pt>
                <c:pt idx="283">
                  <c:v>1256688</c:v>
                </c:pt>
                <c:pt idx="284">
                  <c:v>1321127</c:v>
                </c:pt>
                <c:pt idx="285">
                  <c:v>1465891</c:v>
                </c:pt>
                <c:pt idx="286">
                  <c:v>1685747</c:v>
                </c:pt>
                <c:pt idx="287">
                  <c:v>1593978</c:v>
                </c:pt>
                <c:pt idx="288">
                  <c:v>1301712</c:v>
                </c:pt>
                <c:pt idx="289">
                  <c:v>912201</c:v>
                </c:pt>
                <c:pt idx="290">
                  <c:v>563841</c:v>
                </c:pt>
                <c:pt idx="291">
                  <c:v>313350</c:v>
                </c:pt>
                <c:pt idx="292">
                  <c:v>167524</c:v>
                </c:pt>
                <c:pt idx="293">
                  <c:v>171574</c:v>
                </c:pt>
                <c:pt idx="294">
                  <c:v>233325</c:v>
                </c:pt>
                <c:pt idx="295">
                  <c:v>444872</c:v>
                </c:pt>
                <c:pt idx="296">
                  <c:v>569379</c:v>
                </c:pt>
                <c:pt idx="297">
                  <c:v>616420</c:v>
                </c:pt>
                <c:pt idx="298">
                  <c:v>659436</c:v>
                </c:pt>
                <c:pt idx="299">
                  <c:v>729249</c:v>
                </c:pt>
                <c:pt idx="300">
                  <c:v>918620</c:v>
                </c:pt>
                <c:pt idx="301">
                  <c:v>879666</c:v>
                </c:pt>
                <c:pt idx="302">
                  <c:v>749247</c:v>
                </c:pt>
                <c:pt idx="303">
                  <c:v>820099</c:v>
                </c:pt>
                <c:pt idx="304">
                  <c:v>762608</c:v>
                </c:pt>
                <c:pt idx="305">
                  <c:v>723123</c:v>
                </c:pt>
                <c:pt idx="306">
                  <c:v>876361</c:v>
                </c:pt>
                <c:pt idx="307">
                  <c:v>1322259</c:v>
                </c:pt>
                <c:pt idx="308">
                  <c:v>1343957</c:v>
                </c:pt>
                <c:pt idx="309">
                  <c:v>1699081</c:v>
                </c:pt>
                <c:pt idx="310">
                  <c:v>1601367</c:v>
                </c:pt>
                <c:pt idx="311">
                  <c:v>1434326</c:v>
                </c:pt>
                <c:pt idx="312">
                  <c:v>1219375</c:v>
                </c:pt>
                <c:pt idx="313">
                  <c:v>832522</c:v>
                </c:pt>
                <c:pt idx="314">
                  <c:v>504191</c:v>
                </c:pt>
                <c:pt idx="315">
                  <c:v>309518</c:v>
                </c:pt>
                <c:pt idx="316">
                  <c:v>206572</c:v>
                </c:pt>
                <c:pt idx="317">
                  <c:v>185580</c:v>
                </c:pt>
                <c:pt idx="318">
                  <c:v>272135</c:v>
                </c:pt>
                <c:pt idx="319">
                  <c:v>453854</c:v>
                </c:pt>
                <c:pt idx="320">
                  <c:v>589711</c:v>
                </c:pt>
                <c:pt idx="321">
                  <c:v>615962</c:v>
                </c:pt>
                <c:pt idx="322">
                  <c:v>661502</c:v>
                </c:pt>
                <c:pt idx="323">
                  <c:v>723395</c:v>
                </c:pt>
                <c:pt idx="324">
                  <c:v>911472</c:v>
                </c:pt>
                <c:pt idx="325">
                  <c:v>858111</c:v>
                </c:pt>
                <c:pt idx="326">
                  <c:v>831536</c:v>
                </c:pt>
                <c:pt idx="327">
                  <c:v>804472</c:v>
                </c:pt>
                <c:pt idx="328">
                  <c:v>836728</c:v>
                </c:pt>
                <c:pt idx="329">
                  <c:v>964743</c:v>
                </c:pt>
                <c:pt idx="330">
                  <c:v>1105538</c:v>
                </c:pt>
                <c:pt idx="331">
                  <c:v>1211031</c:v>
                </c:pt>
                <c:pt idx="332">
                  <c:v>1418915</c:v>
                </c:pt>
                <c:pt idx="333">
                  <c:v>1474939</c:v>
                </c:pt>
                <c:pt idx="334">
                  <c:v>1570747</c:v>
                </c:pt>
                <c:pt idx="335">
                  <c:v>1616276</c:v>
                </c:pt>
                <c:pt idx="336">
                  <c:v>1405541</c:v>
                </c:pt>
                <c:pt idx="337">
                  <c:v>1014914</c:v>
                </c:pt>
                <c:pt idx="338">
                  <c:v>630993</c:v>
                </c:pt>
                <c:pt idx="339">
                  <c:v>391363</c:v>
                </c:pt>
                <c:pt idx="340">
                  <c:v>264281</c:v>
                </c:pt>
                <c:pt idx="341">
                  <c:v>219696</c:v>
                </c:pt>
                <c:pt idx="342">
                  <c:v>267976</c:v>
                </c:pt>
                <c:pt idx="343">
                  <c:v>381823</c:v>
                </c:pt>
                <c:pt idx="344">
                  <c:v>552606</c:v>
                </c:pt>
                <c:pt idx="345">
                  <c:v>652883</c:v>
                </c:pt>
                <c:pt idx="346">
                  <c:v>741041</c:v>
                </c:pt>
                <c:pt idx="347">
                  <c:v>817617</c:v>
                </c:pt>
                <c:pt idx="348">
                  <c:v>883439</c:v>
                </c:pt>
                <c:pt idx="349">
                  <c:v>871678</c:v>
                </c:pt>
                <c:pt idx="350">
                  <c:v>825947</c:v>
                </c:pt>
                <c:pt idx="351">
                  <c:v>813599</c:v>
                </c:pt>
                <c:pt idx="352">
                  <c:v>854945</c:v>
                </c:pt>
                <c:pt idx="353">
                  <c:v>921502</c:v>
                </c:pt>
                <c:pt idx="354">
                  <c:v>1093338</c:v>
                </c:pt>
                <c:pt idx="355">
                  <c:v>1289458</c:v>
                </c:pt>
                <c:pt idx="356">
                  <c:v>1228352</c:v>
                </c:pt>
                <c:pt idx="357">
                  <c:v>1456123</c:v>
                </c:pt>
                <c:pt idx="358">
                  <c:v>1521284</c:v>
                </c:pt>
                <c:pt idx="359">
                  <c:v>1637065</c:v>
                </c:pt>
                <c:pt idx="360">
                  <c:v>1419561</c:v>
                </c:pt>
                <c:pt idx="361">
                  <c:v>1041528</c:v>
                </c:pt>
                <c:pt idx="362">
                  <c:v>683094</c:v>
                </c:pt>
                <c:pt idx="363">
                  <c:v>451526</c:v>
                </c:pt>
                <c:pt idx="364">
                  <c:v>317629</c:v>
                </c:pt>
                <c:pt idx="365">
                  <c:v>224524</c:v>
                </c:pt>
                <c:pt idx="366">
                  <c:v>246736</c:v>
                </c:pt>
                <c:pt idx="367">
                  <c:v>419433</c:v>
                </c:pt>
                <c:pt idx="368">
                  <c:v>602265</c:v>
                </c:pt>
                <c:pt idx="369">
                  <c:v>666630</c:v>
                </c:pt>
                <c:pt idx="370">
                  <c:v>739500</c:v>
                </c:pt>
                <c:pt idx="371">
                  <c:v>804824</c:v>
                </c:pt>
                <c:pt idx="372">
                  <c:v>842557</c:v>
                </c:pt>
                <c:pt idx="373">
                  <c:v>861885</c:v>
                </c:pt>
                <c:pt idx="374">
                  <c:v>879438</c:v>
                </c:pt>
                <c:pt idx="375">
                  <c:v>832233</c:v>
                </c:pt>
                <c:pt idx="376">
                  <c:v>862847</c:v>
                </c:pt>
                <c:pt idx="377">
                  <c:v>1020431</c:v>
                </c:pt>
                <c:pt idx="378">
                  <c:v>972345</c:v>
                </c:pt>
                <c:pt idx="379">
                  <c:v>987464</c:v>
                </c:pt>
                <c:pt idx="380">
                  <c:v>1161315</c:v>
                </c:pt>
                <c:pt idx="381">
                  <c:v>1307161</c:v>
                </c:pt>
                <c:pt idx="382">
                  <c:v>1399703</c:v>
                </c:pt>
                <c:pt idx="383">
                  <c:v>1457125</c:v>
                </c:pt>
                <c:pt idx="384">
                  <c:v>1359983</c:v>
                </c:pt>
                <c:pt idx="385">
                  <c:v>937055</c:v>
                </c:pt>
                <c:pt idx="386">
                  <c:v>558727</c:v>
                </c:pt>
                <c:pt idx="387">
                  <c:v>327758</c:v>
                </c:pt>
                <c:pt idx="388">
                  <c:v>213696</c:v>
                </c:pt>
                <c:pt idx="389">
                  <c:v>168206</c:v>
                </c:pt>
                <c:pt idx="390">
                  <c:v>185806</c:v>
                </c:pt>
                <c:pt idx="391">
                  <c:v>270573</c:v>
                </c:pt>
                <c:pt idx="392">
                  <c:v>381945</c:v>
                </c:pt>
                <c:pt idx="393">
                  <c:v>496805</c:v>
                </c:pt>
                <c:pt idx="394">
                  <c:v>571002</c:v>
                </c:pt>
                <c:pt idx="395">
                  <c:v>633101</c:v>
                </c:pt>
                <c:pt idx="396">
                  <c:v>698305</c:v>
                </c:pt>
                <c:pt idx="397">
                  <c:v>713786</c:v>
                </c:pt>
                <c:pt idx="398">
                  <c:v>702276</c:v>
                </c:pt>
                <c:pt idx="399">
                  <c:v>704531</c:v>
                </c:pt>
                <c:pt idx="400">
                  <c:v>746885</c:v>
                </c:pt>
                <c:pt idx="401">
                  <c:v>814696</c:v>
                </c:pt>
                <c:pt idx="402">
                  <c:v>892260</c:v>
                </c:pt>
                <c:pt idx="403">
                  <c:v>994206</c:v>
                </c:pt>
                <c:pt idx="404">
                  <c:v>1208923</c:v>
                </c:pt>
                <c:pt idx="405">
                  <c:v>1466107</c:v>
                </c:pt>
                <c:pt idx="406">
                  <c:v>1740959</c:v>
                </c:pt>
                <c:pt idx="407">
                  <c:v>1747722</c:v>
                </c:pt>
                <c:pt idx="408">
                  <c:v>1412387</c:v>
                </c:pt>
                <c:pt idx="409">
                  <c:v>966343</c:v>
                </c:pt>
                <c:pt idx="410">
                  <c:v>612651</c:v>
                </c:pt>
                <c:pt idx="411">
                  <c:v>382949</c:v>
                </c:pt>
                <c:pt idx="412">
                  <c:v>252414</c:v>
                </c:pt>
                <c:pt idx="413">
                  <c:v>210655</c:v>
                </c:pt>
                <c:pt idx="414">
                  <c:v>271291</c:v>
                </c:pt>
                <c:pt idx="415">
                  <c:v>467762</c:v>
                </c:pt>
                <c:pt idx="416">
                  <c:v>598303</c:v>
                </c:pt>
                <c:pt idx="417">
                  <c:v>594059</c:v>
                </c:pt>
                <c:pt idx="418">
                  <c:v>632792</c:v>
                </c:pt>
                <c:pt idx="419">
                  <c:v>716251</c:v>
                </c:pt>
                <c:pt idx="420">
                  <c:v>985252</c:v>
                </c:pt>
                <c:pt idx="421">
                  <c:v>887515</c:v>
                </c:pt>
                <c:pt idx="422">
                  <c:v>817663</c:v>
                </c:pt>
                <c:pt idx="423">
                  <c:v>851744</c:v>
                </c:pt>
                <c:pt idx="424">
                  <c:v>950839</c:v>
                </c:pt>
                <c:pt idx="425">
                  <c:v>1004655</c:v>
                </c:pt>
                <c:pt idx="426">
                  <c:v>1261691</c:v>
                </c:pt>
                <c:pt idx="427">
                  <c:v>1228112</c:v>
                </c:pt>
                <c:pt idx="428">
                  <c:v>1394643</c:v>
                </c:pt>
                <c:pt idx="429">
                  <c:v>1609579</c:v>
                </c:pt>
                <c:pt idx="430">
                  <c:v>1745397</c:v>
                </c:pt>
                <c:pt idx="431">
                  <c:v>1761346</c:v>
                </c:pt>
                <c:pt idx="432">
                  <c:v>1547077</c:v>
                </c:pt>
                <c:pt idx="433">
                  <c:v>1154258</c:v>
                </c:pt>
                <c:pt idx="434">
                  <c:v>640757</c:v>
                </c:pt>
                <c:pt idx="435">
                  <c:v>391369</c:v>
                </c:pt>
                <c:pt idx="436">
                  <c:v>259317</c:v>
                </c:pt>
                <c:pt idx="437">
                  <c:v>224810</c:v>
                </c:pt>
                <c:pt idx="438">
                  <c:v>307636</c:v>
                </c:pt>
                <c:pt idx="439">
                  <c:v>733855</c:v>
                </c:pt>
                <c:pt idx="440">
                  <c:v>735255</c:v>
                </c:pt>
                <c:pt idx="441">
                  <c:v>689257</c:v>
                </c:pt>
                <c:pt idx="442">
                  <c:v>714888</c:v>
                </c:pt>
                <c:pt idx="443">
                  <c:v>774696</c:v>
                </c:pt>
                <c:pt idx="444">
                  <c:v>989192</c:v>
                </c:pt>
                <c:pt idx="445">
                  <c:v>893060</c:v>
                </c:pt>
                <c:pt idx="446">
                  <c:v>863088</c:v>
                </c:pt>
                <c:pt idx="447">
                  <c:v>910377</c:v>
                </c:pt>
                <c:pt idx="448">
                  <c:v>934693</c:v>
                </c:pt>
                <c:pt idx="449">
                  <c:v>1057260</c:v>
                </c:pt>
                <c:pt idx="450">
                  <c:v>1235828</c:v>
                </c:pt>
                <c:pt idx="451">
                  <c:v>1377101</c:v>
                </c:pt>
                <c:pt idx="452">
                  <c:v>1501134</c:v>
                </c:pt>
                <c:pt idx="453">
                  <c:v>1751403</c:v>
                </c:pt>
                <c:pt idx="454">
                  <c:v>1792386</c:v>
                </c:pt>
                <c:pt idx="455">
                  <c:v>1772742</c:v>
                </c:pt>
                <c:pt idx="456">
                  <c:v>1496037</c:v>
                </c:pt>
                <c:pt idx="457">
                  <c:v>1007931</c:v>
                </c:pt>
                <c:pt idx="458">
                  <c:v>629146</c:v>
                </c:pt>
                <c:pt idx="459">
                  <c:v>392160</c:v>
                </c:pt>
                <c:pt idx="460">
                  <c:v>261413</c:v>
                </c:pt>
                <c:pt idx="461">
                  <c:v>261598</c:v>
                </c:pt>
                <c:pt idx="462">
                  <c:v>313237</c:v>
                </c:pt>
                <c:pt idx="463">
                  <c:v>492513</c:v>
                </c:pt>
                <c:pt idx="464">
                  <c:v>654605</c:v>
                </c:pt>
                <c:pt idx="465">
                  <c:v>702152</c:v>
                </c:pt>
                <c:pt idx="466">
                  <c:v>636368</c:v>
                </c:pt>
                <c:pt idx="467">
                  <c:v>677418</c:v>
                </c:pt>
                <c:pt idx="468">
                  <c:v>882518</c:v>
                </c:pt>
                <c:pt idx="469">
                  <c:v>809932</c:v>
                </c:pt>
                <c:pt idx="470">
                  <c:v>742990</c:v>
                </c:pt>
                <c:pt idx="471">
                  <c:v>761727</c:v>
                </c:pt>
                <c:pt idx="472">
                  <c:v>771640</c:v>
                </c:pt>
                <c:pt idx="473">
                  <c:v>925552</c:v>
                </c:pt>
                <c:pt idx="474">
                  <c:v>1010625</c:v>
                </c:pt>
                <c:pt idx="475">
                  <c:v>1082223</c:v>
                </c:pt>
                <c:pt idx="476">
                  <c:v>1150864</c:v>
                </c:pt>
                <c:pt idx="477">
                  <c:v>1300398</c:v>
                </c:pt>
                <c:pt idx="478">
                  <c:v>520252</c:v>
                </c:pt>
                <c:pt idx="47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Retweet Count</c:v>
                </c:pt>
              </c:strCache>
            </c:strRef>
          </c:tx>
          <c:marker>
            <c:symbol val="none"/>
          </c:marker>
          <c:cat>
            <c:strRef>
              <c:f>Sheet1!$C$2:$C$481</c:f>
              <c:strCache>
                <c:ptCount val="480"/>
                <c:pt idx="0">
                  <c:v>5:0</c:v>
                </c:pt>
                <c:pt idx="1">
                  <c:v>5:1</c:v>
                </c:pt>
                <c:pt idx="2">
                  <c:v>5:2</c:v>
                </c:pt>
                <c:pt idx="3">
                  <c:v>5:3</c:v>
                </c:pt>
                <c:pt idx="4">
                  <c:v>5:4</c:v>
                </c:pt>
                <c:pt idx="5">
                  <c:v>5:5</c:v>
                </c:pt>
                <c:pt idx="6">
                  <c:v>5:6</c:v>
                </c:pt>
                <c:pt idx="7">
                  <c:v>5:7</c:v>
                </c:pt>
                <c:pt idx="8">
                  <c:v>5:8</c:v>
                </c:pt>
                <c:pt idx="9">
                  <c:v>5:9</c:v>
                </c:pt>
                <c:pt idx="10">
                  <c:v>5:10</c:v>
                </c:pt>
                <c:pt idx="11">
                  <c:v>5:11</c:v>
                </c:pt>
                <c:pt idx="12">
                  <c:v>5:12</c:v>
                </c:pt>
                <c:pt idx="13">
                  <c:v>5:13</c:v>
                </c:pt>
                <c:pt idx="14">
                  <c:v>5:14</c:v>
                </c:pt>
                <c:pt idx="15">
                  <c:v>5:15</c:v>
                </c:pt>
                <c:pt idx="16">
                  <c:v>5:16</c:v>
                </c:pt>
                <c:pt idx="17">
                  <c:v>5:17</c:v>
                </c:pt>
                <c:pt idx="18">
                  <c:v>5:18</c:v>
                </c:pt>
                <c:pt idx="19">
                  <c:v>5:19</c:v>
                </c:pt>
                <c:pt idx="20">
                  <c:v>5:20</c:v>
                </c:pt>
                <c:pt idx="21">
                  <c:v>5:21</c:v>
                </c:pt>
                <c:pt idx="22">
                  <c:v>5:22</c:v>
                </c:pt>
                <c:pt idx="23">
                  <c:v>5:23</c:v>
                </c:pt>
                <c:pt idx="24">
                  <c:v>6:0</c:v>
                </c:pt>
                <c:pt idx="25">
                  <c:v>6:1</c:v>
                </c:pt>
                <c:pt idx="26">
                  <c:v>6:2</c:v>
                </c:pt>
                <c:pt idx="27">
                  <c:v>6:3</c:v>
                </c:pt>
                <c:pt idx="28">
                  <c:v>6:4</c:v>
                </c:pt>
                <c:pt idx="29">
                  <c:v>6:5</c:v>
                </c:pt>
                <c:pt idx="30">
                  <c:v>6:6</c:v>
                </c:pt>
                <c:pt idx="31">
                  <c:v>6:7</c:v>
                </c:pt>
                <c:pt idx="32">
                  <c:v>6:8</c:v>
                </c:pt>
                <c:pt idx="33">
                  <c:v>6:9</c:v>
                </c:pt>
                <c:pt idx="34">
                  <c:v>6:10</c:v>
                </c:pt>
                <c:pt idx="35">
                  <c:v>6:11</c:v>
                </c:pt>
                <c:pt idx="36">
                  <c:v>6:12</c:v>
                </c:pt>
                <c:pt idx="37">
                  <c:v>6:13</c:v>
                </c:pt>
                <c:pt idx="38">
                  <c:v>6:14</c:v>
                </c:pt>
                <c:pt idx="39">
                  <c:v>6:15</c:v>
                </c:pt>
                <c:pt idx="40">
                  <c:v>6:16</c:v>
                </c:pt>
                <c:pt idx="41">
                  <c:v>6:17</c:v>
                </c:pt>
                <c:pt idx="42">
                  <c:v>6:18</c:v>
                </c:pt>
                <c:pt idx="43">
                  <c:v>6:19</c:v>
                </c:pt>
                <c:pt idx="44">
                  <c:v>6:20</c:v>
                </c:pt>
                <c:pt idx="45">
                  <c:v>6:21</c:v>
                </c:pt>
                <c:pt idx="46">
                  <c:v>6:22</c:v>
                </c:pt>
                <c:pt idx="47">
                  <c:v>6:23</c:v>
                </c:pt>
                <c:pt idx="48">
                  <c:v>7:0</c:v>
                </c:pt>
                <c:pt idx="49">
                  <c:v>7:1</c:v>
                </c:pt>
                <c:pt idx="50">
                  <c:v>7:2</c:v>
                </c:pt>
                <c:pt idx="51">
                  <c:v>7:3</c:v>
                </c:pt>
                <c:pt idx="52">
                  <c:v>7:4</c:v>
                </c:pt>
                <c:pt idx="53">
                  <c:v>7:5</c:v>
                </c:pt>
                <c:pt idx="54">
                  <c:v>7:6</c:v>
                </c:pt>
                <c:pt idx="55">
                  <c:v>7:7</c:v>
                </c:pt>
                <c:pt idx="56">
                  <c:v>7:8</c:v>
                </c:pt>
                <c:pt idx="57">
                  <c:v>7:9</c:v>
                </c:pt>
                <c:pt idx="58">
                  <c:v>7:10</c:v>
                </c:pt>
                <c:pt idx="59">
                  <c:v>7:11</c:v>
                </c:pt>
                <c:pt idx="60">
                  <c:v>7:12</c:v>
                </c:pt>
                <c:pt idx="61">
                  <c:v>7:13</c:v>
                </c:pt>
                <c:pt idx="62">
                  <c:v>7:14</c:v>
                </c:pt>
                <c:pt idx="63">
                  <c:v>7:15</c:v>
                </c:pt>
                <c:pt idx="64">
                  <c:v>7:16</c:v>
                </c:pt>
                <c:pt idx="65">
                  <c:v>7:17</c:v>
                </c:pt>
                <c:pt idx="66">
                  <c:v>7:18</c:v>
                </c:pt>
                <c:pt idx="67">
                  <c:v>7:19</c:v>
                </c:pt>
                <c:pt idx="68">
                  <c:v>7:20</c:v>
                </c:pt>
                <c:pt idx="69">
                  <c:v>7:21</c:v>
                </c:pt>
                <c:pt idx="70">
                  <c:v>7:22</c:v>
                </c:pt>
                <c:pt idx="71">
                  <c:v>7:23</c:v>
                </c:pt>
                <c:pt idx="72">
                  <c:v>8:0</c:v>
                </c:pt>
                <c:pt idx="73">
                  <c:v>8:1</c:v>
                </c:pt>
                <c:pt idx="74">
                  <c:v>8:2</c:v>
                </c:pt>
                <c:pt idx="75">
                  <c:v>8:3</c:v>
                </c:pt>
                <c:pt idx="76">
                  <c:v>8:4</c:v>
                </c:pt>
                <c:pt idx="77">
                  <c:v>8:5</c:v>
                </c:pt>
                <c:pt idx="78">
                  <c:v>8:6</c:v>
                </c:pt>
                <c:pt idx="79">
                  <c:v>8:7</c:v>
                </c:pt>
                <c:pt idx="80">
                  <c:v>8:8</c:v>
                </c:pt>
                <c:pt idx="81">
                  <c:v>8:9</c:v>
                </c:pt>
                <c:pt idx="82">
                  <c:v>8:10</c:v>
                </c:pt>
                <c:pt idx="83">
                  <c:v>8:11</c:v>
                </c:pt>
                <c:pt idx="84">
                  <c:v>8:12</c:v>
                </c:pt>
                <c:pt idx="85">
                  <c:v>8:13</c:v>
                </c:pt>
                <c:pt idx="86">
                  <c:v>8:14</c:v>
                </c:pt>
                <c:pt idx="87">
                  <c:v>8:15</c:v>
                </c:pt>
                <c:pt idx="88">
                  <c:v>8:16</c:v>
                </c:pt>
                <c:pt idx="89">
                  <c:v>8:17</c:v>
                </c:pt>
                <c:pt idx="90">
                  <c:v>8:18</c:v>
                </c:pt>
                <c:pt idx="91">
                  <c:v>8:19</c:v>
                </c:pt>
                <c:pt idx="92">
                  <c:v>8:20</c:v>
                </c:pt>
                <c:pt idx="93">
                  <c:v>8:21</c:v>
                </c:pt>
                <c:pt idx="94">
                  <c:v>8:22</c:v>
                </c:pt>
                <c:pt idx="95">
                  <c:v>8:23</c:v>
                </c:pt>
                <c:pt idx="96">
                  <c:v>9:0</c:v>
                </c:pt>
                <c:pt idx="97">
                  <c:v>9:1</c:v>
                </c:pt>
                <c:pt idx="98">
                  <c:v>9:2</c:v>
                </c:pt>
                <c:pt idx="99">
                  <c:v>9:3</c:v>
                </c:pt>
                <c:pt idx="100">
                  <c:v>9:4</c:v>
                </c:pt>
                <c:pt idx="101">
                  <c:v>9:5</c:v>
                </c:pt>
                <c:pt idx="102">
                  <c:v>9:6</c:v>
                </c:pt>
                <c:pt idx="103">
                  <c:v>9:7</c:v>
                </c:pt>
                <c:pt idx="104">
                  <c:v>9:8</c:v>
                </c:pt>
                <c:pt idx="105">
                  <c:v>9:9</c:v>
                </c:pt>
                <c:pt idx="106">
                  <c:v>9:10</c:v>
                </c:pt>
                <c:pt idx="107">
                  <c:v>9:11</c:v>
                </c:pt>
                <c:pt idx="108">
                  <c:v>9:12</c:v>
                </c:pt>
                <c:pt idx="109">
                  <c:v>9:13</c:v>
                </c:pt>
                <c:pt idx="110">
                  <c:v>9:14</c:v>
                </c:pt>
                <c:pt idx="111">
                  <c:v>9:15</c:v>
                </c:pt>
                <c:pt idx="112">
                  <c:v>9:16</c:v>
                </c:pt>
                <c:pt idx="113">
                  <c:v>9:17</c:v>
                </c:pt>
                <c:pt idx="114">
                  <c:v>9:18</c:v>
                </c:pt>
                <c:pt idx="115">
                  <c:v>9:19</c:v>
                </c:pt>
                <c:pt idx="116">
                  <c:v>9:20</c:v>
                </c:pt>
                <c:pt idx="117">
                  <c:v>9:21</c:v>
                </c:pt>
                <c:pt idx="118">
                  <c:v>9:22</c:v>
                </c:pt>
                <c:pt idx="119">
                  <c:v>9:23</c:v>
                </c:pt>
                <c:pt idx="120">
                  <c:v>10:0</c:v>
                </c:pt>
                <c:pt idx="121">
                  <c:v>10:1</c:v>
                </c:pt>
                <c:pt idx="122">
                  <c:v>10:2</c:v>
                </c:pt>
                <c:pt idx="123">
                  <c:v>10:3</c:v>
                </c:pt>
                <c:pt idx="124">
                  <c:v>10:4</c:v>
                </c:pt>
                <c:pt idx="125">
                  <c:v>10:5</c:v>
                </c:pt>
                <c:pt idx="126">
                  <c:v>10:6</c:v>
                </c:pt>
                <c:pt idx="127">
                  <c:v>10:7</c:v>
                </c:pt>
                <c:pt idx="128">
                  <c:v>10:8</c:v>
                </c:pt>
                <c:pt idx="129">
                  <c:v>10:9</c:v>
                </c:pt>
                <c:pt idx="130">
                  <c:v>10:10</c:v>
                </c:pt>
                <c:pt idx="131">
                  <c:v>10:11</c:v>
                </c:pt>
                <c:pt idx="132">
                  <c:v>10:12</c:v>
                </c:pt>
                <c:pt idx="133">
                  <c:v>10:13</c:v>
                </c:pt>
                <c:pt idx="134">
                  <c:v>10:14</c:v>
                </c:pt>
                <c:pt idx="135">
                  <c:v>10:15</c:v>
                </c:pt>
                <c:pt idx="136">
                  <c:v>10:16</c:v>
                </c:pt>
                <c:pt idx="137">
                  <c:v>10:17</c:v>
                </c:pt>
                <c:pt idx="138">
                  <c:v>10:18</c:v>
                </c:pt>
                <c:pt idx="139">
                  <c:v>10:19</c:v>
                </c:pt>
                <c:pt idx="140">
                  <c:v>10:20</c:v>
                </c:pt>
                <c:pt idx="141">
                  <c:v>10:21</c:v>
                </c:pt>
                <c:pt idx="142">
                  <c:v>10:22</c:v>
                </c:pt>
                <c:pt idx="143">
                  <c:v>10:23</c:v>
                </c:pt>
                <c:pt idx="144">
                  <c:v>11:0</c:v>
                </c:pt>
                <c:pt idx="145">
                  <c:v>11:1</c:v>
                </c:pt>
                <c:pt idx="146">
                  <c:v>11:2</c:v>
                </c:pt>
                <c:pt idx="147">
                  <c:v>11:3</c:v>
                </c:pt>
                <c:pt idx="148">
                  <c:v>11:4</c:v>
                </c:pt>
                <c:pt idx="149">
                  <c:v>11:5</c:v>
                </c:pt>
                <c:pt idx="150">
                  <c:v>11:6</c:v>
                </c:pt>
                <c:pt idx="151">
                  <c:v>11:7</c:v>
                </c:pt>
                <c:pt idx="152">
                  <c:v>11:8</c:v>
                </c:pt>
                <c:pt idx="153">
                  <c:v>11:9</c:v>
                </c:pt>
                <c:pt idx="154">
                  <c:v>11:10</c:v>
                </c:pt>
                <c:pt idx="155">
                  <c:v>11:11</c:v>
                </c:pt>
                <c:pt idx="156">
                  <c:v>11:12</c:v>
                </c:pt>
                <c:pt idx="157">
                  <c:v>11:13</c:v>
                </c:pt>
                <c:pt idx="158">
                  <c:v>11:14</c:v>
                </c:pt>
                <c:pt idx="159">
                  <c:v>11:15</c:v>
                </c:pt>
                <c:pt idx="160">
                  <c:v>11:16</c:v>
                </c:pt>
                <c:pt idx="161">
                  <c:v>11:17</c:v>
                </c:pt>
                <c:pt idx="162">
                  <c:v>11:18</c:v>
                </c:pt>
                <c:pt idx="163">
                  <c:v>11:19</c:v>
                </c:pt>
                <c:pt idx="164">
                  <c:v>11:20</c:v>
                </c:pt>
                <c:pt idx="165">
                  <c:v>11:21</c:v>
                </c:pt>
                <c:pt idx="166">
                  <c:v>11:22</c:v>
                </c:pt>
                <c:pt idx="167">
                  <c:v>11:23</c:v>
                </c:pt>
                <c:pt idx="168">
                  <c:v>12:0</c:v>
                </c:pt>
                <c:pt idx="169">
                  <c:v>12:1</c:v>
                </c:pt>
                <c:pt idx="170">
                  <c:v>12:2</c:v>
                </c:pt>
                <c:pt idx="171">
                  <c:v>12:3</c:v>
                </c:pt>
                <c:pt idx="172">
                  <c:v>12:4</c:v>
                </c:pt>
                <c:pt idx="173">
                  <c:v>12:5</c:v>
                </c:pt>
                <c:pt idx="174">
                  <c:v>12:6</c:v>
                </c:pt>
                <c:pt idx="175">
                  <c:v>12:7</c:v>
                </c:pt>
                <c:pt idx="176">
                  <c:v>12:8</c:v>
                </c:pt>
                <c:pt idx="177">
                  <c:v>12:9</c:v>
                </c:pt>
                <c:pt idx="178">
                  <c:v>12:10</c:v>
                </c:pt>
                <c:pt idx="179">
                  <c:v>12:11</c:v>
                </c:pt>
                <c:pt idx="180">
                  <c:v>12:12</c:v>
                </c:pt>
                <c:pt idx="181">
                  <c:v>12:13</c:v>
                </c:pt>
                <c:pt idx="182">
                  <c:v>12:14</c:v>
                </c:pt>
                <c:pt idx="183">
                  <c:v>12:15</c:v>
                </c:pt>
                <c:pt idx="184">
                  <c:v>12:16</c:v>
                </c:pt>
                <c:pt idx="185">
                  <c:v>12:17</c:v>
                </c:pt>
                <c:pt idx="186">
                  <c:v>12:18</c:v>
                </c:pt>
                <c:pt idx="187">
                  <c:v>12:19</c:v>
                </c:pt>
                <c:pt idx="188">
                  <c:v>12:20</c:v>
                </c:pt>
                <c:pt idx="189">
                  <c:v>12:21</c:v>
                </c:pt>
                <c:pt idx="190">
                  <c:v>12:22</c:v>
                </c:pt>
                <c:pt idx="191">
                  <c:v>12:23</c:v>
                </c:pt>
                <c:pt idx="192">
                  <c:v>13:0</c:v>
                </c:pt>
                <c:pt idx="193">
                  <c:v>13:1</c:v>
                </c:pt>
                <c:pt idx="194">
                  <c:v>13:2</c:v>
                </c:pt>
                <c:pt idx="195">
                  <c:v>13:3</c:v>
                </c:pt>
                <c:pt idx="196">
                  <c:v>13:4</c:v>
                </c:pt>
                <c:pt idx="197">
                  <c:v>13:5</c:v>
                </c:pt>
                <c:pt idx="198">
                  <c:v>13:6</c:v>
                </c:pt>
                <c:pt idx="199">
                  <c:v>13:7</c:v>
                </c:pt>
                <c:pt idx="200">
                  <c:v>13:8</c:v>
                </c:pt>
                <c:pt idx="201">
                  <c:v>13:9</c:v>
                </c:pt>
                <c:pt idx="202">
                  <c:v>13:10</c:v>
                </c:pt>
                <c:pt idx="203">
                  <c:v>13:11</c:v>
                </c:pt>
                <c:pt idx="204">
                  <c:v>13:12</c:v>
                </c:pt>
                <c:pt idx="205">
                  <c:v>13:13</c:v>
                </c:pt>
                <c:pt idx="206">
                  <c:v>13:14</c:v>
                </c:pt>
                <c:pt idx="207">
                  <c:v>13:15</c:v>
                </c:pt>
                <c:pt idx="208">
                  <c:v>13:16</c:v>
                </c:pt>
                <c:pt idx="209">
                  <c:v>13:17</c:v>
                </c:pt>
                <c:pt idx="210">
                  <c:v>13:18</c:v>
                </c:pt>
                <c:pt idx="211">
                  <c:v>13:19</c:v>
                </c:pt>
                <c:pt idx="212">
                  <c:v>13:20</c:v>
                </c:pt>
                <c:pt idx="213">
                  <c:v>13:21</c:v>
                </c:pt>
                <c:pt idx="214">
                  <c:v>13:22</c:v>
                </c:pt>
                <c:pt idx="215">
                  <c:v>13:23</c:v>
                </c:pt>
                <c:pt idx="216">
                  <c:v>14:0</c:v>
                </c:pt>
                <c:pt idx="217">
                  <c:v>14:1</c:v>
                </c:pt>
                <c:pt idx="218">
                  <c:v>14:2</c:v>
                </c:pt>
                <c:pt idx="219">
                  <c:v>14:3</c:v>
                </c:pt>
                <c:pt idx="220">
                  <c:v>14:4</c:v>
                </c:pt>
                <c:pt idx="221">
                  <c:v>14:5</c:v>
                </c:pt>
                <c:pt idx="222">
                  <c:v>14:6</c:v>
                </c:pt>
                <c:pt idx="223">
                  <c:v>14:7</c:v>
                </c:pt>
                <c:pt idx="224">
                  <c:v>14:8</c:v>
                </c:pt>
                <c:pt idx="225">
                  <c:v>14:9</c:v>
                </c:pt>
                <c:pt idx="226">
                  <c:v>14:10</c:v>
                </c:pt>
                <c:pt idx="227">
                  <c:v>14:11</c:v>
                </c:pt>
                <c:pt idx="228">
                  <c:v>14:12</c:v>
                </c:pt>
                <c:pt idx="229">
                  <c:v>14:13</c:v>
                </c:pt>
                <c:pt idx="230">
                  <c:v>14:14</c:v>
                </c:pt>
                <c:pt idx="231">
                  <c:v>14:15</c:v>
                </c:pt>
                <c:pt idx="232">
                  <c:v>14:16</c:v>
                </c:pt>
                <c:pt idx="233">
                  <c:v>14:17</c:v>
                </c:pt>
                <c:pt idx="234">
                  <c:v>14:18</c:v>
                </c:pt>
                <c:pt idx="235">
                  <c:v>14:19</c:v>
                </c:pt>
                <c:pt idx="236">
                  <c:v>14:20</c:v>
                </c:pt>
                <c:pt idx="237">
                  <c:v>14:21</c:v>
                </c:pt>
                <c:pt idx="238">
                  <c:v>14:22</c:v>
                </c:pt>
                <c:pt idx="239">
                  <c:v>14:23</c:v>
                </c:pt>
                <c:pt idx="240">
                  <c:v>15:0</c:v>
                </c:pt>
                <c:pt idx="241">
                  <c:v>15:1</c:v>
                </c:pt>
                <c:pt idx="242">
                  <c:v>15:2</c:v>
                </c:pt>
                <c:pt idx="243">
                  <c:v>15:3</c:v>
                </c:pt>
                <c:pt idx="244">
                  <c:v>15:4</c:v>
                </c:pt>
                <c:pt idx="245">
                  <c:v>15:5</c:v>
                </c:pt>
                <c:pt idx="246">
                  <c:v>15:6</c:v>
                </c:pt>
                <c:pt idx="247">
                  <c:v>15:7</c:v>
                </c:pt>
                <c:pt idx="248">
                  <c:v>15:8</c:v>
                </c:pt>
                <c:pt idx="249">
                  <c:v>15:9</c:v>
                </c:pt>
                <c:pt idx="250">
                  <c:v>15:10</c:v>
                </c:pt>
                <c:pt idx="251">
                  <c:v>15:11</c:v>
                </c:pt>
                <c:pt idx="252">
                  <c:v>15:12</c:v>
                </c:pt>
                <c:pt idx="253">
                  <c:v>15:13</c:v>
                </c:pt>
                <c:pt idx="254">
                  <c:v>15:14</c:v>
                </c:pt>
                <c:pt idx="255">
                  <c:v>15:15</c:v>
                </c:pt>
                <c:pt idx="256">
                  <c:v>15:16</c:v>
                </c:pt>
                <c:pt idx="257">
                  <c:v>15:17</c:v>
                </c:pt>
                <c:pt idx="258">
                  <c:v>15:18</c:v>
                </c:pt>
                <c:pt idx="259">
                  <c:v>15:19</c:v>
                </c:pt>
                <c:pt idx="260">
                  <c:v>15:20</c:v>
                </c:pt>
                <c:pt idx="261">
                  <c:v>15:21</c:v>
                </c:pt>
                <c:pt idx="262">
                  <c:v>15:22</c:v>
                </c:pt>
                <c:pt idx="263">
                  <c:v>15:23</c:v>
                </c:pt>
                <c:pt idx="264">
                  <c:v>16:0</c:v>
                </c:pt>
                <c:pt idx="265">
                  <c:v>16:1</c:v>
                </c:pt>
                <c:pt idx="266">
                  <c:v>16:2</c:v>
                </c:pt>
                <c:pt idx="267">
                  <c:v>16:3</c:v>
                </c:pt>
                <c:pt idx="268">
                  <c:v>16:4</c:v>
                </c:pt>
                <c:pt idx="269">
                  <c:v>16:5</c:v>
                </c:pt>
                <c:pt idx="270">
                  <c:v>16:6</c:v>
                </c:pt>
                <c:pt idx="271">
                  <c:v>16:7</c:v>
                </c:pt>
                <c:pt idx="272">
                  <c:v>16:8</c:v>
                </c:pt>
                <c:pt idx="273">
                  <c:v>16:9</c:v>
                </c:pt>
                <c:pt idx="274">
                  <c:v>16:10</c:v>
                </c:pt>
                <c:pt idx="275">
                  <c:v>16:11</c:v>
                </c:pt>
                <c:pt idx="276">
                  <c:v>16:12</c:v>
                </c:pt>
                <c:pt idx="277">
                  <c:v>16:13</c:v>
                </c:pt>
                <c:pt idx="278">
                  <c:v>16:14</c:v>
                </c:pt>
                <c:pt idx="279">
                  <c:v>16:15</c:v>
                </c:pt>
                <c:pt idx="280">
                  <c:v>16:16</c:v>
                </c:pt>
                <c:pt idx="281">
                  <c:v>16:17</c:v>
                </c:pt>
                <c:pt idx="282">
                  <c:v>16:18</c:v>
                </c:pt>
                <c:pt idx="283">
                  <c:v>16:19</c:v>
                </c:pt>
                <c:pt idx="284">
                  <c:v>16:20</c:v>
                </c:pt>
                <c:pt idx="285">
                  <c:v>16:21</c:v>
                </c:pt>
                <c:pt idx="286">
                  <c:v>16:22</c:v>
                </c:pt>
                <c:pt idx="287">
                  <c:v>16:23</c:v>
                </c:pt>
                <c:pt idx="288">
                  <c:v>17:0</c:v>
                </c:pt>
                <c:pt idx="289">
                  <c:v>17:1</c:v>
                </c:pt>
                <c:pt idx="290">
                  <c:v>17:2</c:v>
                </c:pt>
                <c:pt idx="291">
                  <c:v>17:3</c:v>
                </c:pt>
                <c:pt idx="292">
                  <c:v>17:4</c:v>
                </c:pt>
                <c:pt idx="293">
                  <c:v>17:5</c:v>
                </c:pt>
                <c:pt idx="294">
                  <c:v>17:6</c:v>
                </c:pt>
                <c:pt idx="295">
                  <c:v>17:7</c:v>
                </c:pt>
                <c:pt idx="296">
                  <c:v>17:8</c:v>
                </c:pt>
                <c:pt idx="297">
                  <c:v>17:9</c:v>
                </c:pt>
                <c:pt idx="298">
                  <c:v>17:10</c:v>
                </c:pt>
                <c:pt idx="299">
                  <c:v>17:11</c:v>
                </c:pt>
                <c:pt idx="300">
                  <c:v>17:12</c:v>
                </c:pt>
                <c:pt idx="301">
                  <c:v>17:13</c:v>
                </c:pt>
                <c:pt idx="302">
                  <c:v>17:14</c:v>
                </c:pt>
                <c:pt idx="303">
                  <c:v>17:15</c:v>
                </c:pt>
                <c:pt idx="304">
                  <c:v>17:16</c:v>
                </c:pt>
                <c:pt idx="305">
                  <c:v>17:17</c:v>
                </c:pt>
                <c:pt idx="306">
                  <c:v>17:18</c:v>
                </c:pt>
                <c:pt idx="307">
                  <c:v>17:19</c:v>
                </c:pt>
                <c:pt idx="308">
                  <c:v>17:20</c:v>
                </c:pt>
                <c:pt idx="309">
                  <c:v>17:21</c:v>
                </c:pt>
                <c:pt idx="310">
                  <c:v>17:22</c:v>
                </c:pt>
                <c:pt idx="311">
                  <c:v>17:23</c:v>
                </c:pt>
                <c:pt idx="312">
                  <c:v>18:0</c:v>
                </c:pt>
                <c:pt idx="313">
                  <c:v>18:1</c:v>
                </c:pt>
                <c:pt idx="314">
                  <c:v>18:2</c:v>
                </c:pt>
                <c:pt idx="315">
                  <c:v>18:3</c:v>
                </c:pt>
                <c:pt idx="316">
                  <c:v>18:4</c:v>
                </c:pt>
                <c:pt idx="317">
                  <c:v>18:5</c:v>
                </c:pt>
                <c:pt idx="318">
                  <c:v>18:6</c:v>
                </c:pt>
                <c:pt idx="319">
                  <c:v>18:7</c:v>
                </c:pt>
                <c:pt idx="320">
                  <c:v>18:8</c:v>
                </c:pt>
                <c:pt idx="321">
                  <c:v>18:9</c:v>
                </c:pt>
                <c:pt idx="322">
                  <c:v>18:10</c:v>
                </c:pt>
                <c:pt idx="323">
                  <c:v>18:11</c:v>
                </c:pt>
                <c:pt idx="324">
                  <c:v>18:12</c:v>
                </c:pt>
                <c:pt idx="325">
                  <c:v>18:13</c:v>
                </c:pt>
                <c:pt idx="326">
                  <c:v>18:14</c:v>
                </c:pt>
                <c:pt idx="327">
                  <c:v>18:15</c:v>
                </c:pt>
                <c:pt idx="328">
                  <c:v>18:16</c:v>
                </c:pt>
                <c:pt idx="329">
                  <c:v>18:17</c:v>
                </c:pt>
                <c:pt idx="330">
                  <c:v>18:18</c:v>
                </c:pt>
                <c:pt idx="331">
                  <c:v>18:19</c:v>
                </c:pt>
                <c:pt idx="332">
                  <c:v>18:20</c:v>
                </c:pt>
                <c:pt idx="333">
                  <c:v>18:21</c:v>
                </c:pt>
                <c:pt idx="334">
                  <c:v>18:22</c:v>
                </c:pt>
                <c:pt idx="335">
                  <c:v>18:23</c:v>
                </c:pt>
                <c:pt idx="336">
                  <c:v>19:0</c:v>
                </c:pt>
                <c:pt idx="337">
                  <c:v>19:1</c:v>
                </c:pt>
                <c:pt idx="338">
                  <c:v>19:2</c:v>
                </c:pt>
                <c:pt idx="339">
                  <c:v>19:3</c:v>
                </c:pt>
                <c:pt idx="340">
                  <c:v>19:4</c:v>
                </c:pt>
                <c:pt idx="341">
                  <c:v>19:5</c:v>
                </c:pt>
                <c:pt idx="342">
                  <c:v>19:6</c:v>
                </c:pt>
                <c:pt idx="343">
                  <c:v>19:7</c:v>
                </c:pt>
                <c:pt idx="344">
                  <c:v>19:8</c:v>
                </c:pt>
                <c:pt idx="345">
                  <c:v>19:9</c:v>
                </c:pt>
                <c:pt idx="346">
                  <c:v>19:10</c:v>
                </c:pt>
                <c:pt idx="347">
                  <c:v>19:11</c:v>
                </c:pt>
                <c:pt idx="348">
                  <c:v>19:12</c:v>
                </c:pt>
                <c:pt idx="349">
                  <c:v>19:13</c:v>
                </c:pt>
                <c:pt idx="350">
                  <c:v>19:14</c:v>
                </c:pt>
                <c:pt idx="351">
                  <c:v>19:15</c:v>
                </c:pt>
                <c:pt idx="352">
                  <c:v>19:16</c:v>
                </c:pt>
                <c:pt idx="353">
                  <c:v>19:17</c:v>
                </c:pt>
                <c:pt idx="354">
                  <c:v>19:18</c:v>
                </c:pt>
                <c:pt idx="355">
                  <c:v>19:19</c:v>
                </c:pt>
                <c:pt idx="356">
                  <c:v>19:20</c:v>
                </c:pt>
                <c:pt idx="357">
                  <c:v>19:21</c:v>
                </c:pt>
                <c:pt idx="358">
                  <c:v>19:22</c:v>
                </c:pt>
                <c:pt idx="359">
                  <c:v>19:23</c:v>
                </c:pt>
                <c:pt idx="360">
                  <c:v>20:0</c:v>
                </c:pt>
                <c:pt idx="361">
                  <c:v>20:1</c:v>
                </c:pt>
                <c:pt idx="362">
                  <c:v>20:2</c:v>
                </c:pt>
                <c:pt idx="363">
                  <c:v>20:3</c:v>
                </c:pt>
                <c:pt idx="364">
                  <c:v>20:4</c:v>
                </c:pt>
                <c:pt idx="365">
                  <c:v>20:5</c:v>
                </c:pt>
                <c:pt idx="366">
                  <c:v>20:6</c:v>
                </c:pt>
                <c:pt idx="367">
                  <c:v>20:7</c:v>
                </c:pt>
                <c:pt idx="368">
                  <c:v>20:8</c:v>
                </c:pt>
                <c:pt idx="369">
                  <c:v>20:9</c:v>
                </c:pt>
                <c:pt idx="370">
                  <c:v>20:10</c:v>
                </c:pt>
                <c:pt idx="371">
                  <c:v>20:11</c:v>
                </c:pt>
                <c:pt idx="372">
                  <c:v>20:12</c:v>
                </c:pt>
                <c:pt idx="373">
                  <c:v>20:13</c:v>
                </c:pt>
                <c:pt idx="374">
                  <c:v>20:14</c:v>
                </c:pt>
                <c:pt idx="375">
                  <c:v>20:15</c:v>
                </c:pt>
                <c:pt idx="376">
                  <c:v>20:16</c:v>
                </c:pt>
                <c:pt idx="377">
                  <c:v>20:17</c:v>
                </c:pt>
                <c:pt idx="378">
                  <c:v>20:18</c:v>
                </c:pt>
                <c:pt idx="379">
                  <c:v>20:19</c:v>
                </c:pt>
                <c:pt idx="380">
                  <c:v>20:20</c:v>
                </c:pt>
                <c:pt idx="381">
                  <c:v>20:21</c:v>
                </c:pt>
                <c:pt idx="382">
                  <c:v>20:22</c:v>
                </c:pt>
                <c:pt idx="383">
                  <c:v>20:23</c:v>
                </c:pt>
                <c:pt idx="384">
                  <c:v>21:0</c:v>
                </c:pt>
                <c:pt idx="385">
                  <c:v>21:1</c:v>
                </c:pt>
                <c:pt idx="386">
                  <c:v>21:2</c:v>
                </c:pt>
                <c:pt idx="387">
                  <c:v>21:3</c:v>
                </c:pt>
                <c:pt idx="388">
                  <c:v>21:4</c:v>
                </c:pt>
                <c:pt idx="389">
                  <c:v>21:5</c:v>
                </c:pt>
                <c:pt idx="390">
                  <c:v>21:6</c:v>
                </c:pt>
                <c:pt idx="391">
                  <c:v>21:7</c:v>
                </c:pt>
                <c:pt idx="392">
                  <c:v>21:8</c:v>
                </c:pt>
                <c:pt idx="393">
                  <c:v>21:9</c:v>
                </c:pt>
                <c:pt idx="394">
                  <c:v>21:10</c:v>
                </c:pt>
                <c:pt idx="395">
                  <c:v>21:11</c:v>
                </c:pt>
                <c:pt idx="396">
                  <c:v>21:12</c:v>
                </c:pt>
                <c:pt idx="397">
                  <c:v>21:13</c:v>
                </c:pt>
                <c:pt idx="398">
                  <c:v>21:14</c:v>
                </c:pt>
                <c:pt idx="399">
                  <c:v>21:15</c:v>
                </c:pt>
                <c:pt idx="400">
                  <c:v>21:16</c:v>
                </c:pt>
                <c:pt idx="401">
                  <c:v>21:17</c:v>
                </c:pt>
                <c:pt idx="402">
                  <c:v>21:18</c:v>
                </c:pt>
                <c:pt idx="403">
                  <c:v>21:19</c:v>
                </c:pt>
                <c:pt idx="404">
                  <c:v>21:20</c:v>
                </c:pt>
                <c:pt idx="405">
                  <c:v>21:21</c:v>
                </c:pt>
                <c:pt idx="406">
                  <c:v>21:22</c:v>
                </c:pt>
                <c:pt idx="407">
                  <c:v>21:23</c:v>
                </c:pt>
                <c:pt idx="408">
                  <c:v>22:0</c:v>
                </c:pt>
                <c:pt idx="409">
                  <c:v>22:1</c:v>
                </c:pt>
                <c:pt idx="410">
                  <c:v>22:2</c:v>
                </c:pt>
                <c:pt idx="411">
                  <c:v>22:3</c:v>
                </c:pt>
                <c:pt idx="412">
                  <c:v>22:4</c:v>
                </c:pt>
                <c:pt idx="413">
                  <c:v>22:5</c:v>
                </c:pt>
                <c:pt idx="414">
                  <c:v>22:6</c:v>
                </c:pt>
                <c:pt idx="415">
                  <c:v>22:7</c:v>
                </c:pt>
                <c:pt idx="416">
                  <c:v>22:8</c:v>
                </c:pt>
                <c:pt idx="417">
                  <c:v>22:9</c:v>
                </c:pt>
                <c:pt idx="418">
                  <c:v>22:10</c:v>
                </c:pt>
                <c:pt idx="419">
                  <c:v>22:11</c:v>
                </c:pt>
                <c:pt idx="420">
                  <c:v>22:12</c:v>
                </c:pt>
                <c:pt idx="421">
                  <c:v>22:13</c:v>
                </c:pt>
                <c:pt idx="422">
                  <c:v>22:14</c:v>
                </c:pt>
                <c:pt idx="423">
                  <c:v>22:15</c:v>
                </c:pt>
                <c:pt idx="424">
                  <c:v>22:16</c:v>
                </c:pt>
                <c:pt idx="425">
                  <c:v>22:17</c:v>
                </c:pt>
                <c:pt idx="426">
                  <c:v>22:18</c:v>
                </c:pt>
                <c:pt idx="427">
                  <c:v>22:19</c:v>
                </c:pt>
                <c:pt idx="428">
                  <c:v>22:20</c:v>
                </c:pt>
                <c:pt idx="429">
                  <c:v>22:21</c:v>
                </c:pt>
                <c:pt idx="430">
                  <c:v>22:22</c:v>
                </c:pt>
                <c:pt idx="431">
                  <c:v>22:23</c:v>
                </c:pt>
                <c:pt idx="432">
                  <c:v>23:0</c:v>
                </c:pt>
                <c:pt idx="433">
                  <c:v>23:1</c:v>
                </c:pt>
                <c:pt idx="434">
                  <c:v>23:2</c:v>
                </c:pt>
                <c:pt idx="435">
                  <c:v>23:3</c:v>
                </c:pt>
                <c:pt idx="436">
                  <c:v>23:4</c:v>
                </c:pt>
                <c:pt idx="437">
                  <c:v>23:5</c:v>
                </c:pt>
                <c:pt idx="438">
                  <c:v>23:6</c:v>
                </c:pt>
                <c:pt idx="439">
                  <c:v>23:7</c:v>
                </c:pt>
                <c:pt idx="440">
                  <c:v>23:8</c:v>
                </c:pt>
                <c:pt idx="441">
                  <c:v>23:9</c:v>
                </c:pt>
                <c:pt idx="442">
                  <c:v>23:10</c:v>
                </c:pt>
                <c:pt idx="443">
                  <c:v>23:11</c:v>
                </c:pt>
                <c:pt idx="444">
                  <c:v>23:12</c:v>
                </c:pt>
                <c:pt idx="445">
                  <c:v>23:13</c:v>
                </c:pt>
                <c:pt idx="446">
                  <c:v>23:14</c:v>
                </c:pt>
                <c:pt idx="447">
                  <c:v>23:15</c:v>
                </c:pt>
                <c:pt idx="448">
                  <c:v>23:16</c:v>
                </c:pt>
                <c:pt idx="449">
                  <c:v>23:17</c:v>
                </c:pt>
                <c:pt idx="450">
                  <c:v>23:18</c:v>
                </c:pt>
                <c:pt idx="451">
                  <c:v>23:19</c:v>
                </c:pt>
                <c:pt idx="452">
                  <c:v>23:20</c:v>
                </c:pt>
                <c:pt idx="453">
                  <c:v>23:21</c:v>
                </c:pt>
                <c:pt idx="454">
                  <c:v>23:22</c:v>
                </c:pt>
                <c:pt idx="455">
                  <c:v>23:23</c:v>
                </c:pt>
                <c:pt idx="456">
                  <c:v>24:0</c:v>
                </c:pt>
                <c:pt idx="457">
                  <c:v>24:1</c:v>
                </c:pt>
                <c:pt idx="458">
                  <c:v>24:2</c:v>
                </c:pt>
                <c:pt idx="459">
                  <c:v>24:3</c:v>
                </c:pt>
                <c:pt idx="460">
                  <c:v>24:4</c:v>
                </c:pt>
                <c:pt idx="461">
                  <c:v>24:5</c:v>
                </c:pt>
                <c:pt idx="462">
                  <c:v>24:6</c:v>
                </c:pt>
                <c:pt idx="463">
                  <c:v>24:7</c:v>
                </c:pt>
                <c:pt idx="464">
                  <c:v>24:8</c:v>
                </c:pt>
                <c:pt idx="465">
                  <c:v>24:9</c:v>
                </c:pt>
                <c:pt idx="466">
                  <c:v>24:10</c:v>
                </c:pt>
                <c:pt idx="467">
                  <c:v>24:11</c:v>
                </c:pt>
                <c:pt idx="468">
                  <c:v>24:12</c:v>
                </c:pt>
                <c:pt idx="469">
                  <c:v>24:13</c:v>
                </c:pt>
                <c:pt idx="470">
                  <c:v>24:14</c:v>
                </c:pt>
                <c:pt idx="471">
                  <c:v>24:15</c:v>
                </c:pt>
                <c:pt idx="472">
                  <c:v>24:16</c:v>
                </c:pt>
                <c:pt idx="473">
                  <c:v>24:17</c:v>
                </c:pt>
                <c:pt idx="474">
                  <c:v>24:18</c:v>
                </c:pt>
                <c:pt idx="475">
                  <c:v>24:19</c:v>
                </c:pt>
                <c:pt idx="476">
                  <c:v>24:20</c:v>
                </c:pt>
                <c:pt idx="477">
                  <c:v>24:21</c:v>
                </c:pt>
                <c:pt idx="478">
                  <c:v>24:22</c:v>
                </c:pt>
                <c:pt idx="479">
                  <c:v>24:23</c:v>
                </c:pt>
              </c:strCache>
            </c:strRef>
          </c:cat>
          <c:val>
            <c:numRef>
              <c:f>Sheet1!$E$2:$E$481</c:f>
              <c:numCache>
                <c:formatCode>General</c:formatCode>
                <c:ptCount val="480"/>
                <c:pt idx="0">
                  <c:v>62488</c:v>
                </c:pt>
                <c:pt idx="1">
                  <c:v>39338</c:v>
                </c:pt>
                <c:pt idx="2">
                  <c:v>24607</c:v>
                </c:pt>
                <c:pt idx="3">
                  <c:v>12478</c:v>
                </c:pt>
                <c:pt idx="4">
                  <c:v>7121</c:v>
                </c:pt>
                <c:pt idx="5">
                  <c:v>6036</c:v>
                </c:pt>
                <c:pt idx="6">
                  <c:v>8771</c:v>
                </c:pt>
                <c:pt idx="7">
                  <c:v>14813</c:v>
                </c:pt>
                <c:pt idx="8">
                  <c:v>22273</c:v>
                </c:pt>
                <c:pt idx="9">
                  <c:v>28885</c:v>
                </c:pt>
                <c:pt idx="10">
                  <c:v>33682</c:v>
                </c:pt>
                <c:pt idx="11">
                  <c:v>38734</c:v>
                </c:pt>
                <c:pt idx="12">
                  <c:v>42205</c:v>
                </c:pt>
                <c:pt idx="13">
                  <c:v>42338</c:v>
                </c:pt>
                <c:pt idx="14">
                  <c:v>39345</c:v>
                </c:pt>
                <c:pt idx="15">
                  <c:v>37995</c:v>
                </c:pt>
                <c:pt idx="16">
                  <c:v>37258</c:v>
                </c:pt>
                <c:pt idx="17">
                  <c:v>39030</c:v>
                </c:pt>
                <c:pt idx="18">
                  <c:v>41621</c:v>
                </c:pt>
                <c:pt idx="19">
                  <c:v>44957</c:v>
                </c:pt>
                <c:pt idx="20">
                  <c:v>49183</c:v>
                </c:pt>
                <c:pt idx="21">
                  <c:v>59177</c:v>
                </c:pt>
                <c:pt idx="22">
                  <c:v>68893</c:v>
                </c:pt>
                <c:pt idx="23">
                  <c:v>67096</c:v>
                </c:pt>
                <c:pt idx="24">
                  <c:v>58296</c:v>
                </c:pt>
                <c:pt idx="25">
                  <c:v>38477</c:v>
                </c:pt>
                <c:pt idx="26">
                  <c:v>21852</c:v>
                </c:pt>
                <c:pt idx="27">
                  <c:v>11889</c:v>
                </c:pt>
                <c:pt idx="28">
                  <c:v>7104</c:v>
                </c:pt>
                <c:pt idx="29">
                  <c:v>6096</c:v>
                </c:pt>
                <c:pt idx="30">
                  <c:v>7948</c:v>
                </c:pt>
                <c:pt idx="31">
                  <c:v>12359</c:v>
                </c:pt>
                <c:pt idx="32">
                  <c:v>20515</c:v>
                </c:pt>
                <c:pt idx="33">
                  <c:v>29673</c:v>
                </c:pt>
                <c:pt idx="34">
                  <c:v>36821</c:v>
                </c:pt>
                <c:pt idx="35">
                  <c:v>44957</c:v>
                </c:pt>
                <c:pt idx="36">
                  <c:v>51379</c:v>
                </c:pt>
                <c:pt idx="37">
                  <c:v>56601</c:v>
                </c:pt>
                <c:pt idx="38">
                  <c:v>56301</c:v>
                </c:pt>
                <c:pt idx="39">
                  <c:v>56844</c:v>
                </c:pt>
                <c:pt idx="40">
                  <c:v>55986</c:v>
                </c:pt>
                <c:pt idx="41">
                  <c:v>70626</c:v>
                </c:pt>
                <c:pt idx="42">
                  <c:v>78532</c:v>
                </c:pt>
                <c:pt idx="43">
                  <c:v>86696</c:v>
                </c:pt>
                <c:pt idx="44">
                  <c:v>107123</c:v>
                </c:pt>
                <c:pt idx="45">
                  <c:v>127918</c:v>
                </c:pt>
                <c:pt idx="46">
                  <c:v>134868</c:v>
                </c:pt>
                <c:pt idx="47">
                  <c:v>130527</c:v>
                </c:pt>
                <c:pt idx="48">
                  <c:v>110205</c:v>
                </c:pt>
                <c:pt idx="49">
                  <c:v>74315</c:v>
                </c:pt>
                <c:pt idx="50">
                  <c:v>39596</c:v>
                </c:pt>
                <c:pt idx="51">
                  <c:v>22826</c:v>
                </c:pt>
                <c:pt idx="52">
                  <c:v>14527</c:v>
                </c:pt>
                <c:pt idx="53">
                  <c:v>12670</c:v>
                </c:pt>
                <c:pt idx="54">
                  <c:v>16202</c:v>
                </c:pt>
                <c:pt idx="55">
                  <c:v>28737</c:v>
                </c:pt>
                <c:pt idx="56">
                  <c:v>41972</c:v>
                </c:pt>
                <c:pt idx="57">
                  <c:v>47206</c:v>
                </c:pt>
                <c:pt idx="58">
                  <c:v>49169</c:v>
                </c:pt>
                <c:pt idx="59">
                  <c:v>56120</c:v>
                </c:pt>
                <c:pt idx="60">
                  <c:v>78548</c:v>
                </c:pt>
                <c:pt idx="61">
                  <c:v>68704</c:v>
                </c:pt>
                <c:pt idx="62">
                  <c:v>63310</c:v>
                </c:pt>
                <c:pt idx="63">
                  <c:v>66029</c:v>
                </c:pt>
                <c:pt idx="64">
                  <c:v>66315</c:v>
                </c:pt>
                <c:pt idx="65">
                  <c:v>76242</c:v>
                </c:pt>
                <c:pt idx="66">
                  <c:v>86998</c:v>
                </c:pt>
                <c:pt idx="67">
                  <c:v>93429</c:v>
                </c:pt>
                <c:pt idx="68">
                  <c:v>109330</c:v>
                </c:pt>
                <c:pt idx="69">
                  <c:v>132160</c:v>
                </c:pt>
                <c:pt idx="70">
                  <c:v>139825</c:v>
                </c:pt>
                <c:pt idx="71">
                  <c:v>137539</c:v>
                </c:pt>
                <c:pt idx="72">
                  <c:v>111034</c:v>
                </c:pt>
                <c:pt idx="73">
                  <c:v>70323</c:v>
                </c:pt>
                <c:pt idx="74">
                  <c:v>40562</c:v>
                </c:pt>
                <c:pt idx="75">
                  <c:v>23613</c:v>
                </c:pt>
                <c:pt idx="76">
                  <c:v>15057</c:v>
                </c:pt>
                <c:pt idx="77">
                  <c:v>13343</c:v>
                </c:pt>
                <c:pt idx="78">
                  <c:v>18772</c:v>
                </c:pt>
                <c:pt idx="79">
                  <c:v>33021</c:v>
                </c:pt>
                <c:pt idx="80">
                  <c:v>47281</c:v>
                </c:pt>
                <c:pt idx="81">
                  <c:v>47936</c:v>
                </c:pt>
                <c:pt idx="82">
                  <c:v>51910</c:v>
                </c:pt>
                <c:pt idx="83">
                  <c:v>56484</c:v>
                </c:pt>
                <c:pt idx="84">
                  <c:v>81908</c:v>
                </c:pt>
                <c:pt idx="85">
                  <c:v>70939</c:v>
                </c:pt>
                <c:pt idx="86">
                  <c:v>64209</c:v>
                </c:pt>
                <c:pt idx="87">
                  <c:v>66594</c:v>
                </c:pt>
                <c:pt idx="88">
                  <c:v>65947</c:v>
                </c:pt>
                <c:pt idx="89">
                  <c:v>73257</c:v>
                </c:pt>
                <c:pt idx="90">
                  <c:v>83361</c:v>
                </c:pt>
                <c:pt idx="91">
                  <c:v>91783</c:v>
                </c:pt>
                <c:pt idx="92">
                  <c:v>107332</c:v>
                </c:pt>
                <c:pt idx="93">
                  <c:v>119677</c:v>
                </c:pt>
                <c:pt idx="94">
                  <c:v>134538</c:v>
                </c:pt>
                <c:pt idx="95">
                  <c:v>135496</c:v>
                </c:pt>
                <c:pt idx="96">
                  <c:v>114839</c:v>
                </c:pt>
                <c:pt idx="97">
                  <c:v>71168</c:v>
                </c:pt>
                <c:pt idx="98">
                  <c:v>40905</c:v>
                </c:pt>
                <c:pt idx="99">
                  <c:v>24003</c:v>
                </c:pt>
                <c:pt idx="100">
                  <c:v>15787</c:v>
                </c:pt>
                <c:pt idx="101">
                  <c:v>14370</c:v>
                </c:pt>
                <c:pt idx="102">
                  <c:v>19200</c:v>
                </c:pt>
                <c:pt idx="103">
                  <c:v>34018</c:v>
                </c:pt>
                <c:pt idx="104">
                  <c:v>48050</c:v>
                </c:pt>
                <c:pt idx="105">
                  <c:v>51359</c:v>
                </c:pt>
                <c:pt idx="106">
                  <c:v>52847</c:v>
                </c:pt>
                <c:pt idx="107">
                  <c:v>70554</c:v>
                </c:pt>
                <c:pt idx="108">
                  <c:v>99326</c:v>
                </c:pt>
                <c:pt idx="109">
                  <c:v>73984</c:v>
                </c:pt>
                <c:pt idx="110">
                  <c:v>64753</c:v>
                </c:pt>
                <c:pt idx="111">
                  <c:v>65020</c:v>
                </c:pt>
                <c:pt idx="112">
                  <c:v>62948</c:v>
                </c:pt>
                <c:pt idx="113">
                  <c:v>72320</c:v>
                </c:pt>
                <c:pt idx="114">
                  <c:v>83829</c:v>
                </c:pt>
                <c:pt idx="115">
                  <c:v>90012</c:v>
                </c:pt>
                <c:pt idx="116">
                  <c:v>102533</c:v>
                </c:pt>
                <c:pt idx="117">
                  <c:v>121083</c:v>
                </c:pt>
                <c:pt idx="118">
                  <c:v>132614</c:v>
                </c:pt>
                <c:pt idx="119">
                  <c:v>135334</c:v>
                </c:pt>
                <c:pt idx="120">
                  <c:v>108745</c:v>
                </c:pt>
                <c:pt idx="121">
                  <c:v>68683</c:v>
                </c:pt>
                <c:pt idx="122">
                  <c:v>39674</c:v>
                </c:pt>
                <c:pt idx="123">
                  <c:v>25370</c:v>
                </c:pt>
                <c:pt idx="124">
                  <c:v>14635</c:v>
                </c:pt>
                <c:pt idx="125">
                  <c:v>12416</c:v>
                </c:pt>
                <c:pt idx="126">
                  <c:v>19442</c:v>
                </c:pt>
                <c:pt idx="127">
                  <c:v>33109</c:v>
                </c:pt>
                <c:pt idx="128">
                  <c:v>46263</c:v>
                </c:pt>
                <c:pt idx="129">
                  <c:v>50177</c:v>
                </c:pt>
                <c:pt idx="130">
                  <c:v>51969</c:v>
                </c:pt>
                <c:pt idx="131">
                  <c:v>56441</c:v>
                </c:pt>
                <c:pt idx="132">
                  <c:v>82819</c:v>
                </c:pt>
                <c:pt idx="133">
                  <c:v>69346</c:v>
                </c:pt>
                <c:pt idx="134">
                  <c:v>64706</c:v>
                </c:pt>
                <c:pt idx="135">
                  <c:v>68729</c:v>
                </c:pt>
                <c:pt idx="136">
                  <c:v>67744</c:v>
                </c:pt>
                <c:pt idx="137">
                  <c:v>73105</c:v>
                </c:pt>
                <c:pt idx="138">
                  <c:v>81531</c:v>
                </c:pt>
                <c:pt idx="139">
                  <c:v>87318</c:v>
                </c:pt>
                <c:pt idx="140">
                  <c:v>101337</c:v>
                </c:pt>
                <c:pt idx="141">
                  <c:v>120192</c:v>
                </c:pt>
                <c:pt idx="142">
                  <c:v>128287</c:v>
                </c:pt>
                <c:pt idx="143">
                  <c:v>124430</c:v>
                </c:pt>
                <c:pt idx="144">
                  <c:v>103444</c:v>
                </c:pt>
                <c:pt idx="145">
                  <c:v>65092</c:v>
                </c:pt>
                <c:pt idx="146">
                  <c:v>38420</c:v>
                </c:pt>
                <c:pt idx="147">
                  <c:v>21808</c:v>
                </c:pt>
                <c:pt idx="148">
                  <c:v>13749</c:v>
                </c:pt>
                <c:pt idx="149">
                  <c:v>11239</c:v>
                </c:pt>
                <c:pt idx="150">
                  <c:v>16640</c:v>
                </c:pt>
                <c:pt idx="151">
                  <c:v>33066</c:v>
                </c:pt>
                <c:pt idx="152">
                  <c:v>42429</c:v>
                </c:pt>
                <c:pt idx="153">
                  <c:v>48764</c:v>
                </c:pt>
                <c:pt idx="154">
                  <c:v>51935</c:v>
                </c:pt>
                <c:pt idx="155">
                  <c:v>58324</c:v>
                </c:pt>
                <c:pt idx="156">
                  <c:v>80693</c:v>
                </c:pt>
                <c:pt idx="157">
                  <c:v>71740</c:v>
                </c:pt>
                <c:pt idx="158">
                  <c:v>86923</c:v>
                </c:pt>
                <c:pt idx="159">
                  <c:v>618344</c:v>
                </c:pt>
                <c:pt idx="160">
                  <c:v>734891</c:v>
                </c:pt>
                <c:pt idx="161">
                  <c:v>634975</c:v>
                </c:pt>
                <c:pt idx="162">
                  <c:v>646066</c:v>
                </c:pt>
                <c:pt idx="163">
                  <c:v>541463</c:v>
                </c:pt>
                <c:pt idx="164">
                  <c:v>482696</c:v>
                </c:pt>
                <c:pt idx="165">
                  <c:v>495440</c:v>
                </c:pt>
                <c:pt idx="166">
                  <c:v>459719</c:v>
                </c:pt>
                <c:pt idx="167">
                  <c:v>440242</c:v>
                </c:pt>
                <c:pt idx="168">
                  <c:v>428258</c:v>
                </c:pt>
                <c:pt idx="169">
                  <c:v>314185</c:v>
                </c:pt>
                <c:pt idx="170">
                  <c:v>168376</c:v>
                </c:pt>
                <c:pt idx="171">
                  <c:v>105260</c:v>
                </c:pt>
                <c:pt idx="172">
                  <c:v>114896</c:v>
                </c:pt>
                <c:pt idx="173">
                  <c:v>105785</c:v>
                </c:pt>
                <c:pt idx="174">
                  <c:v>86794</c:v>
                </c:pt>
                <c:pt idx="175">
                  <c:v>132353</c:v>
                </c:pt>
                <c:pt idx="176">
                  <c:v>166130</c:v>
                </c:pt>
                <c:pt idx="177">
                  <c:v>208138</c:v>
                </c:pt>
                <c:pt idx="178">
                  <c:v>252849</c:v>
                </c:pt>
                <c:pt idx="179">
                  <c:v>304766</c:v>
                </c:pt>
                <c:pt idx="180">
                  <c:v>326269</c:v>
                </c:pt>
                <c:pt idx="181">
                  <c:v>337537</c:v>
                </c:pt>
                <c:pt idx="182">
                  <c:v>303841</c:v>
                </c:pt>
                <c:pt idx="183">
                  <c:v>270144</c:v>
                </c:pt>
                <c:pt idx="184">
                  <c:v>284278</c:v>
                </c:pt>
                <c:pt idx="185">
                  <c:v>306735</c:v>
                </c:pt>
                <c:pt idx="186">
                  <c:v>298407</c:v>
                </c:pt>
                <c:pt idx="187">
                  <c:v>295482</c:v>
                </c:pt>
                <c:pt idx="188">
                  <c:v>300022</c:v>
                </c:pt>
                <c:pt idx="189">
                  <c:v>315136</c:v>
                </c:pt>
                <c:pt idx="190">
                  <c:v>321018</c:v>
                </c:pt>
                <c:pt idx="191">
                  <c:v>313882</c:v>
                </c:pt>
                <c:pt idx="192">
                  <c:v>268332</c:v>
                </c:pt>
                <c:pt idx="193">
                  <c:v>159425</c:v>
                </c:pt>
                <c:pt idx="194">
                  <c:v>80437</c:v>
                </c:pt>
                <c:pt idx="195">
                  <c:v>40287</c:v>
                </c:pt>
                <c:pt idx="196">
                  <c:v>24322</c:v>
                </c:pt>
                <c:pt idx="197">
                  <c:v>20798</c:v>
                </c:pt>
                <c:pt idx="198">
                  <c:v>29955</c:v>
                </c:pt>
                <c:pt idx="199">
                  <c:v>57004</c:v>
                </c:pt>
                <c:pt idx="200">
                  <c:v>90316</c:v>
                </c:pt>
                <c:pt idx="201">
                  <c:v>137275</c:v>
                </c:pt>
                <c:pt idx="202">
                  <c:v>212770</c:v>
                </c:pt>
                <c:pt idx="203">
                  <c:v>265573</c:v>
                </c:pt>
                <c:pt idx="204">
                  <c:v>291792</c:v>
                </c:pt>
                <c:pt idx="205">
                  <c:v>298019</c:v>
                </c:pt>
                <c:pt idx="206">
                  <c:v>284318</c:v>
                </c:pt>
                <c:pt idx="207">
                  <c:v>261419</c:v>
                </c:pt>
                <c:pt idx="208">
                  <c:v>260231</c:v>
                </c:pt>
                <c:pt idx="209">
                  <c:v>266073</c:v>
                </c:pt>
                <c:pt idx="210">
                  <c:v>264770</c:v>
                </c:pt>
                <c:pt idx="211">
                  <c:v>277254</c:v>
                </c:pt>
                <c:pt idx="212">
                  <c:v>351734</c:v>
                </c:pt>
                <c:pt idx="213">
                  <c:v>362260</c:v>
                </c:pt>
                <c:pt idx="214">
                  <c:v>360929</c:v>
                </c:pt>
                <c:pt idx="215">
                  <c:v>335520</c:v>
                </c:pt>
                <c:pt idx="216">
                  <c:v>280607</c:v>
                </c:pt>
                <c:pt idx="217">
                  <c:v>184316</c:v>
                </c:pt>
                <c:pt idx="218">
                  <c:v>96800</c:v>
                </c:pt>
                <c:pt idx="219">
                  <c:v>48645</c:v>
                </c:pt>
                <c:pt idx="220">
                  <c:v>30493</c:v>
                </c:pt>
                <c:pt idx="221">
                  <c:v>30668</c:v>
                </c:pt>
                <c:pt idx="222">
                  <c:v>63309</c:v>
                </c:pt>
                <c:pt idx="223">
                  <c:v>93103</c:v>
                </c:pt>
                <c:pt idx="224">
                  <c:v>126681</c:v>
                </c:pt>
                <c:pt idx="225">
                  <c:v>148851</c:v>
                </c:pt>
                <c:pt idx="226">
                  <c:v>194760</c:v>
                </c:pt>
                <c:pt idx="227">
                  <c:v>247949</c:v>
                </c:pt>
                <c:pt idx="228">
                  <c:v>252226</c:v>
                </c:pt>
                <c:pt idx="229">
                  <c:v>234685</c:v>
                </c:pt>
                <c:pt idx="230">
                  <c:v>217045</c:v>
                </c:pt>
                <c:pt idx="231">
                  <c:v>219270</c:v>
                </c:pt>
                <c:pt idx="232">
                  <c:v>228745</c:v>
                </c:pt>
                <c:pt idx="233">
                  <c:v>249443</c:v>
                </c:pt>
                <c:pt idx="234">
                  <c:v>253811</c:v>
                </c:pt>
                <c:pt idx="235">
                  <c:v>286369</c:v>
                </c:pt>
                <c:pt idx="236">
                  <c:v>313111</c:v>
                </c:pt>
                <c:pt idx="237">
                  <c:v>351640</c:v>
                </c:pt>
                <c:pt idx="238">
                  <c:v>364776</c:v>
                </c:pt>
                <c:pt idx="239">
                  <c:v>331199</c:v>
                </c:pt>
                <c:pt idx="240">
                  <c:v>234605</c:v>
                </c:pt>
                <c:pt idx="241">
                  <c:v>133743</c:v>
                </c:pt>
                <c:pt idx="242">
                  <c:v>67851</c:v>
                </c:pt>
                <c:pt idx="243">
                  <c:v>40037</c:v>
                </c:pt>
                <c:pt idx="244">
                  <c:v>26874</c:v>
                </c:pt>
                <c:pt idx="245">
                  <c:v>40848</c:v>
                </c:pt>
                <c:pt idx="246">
                  <c:v>45921</c:v>
                </c:pt>
                <c:pt idx="247">
                  <c:v>76122</c:v>
                </c:pt>
                <c:pt idx="248">
                  <c:v>114007</c:v>
                </c:pt>
                <c:pt idx="249">
                  <c:v>142666</c:v>
                </c:pt>
                <c:pt idx="250">
                  <c:v>152813</c:v>
                </c:pt>
                <c:pt idx="251">
                  <c:v>179668</c:v>
                </c:pt>
                <c:pt idx="252">
                  <c:v>236871</c:v>
                </c:pt>
                <c:pt idx="253">
                  <c:v>230852</c:v>
                </c:pt>
                <c:pt idx="254">
                  <c:v>211917</c:v>
                </c:pt>
                <c:pt idx="255">
                  <c:v>194416</c:v>
                </c:pt>
                <c:pt idx="256">
                  <c:v>195114</c:v>
                </c:pt>
                <c:pt idx="257">
                  <c:v>192586</c:v>
                </c:pt>
                <c:pt idx="258">
                  <c:v>215033</c:v>
                </c:pt>
                <c:pt idx="259">
                  <c:v>233879</c:v>
                </c:pt>
                <c:pt idx="260">
                  <c:v>262037</c:v>
                </c:pt>
                <c:pt idx="261">
                  <c:v>284575</c:v>
                </c:pt>
                <c:pt idx="262">
                  <c:v>310859</c:v>
                </c:pt>
                <c:pt idx="263">
                  <c:v>441919</c:v>
                </c:pt>
                <c:pt idx="264">
                  <c:v>298918</c:v>
                </c:pt>
                <c:pt idx="265">
                  <c:v>149940</c:v>
                </c:pt>
                <c:pt idx="266">
                  <c:v>69268</c:v>
                </c:pt>
                <c:pt idx="267">
                  <c:v>37633</c:v>
                </c:pt>
                <c:pt idx="268">
                  <c:v>23860</c:v>
                </c:pt>
                <c:pt idx="269">
                  <c:v>23020</c:v>
                </c:pt>
                <c:pt idx="270">
                  <c:v>38950</c:v>
                </c:pt>
                <c:pt idx="271">
                  <c:v>71992</c:v>
                </c:pt>
                <c:pt idx="272">
                  <c:v>106325</c:v>
                </c:pt>
                <c:pt idx="273">
                  <c:v>128809</c:v>
                </c:pt>
                <c:pt idx="274">
                  <c:v>145145</c:v>
                </c:pt>
                <c:pt idx="275">
                  <c:v>175004</c:v>
                </c:pt>
                <c:pt idx="276">
                  <c:v>232486</c:v>
                </c:pt>
                <c:pt idx="277">
                  <c:v>241950</c:v>
                </c:pt>
                <c:pt idx="278">
                  <c:v>204030</c:v>
                </c:pt>
                <c:pt idx="279">
                  <c:v>178678</c:v>
                </c:pt>
                <c:pt idx="280">
                  <c:v>170843</c:v>
                </c:pt>
                <c:pt idx="281">
                  <c:v>189854</c:v>
                </c:pt>
                <c:pt idx="282">
                  <c:v>205941</c:v>
                </c:pt>
                <c:pt idx="283">
                  <c:v>232024</c:v>
                </c:pt>
                <c:pt idx="284">
                  <c:v>261452</c:v>
                </c:pt>
                <c:pt idx="285">
                  <c:v>285266</c:v>
                </c:pt>
                <c:pt idx="286">
                  <c:v>286593</c:v>
                </c:pt>
                <c:pt idx="287">
                  <c:v>277857</c:v>
                </c:pt>
                <c:pt idx="288">
                  <c:v>205772</c:v>
                </c:pt>
                <c:pt idx="289">
                  <c:v>124342</c:v>
                </c:pt>
                <c:pt idx="290">
                  <c:v>69625</c:v>
                </c:pt>
                <c:pt idx="291">
                  <c:v>35986</c:v>
                </c:pt>
                <c:pt idx="292">
                  <c:v>18341</c:v>
                </c:pt>
                <c:pt idx="293">
                  <c:v>21515</c:v>
                </c:pt>
                <c:pt idx="294">
                  <c:v>30895</c:v>
                </c:pt>
                <c:pt idx="295">
                  <c:v>68089</c:v>
                </c:pt>
                <c:pt idx="296">
                  <c:v>102017</c:v>
                </c:pt>
                <c:pt idx="297">
                  <c:v>127048</c:v>
                </c:pt>
                <c:pt idx="298">
                  <c:v>143180</c:v>
                </c:pt>
                <c:pt idx="299">
                  <c:v>157026</c:v>
                </c:pt>
                <c:pt idx="300">
                  <c:v>204400</c:v>
                </c:pt>
                <c:pt idx="301">
                  <c:v>190052</c:v>
                </c:pt>
                <c:pt idx="302">
                  <c:v>154268</c:v>
                </c:pt>
                <c:pt idx="303">
                  <c:v>166136</c:v>
                </c:pt>
                <c:pt idx="304">
                  <c:v>141140</c:v>
                </c:pt>
                <c:pt idx="305">
                  <c:v>103291</c:v>
                </c:pt>
                <c:pt idx="306">
                  <c:v>116969</c:v>
                </c:pt>
                <c:pt idx="307">
                  <c:v>220209</c:v>
                </c:pt>
                <c:pt idx="308">
                  <c:v>250078</c:v>
                </c:pt>
                <c:pt idx="309">
                  <c:v>254619</c:v>
                </c:pt>
                <c:pt idx="310">
                  <c:v>259252</c:v>
                </c:pt>
                <c:pt idx="311">
                  <c:v>212849</c:v>
                </c:pt>
                <c:pt idx="312">
                  <c:v>161682</c:v>
                </c:pt>
                <c:pt idx="313">
                  <c:v>99948</c:v>
                </c:pt>
                <c:pt idx="314">
                  <c:v>56344</c:v>
                </c:pt>
                <c:pt idx="315">
                  <c:v>32316</c:v>
                </c:pt>
                <c:pt idx="316">
                  <c:v>20947</c:v>
                </c:pt>
                <c:pt idx="317">
                  <c:v>20256</c:v>
                </c:pt>
                <c:pt idx="318">
                  <c:v>34296</c:v>
                </c:pt>
                <c:pt idx="319">
                  <c:v>60413</c:v>
                </c:pt>
                <c:pt idx="320">
                  <c:v>90484</c:v>
                </c:pt>
                <c:pt idx="321">
                  <c:v>102402</c:v>
                </c:pt>
                <c:pt idx="322">
                  <c:v>117963</c:v>
                </c:pt>
                <c:pt idx="323">
                  <c:v>126811</c:v>
                </c:pt>
                <c:pt idx="324">
                  <c:v>160512</c:v>
                </c:pt>
                <c:pt idx="325">
                  <c:v>146448</c:v>
                </c:pt>
                <c:pt idx="326">
                  <c:v>134778</c:v>
                </c:pt>
                <c:pt idx="327">
                  <c:v>129257</c:v>
                </c:pt>
                <c:pt idx="328">
                  <c:v>128688</c:v>
                </c:pt>
                <c:pt idx="329">
                  <c:v>134719</c:v>
                </c:pt>
                <c:pt idx="330">
                  <c:v>149011</c:v>
                </c:pt>
                <c:pt idx="331">
                  <c:v>155474</c:v>
                </c:pt>
                <c:pt idx="332">
                  <c:v>177857</c:v>
                </c:pt>
                <c:pt idx="333">
                  <c:v>189737</c:v>
                </c:pt>
                <c:pt idx="334">
                  <c:v>201114</c:v>
                </c:pt>
                <c:pt idx="335">
                  <c:v>191557</c:v>
                </c:pt>
                <c:pt idx="336">
                  <c:v>156695</c:v>
                </c:pt>
                <c:pt idx="337">
                  <c:v>102749</c:v>
                </c:pt>
                <c:pt idx="338">
                  <c:v>61865</c:v>
                </c:pt>
                <c:pt idx="339">
                  <c:v>35598</c:v>
                </c:pt>
                <c:pt idx="340">
                  <c:v>22769</c:v>
                </c:pt>
                <c:pt idx="341">
                  <c:v>20001</c:v>
                </c:pt>
                <c:pt idx="342">
                  <c:v>28794</c:v>
                </c:pt>
                <c:pt idx="343">
                  <c:v>44926</c:v>
                </c:pt>
                <c:pt idx="344">
                  <c:v>71528</c:v>
                </c:pt>
                <c:pt idx="345">
                  <c:v>94710</c:v>
                </c:pt>
                <c:pt idx="346">
                  <c:v>115846</c:v>
                </c:pt>
                <c:pt idx="347">
                  <c:v>124483</c:v>
                </c:pt>
                <c:pt idx="348">
                  <c:v>132079</c:v>
                </c:pt>
                <c:pt idx="349">
                  <c:v>128218</c:v>
                </c:pt>
                <c:pt idx="350">
                  <c:v>115978</c:v>
                </c:pt>
                <c:pt idx="351">
                  <c:v>114236</c:v>
                </c:pt>
                <c:pt idx="352">
                  <c:v>115454</c:v>
                </c:pt>
                <c:pt idx="353">
                  <c:v>130681</c:v>
                </c:pt>
                <c:pt idx="354">
                  <c:v>131764</c:v>
                </c:pt>
                <c:pt idx="355">
                  <c:v>150712</c:v>
                </c:pt>
                <c:pt idx="356">
                  <c:v>159710</c:v>
                </c:pt>
                <c:pt idx="357">
                  <c:v>172663</c:v>
                </c:pt>
                <c:pt idx="358">
                  <c:v>171501</c:v>
                </c:pt>
                <c:pt idx="359">
                  <c:v>172399</c:v>
                </c:pt>
                <c:pt idx="360">
                  <c:v>145315</c:v>
                </c:pt>
                <c:pt idx="361">
                  <c:v>100125</c:v>
                </c:pt>
                <c:pt idx="362">
                  <c:v>62337</c:v>
                </c:pt>
                <c:pt idx="363">
                  <c:v>36132</c:v>
                </c:pt>
                <c:pt idx="364">
                  <c:v>23629</c:v>
                </c:pt>
                <c:pt idx="365">
                  <c:v>18822</c:v>
                </c:pt>
                <c:pt idx="366">
                  <c:v>22778</c:v>
                </c:pt>
                <c:pt idx="367">
                  <c:v>36068</c:v>
                </c:pt>
                <c:pt idx="368">
                  <c:v>56351</c:v>
                </c:pt>
                <c:pt idx="369">
                  <c:v>78222</c:v>
                </c:pt>
                <c:pt idx="370">
                  <c:v>93404</c:v>
                </c:pt>
                <c:pt idx="371">
                  <c:v>114749</c:v>
                </c:pt>
                <c:pt idx="372">
                  <c:v>118704</c:v>
                </c:pt>
                <c:pt idx="373">
                  <c:v>109353</c:v>
                </c:pt>
                <c:pt idx="374">
                  <c:v>106380</c:v>
                </c:pt>
                <c:pt idx="375">
                  <c:v>103518</c:v>
                </c:pt>
                <c:pt idx="376">
                  <c:v>106720</c:v>
                </c:pt>
                <c:pt idx="377">
                  <c:v>121874</c:v>
                </c:pt>
                <c:pt idx="378">
                  <c:v>119202</c:v>
                </c:pt>
                <c:pt idx="379">
                  <c:v>120913</c:v>
                </c:pt>
                <c:pt idx="380">
                  <c:v>140809</c:v>
                </c:pt>
                <c:pt idx="381">
                  <c:v>148506</c:v>
                </c:pt>
                <c:pt idx="382">
                  <c:v>151543</c:v>
                </c:pt>
                <c:pt idx="383">
                  <c:v>144958</c:v>
                </c:pt>
                <c:pt idx="384">
                  <c:v>128568</c:v>
                </c:pt>
                <c:pt idx="385">
                  <c:v>82101</c:v>
                </c:pt>
                <c:pt idx="386">
                  <c:v>44836</c:v>
                </c:pt>
                <c:pt idx="387">
                  <c:v>24548</c:v>
                </c:pt>
                <c:pt idx="388">
                  <c:v>16085</c:v>
                </c:pt>
                <c:pt idx="389">
                  <c:v>13450</c:v>
                </c:pt>
                <c:pt idx="390">
                  <c:v>16872</c:v>
                </c:pt>
                <c:pt idx="391">
                  <c:v>29227</c:v>
                </c:pt>
                <c:pt idx="392">
                  <c:v>44402</c:v>
                </c:pt>
                <c:pt idx="393">
                  <c:v>62745</c:v>
                </c:pt>
                <c:pt idx="394">
                  <c:v>77091</c:v>
                </c:pt>
                <c:pt idx="395">
                  <c:v>92581</c:v>
                </c:pt>
                <c:pt idx="396">
                  <c:v>95073</c:v>
                </c:pt>
                <c:pt idx="397">
                  <c:v>99436</c:v>
                </c:pt>
                <c:pt idx="398">
                  <c:v>91684</c:v>
                </c:pt>
                <c:pt idx="399">
                  <c:v>93057</c:v>
                </c:pt>
                <c:pt idx="400">
                  <c:v>99820</c:v>
                </c:pt>
                <c:pt idx="401">
                  <c:v>105833</c:v>
                </c:pt>
                <c:pt idx="402">
                  <c:v>114011</c:v>
                </c:pt>
                <c:pt idx="403">
                  <c:v>129387</c:v>
                </c:pt>
                <c:pt idx="404">
                  <c:v>149484</c:v>
                </c:pt>
                <c:pt idx="405">
                  <c:v>165968</c:v>
                </c:pt>
                <c:pt idx="406">
                  <c:v>184589</c:v>
                </c:pt>
                <c:pt idx="407">
                  <c:v>183782</c:v>
                </c:pt>
                <c:pt idx="408">
                  <c:v>136376</c:v>
                </c:pt>
                <c:pt idx="409">
                  <c:v>86357</c:v>
                </c:pt>
                <c:pt idx="410">
                  <c:v>49873</c:v>
                </c:pt>
                <c:pt idx="411">
                  <c:v>27991</c:v>
                </c:pt>
                <c:pt idx="412">
                  <c:v>18060</c:v>
                </c:pt>
                <c:pt idx="413">
                  <c:v>15965</c:v>
                </c:pt>
                <c:pt idx="414">
                  <c:v>22090</c:v>
                </c:pt>
                <c:pt idx="415">
                  <c:v>40247</c:v>
                </c:pt>
                <c:pt idx="416">
                  <c:v>59003</c:v>
                </c:pt>
                <c:pt idx="417">
                  <c:v>66693</c:v>
                </c:pt>
                <c:pt idx="418">
                  <c:v>73720</c:v>
                </c:pt>
                <c:pt idx="419">
                  <c:v>83336</c:v>
                </c:pt>
                <c:pt idx="420">
                  <c:v>110299</c:v>
                </c:pt>
                <c:pt idx="421">
                  <c:v>104338</c:v>
                </c:pt>
                <c:pt idx="422">
                  <c:v>91739</c:v>
                </c:pt>
                <c:pt idx="423">
                  <c:v>96238</c:v>
                </c:pt>
                <c:pt idx="424">
                  <c:v>103460</c:v>
                </c:pt>
                <c:pt idx="425">
                  <c:v>116041</c:v>
                </c:pt>
                <c:pt idx="426">
                  <c:v>130393</c:v>
                </c:pt>
                <c:pt idx="427">
                  <c:v>138384</c:v>
                </c:pt>
                <c:pt idx="428">
                  <c:v>156410</c:v>
                </c:pt>
                <c:pt idx="429">
                  <c:v>182079</c:v>
                </c:pt>
                <c:pt idx="430">
                  <c:v>188185</c:v>
                </c:pt>
                <c:pt idx="431">
                  <c:v>185944</c:v>
                </c:pt>
                <c:pt idx="432">
                  <c:v>142114</c:v>
                </c:pt>
                <c:pt idx="433">
                  <c:v>95256</c:v>
                </c:pt>
                <c:pt idx="434">
                  <c:v>51471</c:v>
                </c:pt>
                <c:pt idx="435">
                  <c:v>29175</c:v>
                </c:pt>
                <c:pt idx="436">
                  <c:v>18832</c:v>
                </c:pt>
                <c:pt idx="437">
                  <c:v>16894</c:v>
                </c:pt>
                <c:pt idx="438">
                  <c:v>24722</c:v>
                </c:pt>
                <c:pt idx="439">
                  <c:v>53417</c:v>
                </c:pt>
                <c:pt idx="440">
                  <c:v>72725</c:v>
                </c:pt>
                <c:pt idx="441">
                  <c:v>75331</c:v>
                </c:pt>
                <c:pt idx="442">
                  <c:v>82785</c:v>
                </c:pt>
                <c:pt idx="443">
                  <c:v>90877</c:v>
                </c:pt>
                <c:pt idx="444">
                  <c:v>122077</c:v>
                </c:pt>
                <c:pt idx="445">
                  <c:v>103468</c:v>
                </c:pt>
                <c:pt idx="446">
                  <c:v>104695</c:v>
                </c:pt>
                <c:pt idx="447">
                  <c:v>112660</c:v>
                </c:pt>
                <c:pt idx="448">
                  <c:v>112506</c:v>
                </c:pt>
                <c:pt idx="449">
                  <c:v>129501</c:v>
                </c:pt>
                <c:pt idx="450">
                  <c:v>145852</c:v>
                </c:pt>
                <c:pt idx="451">
                  <c:v>148292</c:v>
                </c:pt>
                <c:pt idx="452">
                  <c:v>168704</c:v>
                </c:pt>
                <c:pt idx="453">
                  <c:v>197963</c:v>
                </c:pt>
                <c:pt idx="454">
                  <c:v>206845</c:v>
                </c:pt>
                <c:pt idx="455">
                  <c:v>188172</c:v>
                </c:pt>
                <c:pt idx="456">
                  <c:v>146482</c:v>
                </c:pt>
                <c:pt idx="457">
                  <c:v>91677</c:v>
                </c:pt>
                <c:pt idx="458">
                  <c:v>51703</c:v>
                </c:pt>
                <c:pt idx="459">
                  <c:v>29481</c:v>
                </c:pt>
                <c:pt idx="460">
                  <c:v>18559</c:v>
                </c:pt>
                <c:pt idx="461">
                  <c:v>17863</c:v>
                </c:pt>
                <c:pt idx="462">
                  <c:v>24884</c:v>
                </c:pt>
                <c:pt idx="463">
                  <c:v>42941</c:v>
                </c:pt>
                <c:pt idx="464">
                  <c:v>63902</c:v>
                </c:pt>
                <c:pt idx="465">
                  <c:v>79896</c:v>
                </c:pt>
                <c:pt idx="466">
                  <c:v>76894</c:v>
                </c:pt>
                <c:pt idx="467">
                  <c:v>83086</c:v>
                </c:pt>
                <c:pt idx="468">
                  <c:v>115174</c:v>
                </c:pt>
                <c:pt idx="469">
                  <c:v>98339</c:v>
                </c:pt>
                <c:pt idx="470">
                  <c:v>87424</c:v>
                </c:pt>
                <c:pt idx="471">
                  <c:v>90745</c:v>
                </c:pt>
                <c:pt idx="472">
                  <c:v>85817</c:v>
                </c:pt>
                <c:pt idx="473">
                  <c:v>94090</c:v>
                </c:pt>
                <c:pt idx="474">
                  <c:v>106581</c:v>
                </c:pt>
                <c:pt idx="475">
                  <c:v>108104</c:v>
                </c:pt>
                <c:pt idx="476">
                  <c:v>117123</c:v>
                </c:pt>
                <c:pt idx="477">
                  <c:v>138729</c:v>
                </c:pt>
                <c:pt idx="478">
                  <c:v>55048</c:v>
                </c:pt>
                <c:pt idx="4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70144"/>
        <c:axId val="90871680"/>
      </c:lineChart>
      <c:catAx>
        <c:axId val="9087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90871680"/>
        <c:crosses val="autoZero"/>
        <c:auto val="1"/>
        <c:lblAlgn val="ctr"/>
        <c:lblOffset val="100"/>
        <c:noMultiLvlLbl val="0"/>
      </c:catAx>
      <c:valAx>
        <c:axId val="9087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7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Proportion</c:v>
                </c:pt>
              </c:strCache>
            </c:strRef>
          </c:tx>
          <c:marker>
            <c:symbol val="none"/>
          </c:marker>
          <c:cat>
            <c:strRef>
              <c:f>Sheet1!$C$2:$C$481</c:f>
              <c:strCache>
                <c:ptCount val="480"/>
                <c:pt idx="0">
                  <c:v>5:0</c:v>
                </c:pt>
                <c:pt idx="1">
                  <c:v>5:1</c:v>
                </c:pt>
                <c:pt idx="2">
                  <c:v>5:2</c:v>
                </c:pt>
                <c:pt idx="3">
                  <c:v>5:3</c:v>
                </c:pt>
                <c:pt idx="4">
                  <c:v>5:4</c:v>
                </c:pt>
                <c:pt idx="5">
                  <c:v>5:5</c:v>
                </c:pt>
                <c:pt idx="6">
                  <c:v>5:6</c:v>
                </c:pt>
                <c:pt idx="7">
                  <c:v>5:7</c:v>
                </c:pt>
                <c:pt idx="8">
                  <c:v>5:8</c:v>
                </c:pt>
                <c:pt idx="9">
                  <c:v>5:9</c:v>
                </c:pt>
                <c:pt idx="10">
                  <c:v>5:10</c:v>
                </c:pt>
                <c:pt idx="11">
                  <c:v>5:11</c:v>
                </c:pt>
                <c:pt idx="12">
                  <c:v>5:12</c:v>
                </c:pt>
                <c:pt idx="13">
                  <c:v>5:13</c:v>
                </c:pt>
                <c:pt idx="14">
                  <c:v>5:14</c:v>
                </c:pt>
                <c:pt idx="15">
                  <c:v>5:15</c:v>
                </c:pt>
                <c:pt idx="16">
                  <c:v>5:16</c:v>
                </c:pt>
                <c:pt idx="17">
                  <c:v>5:17</c:v>
                </c:pt>
                <c:pt idx="18">
                  <c:v>5:18</c:v>
                </c:pt>
                <c:pt idx="19">
                  <c:v>5:19</c:v>
                </c:pt>
                <c:pt idx="20">
                  <c:v>5:20</c:v>
                </c:pt>
                <c:pt idx="21">
                  <c:v>5:21</c:v>
                </c:pt>
                <c:pt idx="22">
                  <c:v>5:22</c:v>
                </c:pt>
                <c:pt idx="23">
                  <c:v>5:23</c:v>
                </c:pt>
                <c:pt idx="24">
                  <c:v>6:0</c:v>
                </c:pt>
                <c:pt idx="25">
                  <c:v>6:1</c:v>
                </c:pt>
                <c:pt idx="26">
                  <c:v>6:2</c:v>
                </c:pt>
                <c:pt idx="27">
                  <c:v>6:3</c:v>
                </c:pt>
                <c:pt idx="28">
                  <c:v>6:4</c:v>
                </c:pt>
                <c:pt idx="29">
                  <c:v>6:5</c:v>
                </c:pt>
                <c:pt idx="30">
                  <c:v>6:6</c:v>
                </c:pt>
                <c:pt idx="31">
                  <c:v>6:7</c:v>
                </c:pt>
                <c:pt idx="32">
                  <c:v>6:8</c:v>
                </c:pt>
                <c:pt idx="33">
                  <c:v>6:9</c:v>
                </c:pt>
                <c:pt idx="34">
                  <c:v>6:10</c:v>
                </c:pt>
                <c:pt idx="35">
                  <c:v>6:11</c:v>
                </c:pt>
                <c:pt idx="36">
                  <c:v>6:12</c:v>
                </c:pt>
                <c:pt idx="37">
                  <c:v>6:13</c:v>
                </c:pt>
                <c:pt idx="38">
                  <c:v>6:14</c:v>
                </c:pt>
                <c:pt idx="39">
                  <c:v>6:15</c:v>
                </c:pt>
                <c:pt idx="40">
                  <c:v>6:16</c:v>
                </c:pt>
                <c:pt idx="41">
                  <c:v>6:17</c:v>
                </c:pt>
                <c:pt idx="42">
                  <c:v>6:18</c:v>
                </c:pt>
                <c:pt idx="43">
                  <c:v>6:19</c:v>
                </c:pt>
                <c:pt idx="44">
                  <c:v>6:20</c:v>
                </c:pt>
                <c:pt idx="45">
                  <c:v>6:21</c:v>
                </c:pt>
                <c:pt idx="46">
                  <c:v>6:22</c:v>
                </c:pt>
                <c:pt idx="47">
                  <c:v>6:23</c:v>
                </c:pt>
                <c:pt idx="48">
                  <c:v>7:0</c:v>
                </c:pt>
                <c:pt idx="49">
                  <c:v>7:1</c:v>
                </c:pt>
                <c:pt idx="50">
                  <c:v>7:2</c:v>
                </c:pt>
                <c:pt idx="51">
                  <c:v>7:3</c:v>
                </c:pt>
                <c:pt idx="52">
                  <c:v>7:4</c:v>
                </c:pt>
                <c:pt idx="53">
                  <c:v>7:5</c:v>
                </c:pt>
                <c:pt idx="54">
                  <c:v>7:6</c:v>
                </c:pt>
                <c:pt idx="55">
                  <c:v>7:7</c:v>
                </c:pt>
                <c:pt idx="56">
                  <c:v>7:8</c:v>
                </c:pt>
                <c:pt idx="57">
                  <c:v>7:9</c:v>
                </c:pt>
                <c:pt idx="58">
                  <c:v>7:10</c:v>
                </c:pt>
                <c:pt idx="59">
                  <c:v>7:11</c:v>
                </c:pt>
                <c:pt idx="60">
                  <c:v>7:12</c:v>
                </c:pt>
                <c:pt idx="61">
                  <c:v>7:13</c:v>
                </c:pt>
                <c:pt idx="62">
                  <c:v>7:14</c:v>
                </c:pt>
                <c:pt idx="63">
                  <c:v>7:15</c:v>
                </c:pt>
                <c:pt idx="64">
                  <c:v>7:16</c:v>
                </c:pt>
                <c:pt idx="65">
                  <c:v>7:17</c:v>
                </c:pt>
                <c:pt idx="66">
                  <c:v>7:18</c:v>
                </c:pt>
                <c:pt idx="67">
                  <c:v>7:19</c:v>
                </c:pt>
                <c:pt idx="68">
                  <c:v>7:20</c:v>
                </c:pt>
                <c:pt idx="69">
                  <c:v>7:21</c:v>
                </c:pt>
                <c:pt idx="70">
                  <c:v>7:22</c:v>
                </c:pt>
                <c:pt idx="71">
                  <c:v>7:23</c:v>
                </c:pt>
                <c:pt idx="72">
                  <c:v>8:0</c:v>
                </c:pt>
                <c:pt idx="73">
                  <c:v>8:1</c:v>
                </c:pt>
                <c:pt idx="74">
                  <c:v>8:2</c:v>
                </c:pt>
                <c:pt idx="75">
                  <c:v>8:3</c:v>
                </c:pt>
                <c:pt idx="76">
                  <c:v>8:4</c:v>
                </c:pt>
                <c:pt idx="77">
                  <c:v>8:5</c:v>
                </c:pt>
                <c:pt idx="78">
                  <c:v>8:6</c:v>
                </c:pt>
                <c:pt idx="79">
                  <c:v>8:7</c:v>
                </c:pt>
                <c:pt idx="80">
                  <c:v>8:8</c:v>
                </c:pt>
                <c:pt idx="81">
                  <c:v>8:9</c:v>
                </c:pt>
                <c:pt idx="82">
                  <c:v>8:10</c:v>
                </c:pt>
                <c:pt idx="83">
                  <c:v>8:11</c:v>
                </c:pt>
                <c:pt idx="84">
                  <c:v>8:12</c:v>
                </c:pt>
                <c:pt idx="85">
                  <c:v>8:13</c:v>
                </c:pt>
                <c:pt idx="86">
                  <c:v>8:14</c:v>
                </c:pt>
                <c:pt idx="87">
                  <c:v>8:15</c:v>
                </c:pt>
                <c:pt idx="88">
                  <c:v>8:16</c:v>
                </c:pt>
                <c:pt idx="89">
                  <c:v>8:17</c:v>
                </c:pt>
                <c:pt idx="90">
                  <c:v>8:18</c:v>
                </c:pt>
                <c:pt idx="91">
                  <c:v>8:19</c:v>
                </c:pt>
                <c:pt idx="92">
                  <c:v>8:20</c:v>
                </c:pt>
                <c:pt idx="93">
                  <c:v>8:21</c:v>
                </c:pt>
                <c:pt idx="94">
                  <c:v>8:22</c:v>
                </c:pt>
                <c:pt idx="95">
                  <c:v>8:23</c:v>
                </c:pt>
                <c:pt idx="96">
                  <c:v>9:0</c:v>
                </c:pt>
                <c:pt idx="97">
                  <c:v>9:1</c:v>
                </c:pt>
                <c:pt idx="98">
                  <c:v>9:2</c:v>
                </c:pt>
                <c:pt idx="99">
                  <c:v>9:3</c:v>
                </c:pt>
                <c:pt idx="100">
                  <c:v>9:4</c:v>
                </c:pt>
                <c:pt idx="101">
                  <c:v>9:5</c:v>
                </c:pt>
                <c:pt idx="102">
                  <c:v>9:6</c:v>
                </c:pt>
                <c:pt idx="103">
                  <c:v>9:7</c:v>
                </c:pt>
                <c:pt idx="104">
                  <c:v>9:8</c:v>
                </c:pt>
                <c:pt idx="105">
                  <c:v>9:9</c:v>
                </c:pt>
                <c:pt idx="106">
                  <c:v>9:10</c:v>
                </c:pt>
                <c:pt idx="107">
                  <c:v>9:11</c:v>
                </c:pt>
                <c:pt idx="108">
                  <c:v>9:12</c:v>
                </c:pt>
                <c:pt idx="109">
                  <c:v>9:13</c:v>
                </c:pt>
                <c:pt idx="110">
                  <c:v>9:14</c:v>
                </c:pt>
                <c:pt idx="111">
                  <c:v>9:15</c:v>
                </c:pt>
                <c:pt idx="112">
                  <c:v>9:16</c:v>
                </c:pt>
                <c:pt idx="113">
                  <c:v>9:17</c:v>
                </c:pt>
                <c:pt idx="114">
                  <c:v>9:18</c:v>
                </c:pt>
                <c:pt idx="115">
                  <c:v>9:19</c:v>
                </c:pt>
                <c:pt idx="116">
                  <c:v>9:20</c:v>
                </c:pt>
                <c:pt idx="117">
                  <c:v>9:21</c:v>
                </c:pt>
                <c:pt idx="118">
                  <c:v>9:22</c:v>
                </c:pt>
                <c:pt idx="119">
                  <c:v>9:23</c:v>
                </c:pt>
                <c:pt idx="120">
                  <c:v>10:0</c:v>
                </c:pt>
                <c:pt idx="121">
                  <c:v>10:1</c:v>
                </c:pt>
                <c:pt idx="122">
                  <c:v>10:2</c:v>
                </c:pt>
                <c:pt idx="123">
                  <c:v>10:3</c:v>
                </c:pt>
                <c:pt idx="124">
                  <c:v>10:4</c:v>
                </c:pt>
                <c:pt idx="125">
                  <c:v>10:5</c:v>
                </c:pt>
                <c:pt idx="126">
                  <c:v>10:6</c:v>
                </c:pt>
                <c:pt idx="127">
                  <c:v>10:7</c:v>
                </c:pt>
                <c:pt idx="128">
                  <c:v>10:8</c:v>
                </c:pt>
                <c:pt idx="129">
                  <c:v>10:9</c:v>
                </c:pt>
                <c:pt idx="130">
                  <c:v>10:10</c:v>
                </c:pt>
                <c:pt idx="131">
                  <c:v>10:11</c:v>
                </c:pt>
                <c:pt idx="132">
                  <c:v>10:12</c:v>
                </c:pt>
                <c:pt idx="133">
                  <c:v>10:13</c:v>
                </c:pt>
                <c:pt idx="134">
                  <c:v>10:14</c:v>
                </c:pt>
                <c:pt idx="135">
                  <c:v>10:15</c:v>
                </c:pt>
                <c:pt idx="136">
                  <c:v>10:16</c:v>
                </c:pt>
                <c:pt idx="137">
                  <c:v>10:17</c:v>
                </c:pt>
                <c:pt idx="138">
                  <c:v>10:18</c:v>
                </c:pt>
                <c:pt idx="139">
                  <c:v>10:19</c:v>
                </c:pt>
                <c:pt idx="140">
                  <c:v>10:20</c:v>
                </c:pt>
                <c:pt idx="141">
                  <c:v>10:21</c:v>
                </c:pt>
                <c:pt idx="142">
                  <c:v>10:22</c:v>
                </c:pt>
                <c:pt idx="143">
                  <c:v>10:23</c:v>
                </c:pt>
                <c:pt idx="144">
                  <c:v>11:0</c:v>
                </c:pt>
                <c:pt idx="145">
                  <c:v>11:1</c:v>
                </c:pt>
                <c:pt idx="146">
                  <c:v>11:2</c:v>
                </c:pt>
                <c:pt idx="147">
                  <c:v>11:3</c:v>
                </c:pt>
                <c:pt idx="148">
                  <c:v>11:4</c:v>
                </c:pt>
                <c:pt idx="149">
                  <c:v>11:5</c:v>
                </c:pt>
                <c:pt idx="150">
                  <c:v>11:6</c:v>
                </c:pt>
                <c:pt idx="151">
                  <c:v>11:7</c:v>
                </c:pt>
                <c:pt idx="152">
                  <c:v>11:8</c:v>
                </c:pt>
                <c:pt idx="153">
                  <c:v>11:9</c:v>
                </c:pt>
                <c:pt idx="154">
                  <c:v>11:10</c:v>
                </c:pt>
                <c:pt idx="155">
                  <c:v>11:11</c:v>
                </c:pt>
                <c:pt idx="156">
                  <c:v>11:12</c:v>
                </c:pt>
                <c:pt idx="157">
                  <c:v>11:13</c:v>
                </c:pt>
                <c:pt idx="158">
                  <c:v>11:14</c:v>
                </c:pt>
                <c:pt idx="159">
                  <c:v>11:15</c:v>
                </c:pt>
                <c:pt idx="160">
                  <c:v>11:16</c:v>
                </c:pt>
                <c:pt idx="161">
                  <c:v>11:17</c:v>
                </c:pt>
                <c:pt idx="162">
                  <c:v>11:18</c:v>
                </c:pt>
                <c:pt idx="163">
                  <c:v>11:19</c:v>
                </c:pt>
                <c:pt idx="164">
                  <c:v>11:20</c:v>
                </c:pt>
                <c:pt idx="165">
                  <c:v>11:21</c:v>
                </c:pt>
                <c:pt idx="166">
                  <c:v>11:22</c:v>
                </c:pt>
                <c:pt idx="167">
                  <c:v>11:23</c:v>
                </c:pt>
                <c:pt idx="168">
                  <c:v>12:0</c:v>
                </c:pt>
                <c:pt idx="169">
                  <c:v>12:1</c:v>
                </c:pt>
                <c:pt idx="170">
                  <c:v>12:2</c:v>
                </c:pt>
                <c:pt idx="171">
                  <c:v>12:3</c:v>
                </c:pt>
                <c:pt idx="172">
                  <c:v>12:4</c:v>
                </c:pt>
                <c:pt idx="173">
                  <c:v>12:5</c:v>
                </c:pt>
                <c:pt idx="174">
                  <c:v>12:6</c:v>
                </c:pt>
                <c:pt idx="175">
                  <c:v>12:7</c:v>
                </c:pt>
                <c:pt idx="176">
                  <c:v>12:8</c:v>
                </c:pt>
                <c:pt idx="177">
                  <c:v>12:9</c:v>
                </c:pt>
                <c:pt idx="178">
                  <c:v>12:10</c:v>
                </c:pt>
                <c:pt idx="179">
                  <c:v>12:11</c:v>
                </c:pt>
                <c:pt idx="180">
                  <c:v>12:12</c:v>
                </c:pt>
                <c:pt idx="181">
                  <c:v>12:13</c:v>
                </c:pt>
                <c:pt idx="182">
                  <c:v>12:14</c:v>
                </c:pt>
                <c:pt idx="183">
                  <c:v>12:15</c:v>
                </c:pt>
                <c:pt idx="184">
                  <c:v>12:16</c:v>
                </c:pt>
                <c:pt idx="185">
                  <c:v>12:17</c:v>
                </c:pt>
                <c:pt idx="186">
                  <c:v>12:18</c:v>
                </c:pt>
                <c:pt idx="187">
                  <c:v>12:19</c:v>
                </c:pt>
                <c:pt idx="188">
                  <c:v>12:20</c:v>
                </c:pt>
                <c:pt idx="189">
                  <c:v>12:21</c:v>
                </c:pt>
                <c:pt idx="190">
                  <c:v>12:22</c:v>
                </c:pt>
                <c:pt idx="191">
                  <c:v>12:23</c:v>
                </c:pt>
                <c:pt idx="192">
                  <c:v>13:0</c:v>
                </c:pt>
                <c:pt idx="193">
                  <c:v>13:1</c:v>
                </c:pt>
                <c:pt idx="194">
                  <c:v>13:2</c:v>
                </c:pt>
                <c:pt idx="195">
                  <c:v>13:3</c:v>
                </c:pt>
                <c:pt idx="196">
                  <c:v>13:4</c:v>
                </c:pt>
                <c:pt idx="197">
                  <c:v>13:5</c:v>
                </c:pt>
                <c:pt idx="198">
                  <c:v>13:6</c:v>
                </c:pt>
                <c:pt idx="199">
                  <c:v>13:7</c:v>
                </c:pt>
                <c:pt idx="200">
                  <c:v>13:8</c:v>
                </c:pt>
                <c:pt idx="201">
                  <c:v>13:9</c:v>
                </c:pt>
                <c:pt idx="202">
                  <c:v>13:10</c:v>
                </c:pt>
                <c:pt idx="203">
                  <c:v>13:11</c:v>
                </c:pt>
                <c:pt idx="204">
                  <c:v>13:12</c:v>
                </c:pt>
                <c:pt idx="205">
                  <c:v>13:13</c:v>
                </c:pt>
                <c:pt idx="206">
                  <c:v>13:14</c:v>
                </c:pt>
                <c:pt idx="207">
                  <c:v>13:15</c:v>
                </c:pt>
                <c:pt idx="208">
                  <c:v>13:16</c:v>
                </c:pt>
                <c:pt idx="209">
                  <c:v>13:17</c:v>
                </c:pt>
                <c:pt idx="210">
                  <c:v>13:18</c:v>
                </c:pt>
                <c:pt idx="211">
                  <c:v>13:19</c:v>
                </c:pt>
                <c:pt idx="212">
                  <c:v>13:20</c:v>
                </c:pt>
                <c:pt idx="213">
                  <c:v>13:21</c:v>
                </c:pt>
                <c:pt idx="214">
                  <c:v>13:22</c:v>
                </c:pt>
                <c:pt idx="215">
                  <c:v>13:23</c:v>
                </c:pt>
                <c:pt idx="216">
                  <c:v>14:0</c:v>
                </c:pt>
                <c:pt idx="217">
                  <c:v>14:1</c:v>
                </c:pt>
                <c:pt idx="218">
                  <c:v>14:2</c:v>
                </c:pt>
                <c:pt idx="219">
                  <c:v>14:3</c:v>
                </c:pt>
                <c:pt idx="220">
                  <c:v>14:4</c:v>
                </c:pt>
                <c:pt idx="221">
                  <c:v>14:5</c:v>
                </c:pt>
                <c:pt idx="222">
                  <c:v>14:6</c:v>
                </c:pt>
                <c:pt idx="223">
                  <c:v>14:7</c:v>
                </c:pt>
                <c:pt idx="224">
                  <c:v>14:8</c:v>
                </c:pt>
                <c:pt idx="225">
                  <c:v>14:9</c:v>
                </c:pt>
                <c:pt idx="226">
                  <c:v>14:10</c:v>
                </c:pt>
                <c:pt idx="227">
                  <c:v>14:11</c:v>
                </c:pt>
                <c:pt idx="228">
                  <c:v>14:12</c:v>
                </c:pt>
                <c:pt idx="229">
                  <c:v>14:13</c:v>
                </c:pt>
                <c:pt idx="230">
                  <c:v>14:14</c:v>
                </c:pt>
                <c:pt idx="231">
                  <c:v>14:15</c:v>
                </c:pt>
                <c:pt idx="232">
                  <c:v>14:16</c:v>
                </c:pt>
                <c:pt idx="233">
                  <c:v>14:17</c:v>
                </c:pt>
                <c:pt idx="234">
                  <c:v>14:18</c:v>
                </c:pt>
                <c:pt idx="235">
                  <c:v>14:19</c:v>
                </c:pt>
                <c:pt idx="236">
                  <c:v>14:20</c:v>
                </c:pt>
                <c:pt idx="237">
                  <c:v>14:21</c:v>
                </c:pt>
                <c:pt idx="238">
                  <c:v>14:22</c:v>
                </c:pt>
                <c:pt idx="239">
                  <c:v>14:23</c:v>
                </c:pt>
                <c:pt idx="240">
                  <c:v>15:0</c:v>
                </c:pt>
                <c:pt idx="241">
                  <c:v>15:1</c:v>
                </c:pt>
                <c:pt idx="242">
                  <c:v>15:2</c:v>
                </c:pt>
                <c:pt idx="243">
                  <c:v>15:3</c:v>
                </c:pt>
                <c:pt idx="244">
                  <c:v>15:4</c:v>
                </c:pt>
                <c:pt idx="245">
                  <c:v>15:5</c:v>
                </c:pt>
                <c:pt idx="246">
                  <c:v>15:6</c:v>
                </c:pt>
                <c:pt idx="247">
                  <c:v>15:7</c:v>
                </c:pt>
                <c:pt idx="248">
                  <c:v>15:8</c:v>
                </c:pt>
                <c:pt idx="249">
                  <c:v>15:9</c:v>
                </c:pt>
                <c:pt idx="250">
                  <c:v>15:10</c:v>
                </c:pt>
                <c:pt idx="251">
                  <c:v>15:11</c:v>
                </c:pt>
                <c:pt idx="252">
                  <c:v>15:12</c:v>
                </c:pt>
                <c:pt idx="253">
                  <c:v>15:13</c:v>
                </c:pt>
                <c:pt idx="254">
                  <c:v>15:14</c:v>
                </c:pt>
                <c:pt idx="255">
                  <c:v>15:15</c:v>
                </c:pt>
                <c:pt idx="256">
                  <c:v>15:16</c:v>
                </c:pt>
                <c:pt idx="257">
                  <c:v>15:17</c:v>
                </c:pt>
                <c:pt idx="258">
                  <c:v>15:18</c:v>
                </c:pt>
                <c:pt idx="259">
                  <c:v>15:19</c:v>
                </c:pt>
                <c:pt idx="260">
                  <c:v>15:20</c:v>
                </c:pt>
                <c:pt idx="261">
                  <c:v>15:21</c:v>
                </c:pt>
                <c:pt idx="262">
                  <c:v>15:22</c:v>
                </c:pt>
                <c:pt idx="263">
                  <c:v>15:23</c:v>
                </c:pt>
                <c:pt idx="264">
                  <c:v>16:0</c:v>
                </c:pt>
                <c:pt idx="265">
                  <c:v>16:1</c:v>
                </c:pt>
                <c:pt idx="266">
                  <c:v>16:2</c:v>
                </c:pt>
                <c:pt idx="267">
                  <c:v>16:3</c:v>
                </c:pt>
                <c:pt idx="268">
                  <c:v>16:4</c:v>
                </c:pt>
                <c:pt idx="269">
                  <c:v>16:5</c:v>
                </c:pt>
                <c:pt idx="270">
                  <c:v>16:6</c:v>
                </c:pt>
                <c:pt idx="271">
                  <c:v>16:7</c:v>
                </c:pt>
                <c:pt idx="272">
                  <c:v>16:8</c:v>
                </c:pt>
                <c:pt idx="273">
                  <c:v>16:9</c:v>
                </c:pt>
                <c:pt idx="274">
                  <c:v>16:10</c:v>
                </c:pt>
                <c:pt idx="275">
                  <c:v>16:11</c:v>
                </c:pt>
                <c:pt idx="276">
                  <c:v>16:12</c:v>
                </c:pt>
                <c:pt idx="277">
                  <c:v>16:13</c:v>
                </c:pt>
                <c:pt idx="278">
                  <c:v>16:14</c:v>
                </c:pt>
                <c:pt idx="279">
                  <c:v>16:15</c:v>
                </c:pt>
                <c:pt idx="280">
                  <c:v>16:16</c:v>
                </c:pt>
                <c:pt idx="281">
                  <c:v>16:17</c:v>
                </c:pt>
                <c:pt idx="282">
                  <c:v>16:18</c:v>
                </c:pt>
                <c:pt idx="283">
                  <c:v>16:19</c:v>
                </c:pt>
                <c:pt idx="284">
                  <c:v>16:20</c:v>
                </c:pt>
                <c:pt idx="285">
                  <c:v>16:21</c:v>
                </c:pt>
                <c:pt idx="286">
                  <c:v>16:22</c:v>
                </c:pt>
                <c:pt idx="287">
                  <c:v>16:23</c:v>
                </c:pt>
                <c:pt idx="288">
                  <c:v>17:0</c:v>
                </c:pt>
                <c:pt idx="289">
                  <c:v>17:1</c:v>
                </c:pt>
                <c:pt idx="290">
                  <c:v>17:2</c:v>
                </c:pt>
                <c:pt idx="291">
                  <c:v>17:3</c:v>
                </c:pt>
                <c:pt idx="292">
                  <c:v>17:4</c:v>
                </c:pt>
                <c:pt idx="293">
                  <c:v>17:5</c:v>
                </c:pt>
                <c:pt idx="294">
                  <c:v>17:6</c:v>
                </c:pt>
                <c:pt idx="295">
                  <c:v>17:7</c:v>
                </c:pt>
                <c:pt idx="296">
                  <c:v>17:8</c:v>
                </c:pt>
                <c:pt idx="297">
                  <c:v>17:9</c:v>
                </c:pt>
                <c:pt idx="298">
                  <c:v>17:10</c:v>
                </c:pt>
                <c:pt idx="299">
                  <c:v>17:11</c:v>
                </c:pt>
                <c:pt idx="300">
                  <c:v>17:12</c:v>
                </c:pt>
                <c:pt idx="301">
                  <c:v>17:13</c:v>
                </c:pt>
                <c:pt idx="302">
                  <c:v>17:14</c:v>
                </c:pt>
                <c:pt idx="303">
                  <c:v>17:15</c:v>
                </c:pt>
                <c:pt idx="304">
                  <c:v>17:16</c:v>
                </c:pt>
                <c:pt idx="305">
                  <c:v>17:17</c:v>
                </c:pt>
                <c:pt idx="306">
                  <c:v>17:18</c:v>
                </c:pt>
                <c:pt idx="307">
                  <c:v>17:19</c:v>
                </c:pt>
                <c:pt idx="308">
                  <c:v>17:20</c:v>
                </c:pt>
                <c:pt idx="309">
                  <c:v>17:21</c:v>
                </c:pt>
                <c:pt idx="310">
                  <c:v>17:22</c:v>
                </c:pt>
                <c:pt idx="311">
                  <c:v>17:23</c:v>
                </c:pt>
                <c:pt idx="312">
                  <c:v>18:0</c:v>
                </c:pt>
                <c:pt idx="313">
                  <c:v>18:1</c:v>
                </c:pt>
                <c:pt idx="314">
                  <c:v>18:2</c:v>
                </c:pt>
                <c:pt idx="315">
                  <c:v>18:3</c:v>
                </c:pt>
                <c:pt idx="316">
                  <c:v>18:4</c:v>
                </c:pt>
                <c:pt idx="317">
                  <c:v>18:5</c:v>
                </c:pt>
                <c:pt idx="318">
                  <c:v>18:6</c:v>
                </c:pt>
                <c:pt idx="319">
                  <c:v>18:7</c:v>
                </c:pt>
                <c:pt idx="320">
                  <c:v>18:8</c:v>
                </c:pt>
                <c:pt idx="321">
                  <c:v>18:9</c:v>
                </c:pt>
                <c:pt idx="322">
                  <c:v>18:10</c:v>
                </c:pt>
                <c:pt idx="323">
                  <c:v>18:11</c:v>
                </c:pt>
                <c:pt idx="324">
                  <c:v>18:12</c:v>
                </c:pt>
                <c:pt idx="325">
                  <c:v>18:13</c:v>
                </c:pt>
                <c:pt idx="326">
                  <c:v>18:14</c:v>
                </c:pt>
                <c:pt idx="327">
                  <c:v>18:15</c:v>
                </c:pt>
                <c:pt idx="328">
                  <c:v>18:16</c:v>
                </c:pt>
                <c:pt idx="329">
                  <c:v>18:17</c:v>
                </c:pt>
                <c:pt idx="330">
                  <c:v>18:18</c:v>
                </c:pt>
                <c:pt idx="331">
                  <c:v>18:19</c:v>
                </c:pt>
                <c:pt idx="332">
                  <c:v>18:20</c:v>
                </c:pt>
                <c:pt idx="333">
                  <c:v>18:21</c:v>
                </c:pt>
                <c:pt idx="334">
                  <c:v>18:22</c:v>
                </c:pt>
                <c:pt idx="335">
                  <c:v>18:23</c:v>
                </c:pt>
                <c:pt idx="336">
                  <c:v>19:0</c:v>
                </c:pt>
                <c:pt idx="337">
                  <c:v>19:1</c:v>
                </c:pt>
                <c:pt idx="338">
                  <c:v>19:2</c:v>
                </c:pt>
                <c:pt idx="339">
                  <c:v>19:3</c:v>
                </c:pt>
                <c:pt idx="340">
                  <c:v>19:4</c:v>
                </c:pt>
                <c:pt idx="341">
                  <c:v>19:5</c:v>
                </c:pt>
                <c:pt idx="342">
                  <c:v>19:6</c:v>
                </c:pt>
                <c:pt idx="343">
                  <c:v>19:7</c:v>
                </c:pt>
                <c:pt idx="344">
                  <c:v>19:8</c:v>
                </c:pt>
                <c:pt idx="345">
                  <c:v>19:9</c:v>
                </c:pt>
                <c:pt idx="346">
                  <c:v>19:10</c:v>
                </c:pt>
                <c:pt idx="347">
                  <c:v>19:11</c:v>
                </c:pt>
                <c:pt idx="348">
                  <c:v>19:12</c:v>
                </c:pt>
                <c:pt idx="349">
                  <c:v>19:13</c:v>
                </c:pt>
                <c:pt idx="350">
                  <c:v>19:14</c:v>
                </c:pt>
                <c:pt idx="351">
                  <c:v>19:15</c:v>
                </c:pt>
                <c:pt idx="352">
                  <c:v>19:16</c:v>
                </c:pt>
                <c:pt idx="353">
                  <c:v>19:17</c:v>
                </c:pt>
                <c:pt idx="354">
                  <c:v>19:18</c:v>
                </c:pt>
                <c:pt idx="355">
                  <c:v>19:19</c:v>
                </c:pt>
                <c:pt idx="356">
                  <c:v>19:20</c:v>
                </c:pt>
                <c:pt idx="357">
                  <c:v>19:21</c:v>
                </c:pt>
                <c:pt idx="358">
                  <c:v>19:22</c:v>
                </c:pt>
                <c:pt idx="359">
                  <c:v>19:23</c:v>
                </c:pt>
                <c:pt idx="360">
                  <c:v>20:0</c:v>
                </c:pt>
                <c:pt idx="361">
                  <c:v>20:1</c:v>
                </c:pt>
                <c:pt idx="362">
                  <c:v>20:2</c:v>
                </c:pt>
                <c:pt idx="363">
                  <c:v>20:3</c:v>
                </c:pt>
                <c:pt idx="364">
                  <c:v>20:4</c:v>
                </c:pt>
                <c:pt idx="365">
                  <c:v>20:5</c:v>
                </c:pt>
                <c:pt idx="366">
                  <c:v>20:6</c:v>
                </c:pt>
                <c:pt idx="367">
                  <c:v>20:7</c:v>
                </c:pt>
                <c:pt idx="368">
                  <c:v>20:8</c:v>
                </c:pt>
                <c:pt idx="369">
                  <c:v>20:9</c:v>
                </c:pt>
                <c:pt idx="370">
                  <c:v>20:10</c:v>
                </c:pt>
                <c:pt idx="371">
                  <c:v>20:11</c:v>
                </c:pt>
                <c:pt idx="372">
                  <c:v>20:12</c:v>
                </c:pt>
                <c:pt idx="373">
                  <c:v>20:13</c:v>
                </c:pt>
                <c:pt idx="374">
                  <c:v>20:14</c:v>
                </c:pt>
                <c:pt idx="375">
                  <c:v>20:15</c:v>
                </c:pt>
                <c:pt idx="376">
                  <c:v>20:16</c:v>
                </c:pt>
                <c:pt idx="377">
                  <c:v>20:17</c:v>
                </c:pt>
                <c:pt idx="378">
                  <c:v>20:18</c:v>
                </c:pt>
                <c:pt idx="379">
                  <c:v>20:19</c:v>
                </c:pt>
                <c:pt idx="380">
                  <c:v>20:20</c:v>
                </c:pt>
                <c:pt idx="381">
                  <c:v>20:21</c:v>
                </c:pt>
                <c:pt idx="382">
                  <c:v>20:22</c:v>
                </c:pt>
                <c:pt idx="383">
                  <c:v>20:23</c:v>
                </c:pt>
                <c:pt idx="384">
                  <c:v>21:0</c:v>
                </c:pt>
                <c:pt idx="385">
                  <c:v>21:1</c:v>
                </c:pt>
                <c:pt idx="386">
                  <c:v>21:2</c:v>
                </c:pt>
                <c:pt idx="387">
                  <c:v>21:3</c:v>
                </c:pt>
                <c:pt idx="388">
                  <c:v>21:4</c:v>
                </c:pt>
                <c:pt idx="389">
                  <c:v>21:5</c:v>
                </c:pt>
                <c:pt idx="390">
                  <c:v>21:6</c:v>
                </c:pt>
                <c:pt idx="391">
                  <c:v>21:7</c:v>
                </c:pt>
                <c:pt idx="392">
                  <c:v>21:8</c:v>
                </c:pt>
                <c:pt idx="393">
                  <c:v>21:9</c:v>
                </c:pt>
                <c:pt idx="394">
                  <c:v>21:10</c:v>
                </c:pt>
                <c:pt idx="395">
                  <c:v>21:11</c:v>
                </c:pt>
                <c:pt idx="396">
                  <c:v>21:12</c:v>
                </c:pt>
                <c:pt idx="397">
                  <c:v>21:13</c:v>
                </c:pt>
                <c:pt idx="398">
                  <c:v>21:14</c:v>
                </c:pt>
                <c:pt idx="399">
                  <c:v>21:15</c:v>
                </c:pt>
                <c:pt idx="400">
                  <c:v>21:16</c:v>
                </c:pt>
                <c:pt idx="401">
                  <c:v>21:17</c:v>
                </c:pt>
                <c:pt idx="402">
                  <c:v>21:18</c:v>
                </c:pt>
                <c:pt idx="403">
                  <c:v>21:19</c:v>
                </c:pt>
                <c:pt idx="404">
                  <c:v>21:20</c:v>
                </c:pt>
                <c:pt idx="405">
                  <c:v>21:21</c:v>
                </c:pt>
                <c:pt idx="406">
                  <c:v>21:22</c:v>
                </c:pt>
                <c:pt idx="407">
                  <c:v>21:23</c:v>
                </c:pt>
                <c:pt idx="408">
                  <c:v>22:0</c:v>
                </c:pt>
                <c:pt idx="409">
                  <c:v>22:1</c:v>
                </c:pt>
                <c:pt idx="410">
                  <c:v>22:2</c:v>
                </c:pt>
                <c:pt idx="411">
                  <c:v>22:3</c:v>
                </c:pt>
                <c:pt idx="412">
                  <c:v>22:4</c:v>
                </c:pt>
                <c:pt idx="413">
                  <c:v>22:5</c:v>
                </c:pt>
                <c:pt idx="414">
                  <c:v>22:6</c:v>
                </c:pt>
                <c:pt idx="415">
                  <c:v>22:7</c:v>
                </c:pt>
                <c:pt idx="416">
                  <c:v>22:8</c:v>
                </c:pt>
                <c:pt idx="417">
                  <c:v>22:9</c:v>
                </c:pt>
                <c:pt idx="418">
                  <c:v>22:10</c:v>
                </c:pt>
                <c:pt idx="419">
                  <c:v>22:11</c:v>
                </c:pt>
                <c:pt idx="420">
                  <c:v>22:12</c:v>
                </c:pt>
                <c:pt idx="421">
                  <c:v>22:13</c:v>
                </c:pt>
                <c:pt idx="422">
                  <c:v>22:14</c:v>
                </c:pt>
                <c:pt idx="423">
                  <c:v>22:15</c:v>
                </c:pt>
                <c:pt idx="424">
                  <c:v>22:16</c:v>
                </c:pt>
                <c:pt idx="425">
                  <c:v>22:17</c:v>
                </c:pt>
                <c:pt idx="426">
                  <c:v>22:18</c:v>
                </c:pt>
                <c:pt idx="427">
                  <c:v>22:19</c:v>
                </c:pt>
                <c:pt idx="428">
                  <c:v>22:20</c:v>
                </c:pt>
                <c:pt idx="429">
                  <c:v>22:21</c:v>
                </c:pt>
                <c:pt idx="430">
                  <c:v>22:22</c:v>
                </c:pt>
                <c:pt idx="431">
                  <c:v>22:23</c:v>
                </c:pt>
                <c:pt idx="432">
                  <c:v>23:0</c:v>
                </c:pt>
                <c:pt idx="433">
                  <c:v>23:1</c:v>
                </c:pt>
                <c:pt idx="434">
                  <c:v>23:2</c:v>
                </c:pt>
                <c:pt idx="435">
                  <c:v>23:3</c:v>
                </c:pt>
                <c:pt idx="436">
                  <c:v>23:4</c:v>
                </c:pt>
                <c:pt idx="437">
                  <c:v>23:5</c:v>
                </c:pt>
                <c:pt idx="438">
                  <c:v>23:6</c:v>
                </c:pt>
                <c:pt idx="439">
                  <c:v>23:7</c:v>
                </c:pt>
                <c:pt idx="440">
                  <c:v>23:8</c:v>
                </c:pt>
                <c:pt idx="441">
                  <c:v>23:9</c:v>
                </c:pt>
                <c:pt idx="442">
                  <c:v>23:10</c:v>
                </c:pt>
                <c:pt idx="443">
                  <c:v>23:11</c:v>
                </c:pt>
                <c:pt idx="444">
                  <c:v>23:12</c:v>
                </c:pt>
                <c:pt idx="445">
                  <c:v>23:13</c:v>
                </c:pt>
                <c:pt idx="446">
                  <c:v>23:14</c:v>
                </c:pt>
                <c:pt idx="447">
                  <c:v>23:15</c:v>
                </c:pt>
                <c:pt idx="448">
                  <c:v>23:16</c:v>
                </c:pt>
                <c:pt idx="449">
                  <c:v>23:17</c:v>
                </c:pt>
                <c:pt idx="450">
                  <c:v>23:18</c:v>
                </c:pt>
                <c:pt idx="451">
                  <c:v>23:19</c:v>
                </c:pt>
                <c:pt idx="452">
                  <c:v>23:20</c:v>
                </c:pt>
                <c:pt idx="453">
                  <c:v>23:21</c:v>
                </c:pt>
                <c:pt idx="454">
                  <c:v>23:22</c:v>
                </c:pt>
                <c:pt idx="455">
                  <c:v>23:23</c:v>
                </c:pt>
                <c:pt idx="456">
                  <c:v>24:0</c:v>
                </c:pt>
                <c:pt idx="457">
                  <c:v>24:1</c:v>
                </c:pt>
                <c:pt idx="458">
                  <c:v>24:2</c:v>
                </c:pt>
                <c:pt idx="459">
                  <c:v>24:3</c:v>
                </c:pt>
                <c:pt idx="460">
                  <c:v>24:4</c:v>
                </c:pt>
                <c:pt idx="461">
                  <c:v>24:5</c:v>
                </c:pt>
                <c:pt idx="462">
                  <c:v>24:6</c:v>
                </c:pt>
                <c:pt idx="463">
                  <c:v>24:7</c:v>
                </c:pt>
                <c:pt idx="464">
                  <c:v>24:8</c:v>
                </c:pt>
                <c:pt idx="465">
                  <c:v>24:9</c:v>
                </c:pt>
                <c:pt idx="466">
                  <c:v>24:10</c:v>
                </c:pt>
                <c:pt idx="467">
                  <c:v>24:11</c:v>
                </c:pt>
                <c:pt idx="468">
                  <c:v>24:12</c:v>
                </c:pt>
                <c:pt idx="469">
                  <c:v>24:13</c:v>
                </c:pt>
                <c:pt idx="470">
                  <c:v>24:14</c:v>
                </c:pt>
                <c:pt idx="471">
                  <c:v>24:15</c:v>
                </c:pt>
                <c:pt idx="472">
                  <c:v>24:16</c:v>
                </c:pt>
                <c:pt idx="473">
                  <c:v>24:17</c:v>
                </c:pt>
                <c:pt idx="474">
                  <c:v>24:18</c:v>
                </c:pt>
                <c:pt idx="475">
                  <c:v>24:19</c:v>
                </c:pt>
                <c:pt idx="476">
                  <c:v>24:20</c:v>
                </c:pt>
                <c:pt idx="477">
                  <c:v>24:21</c:v>
                </c:pt>
                <c:pt idx="478">
                  <c:v>24:22</c:v>
                </c:pt>
                <c:pt idx="479">
                  <c:v>24:23</c:v>
                </c:pt>
              </c:strCache>
            </c:strRef>
          </c:cat>
          <c:val>
            <c:numRef>
              <c:f>Sheet1!$F$2:$F$481</c:f>
              <c:numCache>
                <c:formatCode>General</c:formatCode>
                <c:ptCount val="480"/>
                <c:pt idx="0">
                  <c:v>7.8098578082955367E-2</c:v>
                </c:pt>
                <c:pt idx="1">
                  <c:v>6.8604334814546114E-2</c:v>
                </c:pt>
                <c:pt idx="2">
                  <c:v>6.3980925587430029E-2</c:v>
                </c:pt>
                <c:pt idx="3">
                  <c:v>6.3355538405296716E-2</c:v>
                </c:pt>
                <c:pt idx="4">
                  <c:v>5.5645419665392944E-2</c:v>
                </c:pt>
                <c:pt idx="5">
                  <c:v>5.4177774187468025E-2</c:v>
                </c:pt>
                <c:pt idx="6">
                  <c:v>6.0543100115964435E-2</c:v>
                </c:pt>
                <c:pt idx="7">
                  <c:v>6.534272619399463E-2</c:v>
                </c:pt>
                <c:pt idx="8">
                  <c:v>7.1864614590391382E-2</c:v>
                </c:pt>
                <c:pt idx="9">
                  <c:v>8.0266210940213689E-2</c:v>
                </c:pt>
                <c:pt idx="10">
                  <c:v>8.3514336437660541E-2</c:v>
                </c:pt>
                <c:pt idx="11">
                  <c:v>8.7401928375277257E-2</c:v>
                </c:pt>
                <c:pt idx="12">
                  <c:v>8.3379594965417372E-2</c:v>
                </c:pt>
                <c:pt idx="13">
                  <c:v>8.4264955546842504E-2</c:v>
                </c:pt>
                <c:pt idx="14">
                  <c:v>8.0067969759562069E-2</c:v>
                </c:pt>
                <c:pt idx="15">
                  <c:v>7.6151746309160662E-2</c:v>
                </c:pt>
                <c:pt idx="16">
                  <c:v>7.563540397888753E-2</c:v>
                </c:pt>
                <c:pt idx="17">
                  <c:v>7.4448077091813572E-2</c:v>
                </c:pt>
                <c:pt idx="18">
                  <c:v>7.1937211143259114E-2</c:v>
                </c:pt>
                <c:pt idx="19">
                  <c:v>7.9922276799126765E-2</c:v>
                </c:pt>
                <c:pt idx="20">
                  <c:v>8.029497378899611E-2</c:v>
                </c:pt>
                <c:pt idx="21">
                  <c:v>7.9905318604516135E-2</c:v>
                </c:pt>
                <c:pt idx="22">
                  <c:v>8.3546465164617806E-2</c:v>
                </c:pt>
                <c:pt idx="23">
                  <c:v>7.8426238705831472E-2</c:v>
                </c:pt>
                <c:pt idx="24">
                  <c:v>7.4117301538262029E-2</c:v>
                </c:pt>
                <c:pt idx="25">
                  <c:v>6.7999787925915448E-2</c:v>
                </c:pt>
                <c:pt idx="26">
                  <c:v>6.2745323245229925E-2</c:v>
                </c:pt>
                <c:pt idx="27">
                  <c:v>5.3885620529927389E-2</c:v>
                </c:pt>
                <c:pt idx="28">
                  <c:v>5.0208495300021201E-2</c:v>
                </c:pt>
                <c:pt idx="29">
                  <c:v>5.1831005075969494E-2</c:v>
                </c:pt>
                <c:pt idx="30">
                  <c:v>5.5825583682184703E-2</c:v>
                </c:pt>
                <c:pt idx="31">
                  <c:v>4.9536459940759864E-2</c:v>
                </c:pt>
                <c:pt idx="32">
                  <c:v>5.5656689247664808E-2</c:v>
                </c:pt>
                <c:pt idx="33">
                  <c:v>7.0888997190528061E-2</c:v>
                </c:pt>
                <c:pt idx="34">
                  <c:v>7.8378740822890564E-2</c:v>
                </c:pt>
                <c:pt idx="35">
                  <c:v>8.4161715096579021E-2</c:v>
                </c:pt>
                <c:pt idx="36">
                  <c:v>8.3798162863219422E-2</c:v>
                </c:pt>
                <c:pt idx="37">
                  <c:v>8.5681328612365437E-2</c:v>
                </c:pt>
                <c:pt idx="38">
                  <c:v>8.1060301746292959E-2</c:v>
                </c:pt>
                <c:pt idx="39">
                  <c:v>8.023407958197655E-2</c:v>
                </c:pt>
                <c:pt idx="40">
                  <c:v>7.9170537801365182E-2</c:v>
                </c:pt>
                <c:pt idx="41">
                  <c:v>7.6021144611966657E-2</c:v>
                </c:pt>
                <c:pt idx="42">
                  <c:v>8.13631950998909E-2</c:v>
                </c:pt>
                <c:pt idx="43">
                  <c:v>8.5766887309773221E-2</c:v>
                </c:pt>
                <c:pt idx="44">
                  <c:v>8.9986282348414909E-2</c:v>
                </c:pt>
                <c:pt idx="45">
                  <c:v>9.2360033588617413E-2</c:v>
                </c:pt>
                <c:pt idx="46">
                  <c:v>8.86998281485223E-2</c:v>
                </c:pt>
                <c:pt idx="47">
                  <c:v>8.2077844006381254E-2</c:v>
                </c:pt>
                <c:pt idx="48">
                  <c:v>7.6605781041137938E-2</c:v>
                </c:pt>
                <c:pt idx="49">
                  <c:v>7.6533791138908083E-2</c:v>
                </c:pt>
                <c:pt idx="50">
                  <c:v>6.545215311400239E-2</c:v>
                </c:pt>
                <c:pt idx="51">
                  <c:v>5.8699789127192308E-2</c:v>
                </c:pt>
                <c:pt idx="52">
                  <c:v>5.3397683539604418E-2</c:v>
                </c:pt>
                <c:pt idx="53">
                  <c:v>5.049116305019228E-2</c:v>
                </c:pt>
                <c:pt idx="54">
                  <c:v>4.826980083716912E-2</c:v>
                </c:pt>
                <c:pt idx="55">
                  <c:v>5.2293302519402771E-2</c:v>
                </c:pt>
                <c:pt idx="56">
                  <c:v>6.4933437502417285E-2</c:v>
                </c:pt>
                <c:pt idx="57">
                  <c:v>7.1248854805139525E-2</c:v>
                </c:pt>
                <c:pt idx="58">
                  <c:v>7.3683500674359359E-2</c:v>
                </c:pt>
                <c:pt idx="59">
                  <c:v>8.1167586768468442E-2</c:v>
                </c:pt>
                <c:pt idx="60">
                  <c:v>8.7588050254853708E-2</c:v>
                </c:pt>
                <c:pt idx="61">
                  <c:v>8.5319239299702698E-2</c:v>
                </c:pt>
                <c:pt idx="62">
                  <c:v>8.4864131600394632E-2</c:v>
                </c:pt>
                <c:pt idx="63">
                  <c:v>8.5648946850929927E-2</c:v>
                </c:pt>
                <c:pt idx="64">
                  <c:v>8.3538142345517735E-2</c:v>
                </c:pt>
                <c:pt idx="65">
                  <c:v>8.5829111786558596E-2</c:v>
                </c:pt>
                <c:pt idx="66">
                  <c:v>8.6408263600923699E-2</c:v>
                </c:pt>
                <c:pt idx="67">
                  <c:v>8.805425625259769E-2</c:v>
                </c:pt>
                <c:pt idx="68">
                  <c:v>8.9291475044858085E-2</c:v>
                </c:pt>
                <c:pt idx="69">
                  <c:v>9.2947103983165996E-2</c:v>
                </c:pt>
                <c:pt idx="70">
                  <c:v>8.9720555680323402E-2</c:v>
                </c:pt>
                <c:pt idx="71">
                  <c:v>8.5832696791329044E-2</c:v>
                </c:pt>
                <c:pt idx="72">
                  <c:v>7.985248355075085E-2</c:v>
                </c:pt>
                <c:pt idx="73">
                  <c:v>7.3783907988089315E-2</c:v>
                </c:pt>
                <c:pt idx="74">
                  <c:v>6.5469148216715442E-2</c:v>
                </c:pt>
                <c:pt idx="75">
                  <c:v>5.9939382862712845E-2</c:v>
                </c:pt>
                <c:pt idx="76">
                  <c:v>5.4513660094277459E-2</c:v>
                </c:pt>
                <c:pt idx="77">
                  <c:v>5.2688940574393564E-2</c:v>
                </c:pt>
                <c:pt idx="78">
                  <c:v>5.3519906029400023E-2</c:v>
                </c:pt>
                <c:pt idx="79">
                  <c:v>5.8026661230858985E-2</c:v>
                </c:pt>
                <c:pt idx="80">
                  <c:v>7.3183038858319213E-2</c:v>
                </c:pt>
                <c:pt idx="81">
                  <c:v>7.9751243201695646E-2</c:v>
                </c:pt>
                <c:pt idx="82">
                  <c:v>8.3463435104807623E-2</c:v>
                </c:pt>
                <c:pt idx="83">
                  <c:v>8.3834130601594933E-2</c:v>
                </c:pt>
                <c:pt idx="84">
                  <c:v>9.0132401359226719E-2</c:v>
                </c:pt>
                <c:pt idx="85">
                  <c:v>8.6245193166911233E-2</c:v>
                </c:pt>
                <c:pt idx="86">
                  <c:v>8.4700062658707914E-2</c:v>
                </c:pt>
                <c:pt idx="87">
                  <c:v>8.5463591924631266E-2</c:v>
                </c:pt>
                <c:pt idx="88">
                  <c:v>8.2805754853680164E-2</c:v>
                </c:pt>
                <c:pt idx="89">
                  <c:v>8.2281189453289535E-2</c:v>
                </c:pt>
                <c:pt idx="90">
                  <c:v>8.43039395640236E-2</c:v>
                </c:pt>
                <c:pt idx="91">
                  <c:v>8.6297093750293818E-2</c:v>
                </c:pt>
                <c:pt idx="92">
                  <c:v>8.9558864268239363E-2</c:v>
                </c:pt>
                <c:pt idx="93">
                  <c:v>8.9453585446086947E-2</c:v>
                </c:pt>
                <c:pt idx="94">
                  <c:v>8.7778602032887121E-2</c:v>
                </c:pt>
                <c:pt idx="95">
                  <c:v>8.465827973046007E-2</c:v>
                </c:pt>
                <c:pt idx="96">
                  <c:v>8.0544345364591888E-2</c:v>
                </c:pt>
                <c:pt idx="97">
                  <c:v>7.2394728677439207E-2</c:v>
                </c:pt>
                <c:pt idx="98">
                  <c:v>6.7051221527204066E-2</c:v>
                </c:pt>
                <c:pt idx="99">
                  <c:v>6.096E-2</c:v>
                </c:pt>
                <c:pt idx="100">
                  <c:v>5.6618525199852242E-2</c:v>
                </c:pt>
                <c:pt idx="101">
                  <c:v>5.5128652704833442E-2</c:v>
                </c:pt>
                <c:pt idx="102">
                  <c:v>5.3088976571724039E-2</c:v>
                </c:pt>
                <c:pt idx="103">
                  <c:v>6.015784847890019E-2</c:v>
                </c:pt>
                <c:pt idx="104">
                  <c:v>7.3018434685352088E-2</c:v>
                </c:pt>
                <c:pt idx="105">
                  <c:v>8.2795031556547882E-2</c:v>
                </c:pt>
                <c:pt idx="106">
                  <c:v>8.2976131035933764E-2</c:v>
                </c:pt>
                <c:pt idx="107">
                  <c:v>8.1170538203212808E-2</c:v>
                </c:pt>
                <c:pt idx="108">
                  <c:v>9.3308445069051782E-2</c:v>
                </c:pt>
                <c:pt idx="109">
                  <c:v>8.6308711365582436E-2</c:v>
                </c:pt>
                <c:pt idx="110">
                  <c:v>8.4666911611839479E-2</c:v>
                </c:pt>
                <c:pt idx="111">
                  <c:v>8.4747750965175478E-2</c:v>
                </c:pt>
                <c:pt idx="112">
                  <c:v>8.0260206885384267E-2</c:v>
                </c:pt>
                <c:pt idx="113">
                  <c:v>8.192802749664109E-2</c:v>
                </c:pt>
                <c:pt idx="114">
                  <c:v>8.1238389012771722E-2</c:v>
                </c:pt>
                <c:pt idx="115">
                  <c:v>7.9853373266525668E-2</c:v>
                </c:pt>
                <c:pt idx="116">
                  <c:v>8.5329114577178442E-2</c:v>
                </c:pt>
                <c:pt idx="117">
                  <c:v>8.879044712376824E-2</c:v>
                </c:pt>
                <c:pt idx="118">
                  <c:v>8.8378989880141146E-2</c:v>
                </c:pt>
                <c:pt idx="119">
                  <c:v>8.5106837902457988E-2</c:v>
                </c:pt>
                <c:pt idx="120">
                  <c:v>7.8894712251406748E-2</c:v>
                </c:pt>
                <c:pt idx="121">
                  <c:v>7.3170082115660784E-2</c:v>
                </c:pt>
                <c:pt idx="122">
                  <c:v>6.6004415378293435E-2</c:v>
                </c:pt>
                <c:pt idx="123">
                  <c:v>6.0012395149806268E-2</c:v>
                </c:pt>
                <c:pt idx="124">
                  <c:v>5.3169459259151612E-2</c:v>
                </c:pt>
                <c:pt idx="125">
                  <c:v>5.0136891157396564E-2</c:v>
                </c:pt>
                <c:pt idx="126">
                  <c:v>5.0089141255397429E-2</c:v>
                </c:pt>
                <c:pt idx="127">
                  <c:v>5.9742186005723584E-2</c:v>
                </c:pt>
                <c:pt idx="128">
                  <c:v>7.2114889995292419E-2</c:v>
                </c:pt>
                <c:pt idx="129">
                  <c:v>8.0367296338889019E-2</c:v>
                </c:pt>
                <c:pt idx="130">
                  <c:v>8.1199278770284586E-2</c:v>
                </c:pt>
                <c:pt idx="131">
                  <c:v>8.3202502517111199E-2</c:v>
                </c:pt>
                <c:pt idx="132">
                  <c:v>9.0550371849231051E-2</c:v>
                </c:pt>
                <c:pt idx="133">
                  <c:v>8.483614729921668E-2</c:v>
                </c:pt>
                <c:pt idx="134">
                  <c:v>8.6234653787309351E-2</c:v>
                </c:pt>
                <c:pt idx="135">
                  <c:v>8.8728834127725933E-2</c:v>
                </c:pt>
                <c:pt idx="136">
                  <c:v>8.5876473973637707E-2</c:v>
                </c:pt>
                <c:pt idx="137">
                  <c:v>8.5524730282107012E-2</c:v>
                </c:pt>
                <c:pt idx="138">
                  <c:v>8.5839996125508258E-2</c:v>
                </c:pt>
                <c:pt idx="139">
                  <c:v>8.3114168472813568E-2</c:v>
                </c:pt>
                <c:pt idx="140">
                  <c:v>8.8811629462075159E-2</c:v>
                </c:pt>
                <c:pt idx="141">
                  <c:v>9.0449901567099936E-2</c:v>
                </c:pt>
                <c:pt idx="142">
                  <c:v>8.5660409862829301E-2</c:v>
                </c:pt>
                <c:pt idx="143">
                  <c:v>8.1800169083046603E-2</c:v>
                </c:pt>
                <c:pt idx="144">
                  <c:v>7.7434983029938273E-2</c:v>
                </c:pt>
                <c:pt idx="145">
                  <c:v>6.5817972233738128E-2</c:v>
                </c:pt>
                <c:pt idx="146">
                  <c:v>6.6100289382318433E-2</c:v>
                </c:pt>
                <c:pt idx="147">
                  <c:v>5.9481987387898491E-2</c:v>
                </c:pt>
                <c:pt idx="148">
                  <c:v>5.3543055642096084E-2</c:v>
                </c:pt>
                <c:pt idx="149">
                  <c:v>4.9765540938456157E-2</c:v>
                </c:pt>
                <c:pt idx="150">
                  <c:v>5.1185825463717742E-2</c:v>
                </c:pt>
                <c:pt idx="151">
                  <c:v>6.0157406969424627E-2</c:v>
                </c:pt>
                <c:pt idx="152">
                  <c:v>6.99322252915697E-2</c:v>
                </c:pt>
                <c:pt idx="153">
                  <c:v>8.0467717369601344E-2</c:v>
                </c:pt>
                <c:pt idx="154">
                  <c:v>8.4253166692623158E-2</c:v>
                </c:pt>
                <c:pt idx="155">
                  <c:v>8.8301464020226789E-2</c:v>
                </c:pt>
                <c:pt idx="156">
                  <c:v>9.2613783090492771E-2</c:v>
                </c:pt>
                <c:pt idx="157">
                  <c:v>9.046144922419283E-2</c:v>
                </c:pt>
                <c:pt idx="158">
                  <c:v>6.161212353187176E-2</c:v>
                </c:pt>
                <c:pt idx="159">
                  <c:v>0.18251175926100838</c:v>
                </c:pt>
                <c:pt idx="160">
                  <c:v>0.27938693035580547</c:v>
                </c:pt>
                <c:pt idx="161">
                  <c:v>0.27776987937313402</c:v>
                </c:pt>
                <c:pt idx="162">
                  <c:v>0.29802855338525391</c:v>
                </c:pt>
                <c:pt idx="163">
                  <c:v>0.28234226079048719</c:v>
                </c:pt>
                <c:pt idx="164">
                  <c:v>0.26972585746376243</c:v>
                </c:pt>
                <c:pt idx="165">
                  <c:v>0.27789837391533589</c:v>
                </c:pt>
                <c:pt idx="166">
                  <c:v>0.25621249208599733</c:v>
                </c:pt>
                <c:pt idx="167">
                  <c:v>0.25357415011516882</c:v>
                </c:pt>
                <c:pt idx="168">
                  <c:v>0.26573698207852386</c:v>
                </c:pt>
                <c:pt idx="169">
                  <c:v>0.26287342232857402</c:v>
                </c:pt>
                <c:pt idx="170">
                  <c:v>0.21968839986900321</c:v>
                </c:pt>
                <c:pt idx="171">
                  <c:v>0.17702716793531093</c:v>
                </c:pt>
                <c:pt idx="172">
                  <c:v>0.10567500997923215</c:v>
                </c:pt>
                <c:pt idx="173">
                  <c:v>0.16614810009879202</c:v>
                </c:pt>
                <c:pt idx="174">
                  <c:v>0.15561703371278066</c:v>
                </c:pt>
                <c:pt idx="175">
                  <c:v>0.22687581851717259</c:v>
                </c:pt>
                <c:pt idx="176">
                  <c:v>0.25534419900032584</c:v>
                </c:pt>
                <c:pt idx="177">
                  <c:v>0.28689339190532182</c:v>
                </c:pt>
                <c:pt idx="178">
                  <c:v>0.31051925755086102</c:v>
                </c:pt>
                <c:pt idx="179">
                  <c:v>0.34800809368948005</c:v>
                </c:pt>
                <c:pt idx="180">
                  <c:v>0.36076059938610688</c:v>
                </c:pt>
                <c:pt idx="181">
                  <c:v>0.37976282895106939</c:v>
                </c:pt>
                <c:pt idx="182">
                  <c:v>0.35065401189616136</c:v>
                </c:pt>
                <c:pt idx="183">
                  <c:v>0.33230782856643781</c:v>
                </c:pt>
                <c:pt idx="184">
                  <c:v>0.33073579575862211</c:v>
                </c:pt>
                <c:pt idx="185">
                  <c:v>0.30805656265378473</c:v>
                </c:pt>
                <c:pt idx="186">
                  <c:v>0.29965957703199375</c:v>
                </c:pt>
                <c:pt idx="187">
                  <c:v>0.30560359093165645</c:v>
                </c:pt>
                <c:pt idx="188">
                  <c:v>0.2843231000317471</c:v>
                </c:pt>
                <c:pt idx="189">
                  <c:v>0.29078802765630957</c:v>
                </c:pt>
                <c:pt idx="190">
                  <c:v>0.25714683943402028</c:v>
                </c:pt>
                <c:pt idx="191">
                  <c:v>0.26177382578657582</c:v>
                </c:pt>
                <c:pt idx="192">
                  <c:v>0.25941713031666769</c:v>
                </c:pt>
                <c:pt idx="193">
                  <c:v>0.2374402769007137</c:v>
                </c:pt>
                <c:pt idx="194">
                  <c:v>0.20157375734566277</c:v>
                </c:pt>
                <c:pt idx="195">
                  <c:v>0.16218207289678993</c:v>
                </c:pt>
                <c:pt idx="196">
                  <c:v>0.14713052525875783</c:v>
                </c:pt>
                <c:pt idx="197">
                  <c:v>0.14838332239376731</c:v>
                </c:pt>
                <c:pt idx="198">
                  <c:v>0.17419951383477361</c:v>
                </c:pt>
                <c:pt idx="199">
                  <c:v>0.20136423527583197</c:v>
                </c:pt>
                <c:pt idx="200">
                  <c:v>0.21148464959010155</c:v>
                </c:pt>
                <c:pt idx="201">
                  <c:v>0.24968124830620533</c:v>
                </c:pt>
                <c:pt idx="202">
                  <c:v>0.28590163758201681</c:v>
                </c:pt>
                <c:pt idx="203">
                  <c:v>0.32947378084788576</c:v>
                </c:pt>
                <c:pt idx="204">
                  <c:v>0.33216537234732835</c:v>
                </c:pt>
                <c:pt idx="205">
                  <c:v>0.34839072451298547</c:v>
                </c:pt>
                <c:pt idx="206">
                  <c:v>0.34494480989806392</c:v>
                </c:pt>
                <c:pt idx="207">
                  <c:v>0.32153553422800796</c:v>
                </c:pt>
                <c:pt idx="208">
                  <c:v>0.31535047963432428</c:v>
                </c:pt>
                <c:pt idx="209">
                  <c:v>0.30732633606963539</c:v>
                </c:pt>
                <c:pt idx="210">
                  <c:v>0.29330701247139157</c:v>
                </c:pt>
                <c:pt idx="211">
                  <c:v>0.29209290369343383</c:v>
                </c:pt>
                <c:pt idx="212">
                  <c:v>0.26589930972649867</c:v>
                </c:pt>
                <c:pt idx="213">
                  <c:v>0.22839367236169245</c:v>
                </c:pt>
                <c:pt idx="214">
                  <c:v>0.22332448934637822</c:v>
                </c:pt>
                <c:pt idx="215">
                  <c:v>0.21840948784563438</c:v>
                </c:pt>
                <c:pt idx="216">
                  <c:v>0.20932447916355845</c:v>
                </c:pt>
                <c:pt idx="217">
                  <c:v>0.21174186507366669</c:v>
                </c:pt>
                <c:pt idx="218">
                  <c:v>0.18376490242235552</c:v>
                </c:pt>
                <c:pt idx="219">
                  <c:v>0.15333043346697936</c:v>
                </c:pt>
                <c:pt idx="220">
                  <c:v>0.12962065564850711</c:v>
                </c:pt>
                <c:pt idx="221">
                  <c:v>0.1356474969701795</c:v>
                </c:pt>
                <c:pt idx="222">
                  <c:v>0.15296425784223</c:v>
                </c:pt>
                <c:pt idx="223">
                  <c:v>0.14534625952291744</c:v>
                </c:pt>
                <c:pt idx="224">
                  <c:v>0.16455967514399508</c:v>
                </c:pt>
                <c:pt idx="225">
                  <c:v>0.18521592410739837</c:v>
                </c:pt>
                <c:pt idx="226">
                  <c:v>0.20104859913225789</c:v>
                </c:pt>
                <c:pt idx="227">
                  <c:v>0.25283039646454092</c:v>
                </c:pt>
                <c:pt idx="228">
                  <c:v>0.25617233481786927</c:v>
                </c:pt>
                <c:pt idx="229">
                  <c:v>0.26184748724151091</c:v>
                </c:pt>
                <c:pt idx="230">
                  <c:v>0.26075950583703866</c:v>
                </c:pt>
                <c:pt idx="231">
                  <c:v>0.23425230919125423</c:v>
                </c:pt>
                <c:pt idx="232">
                  <c:v>0.23073788309630278</c:v>
                </c:pt>
                <c:pt idx="233">
                  <c:v>0.22978596004771798</c:v>
                </c:pt>
                <c:pt idx="234">
                  <c:v>0.22683346873042215</c:v>
                </c:pt>
                <c:pt idx="235">
                  <c:v>0.24403876750490219</c:v>
                </c:pt>
                <c:pt idx="236">
                  <c:v>0.23463463178419469</c:v>
                </c:pt>
                <c:pt idx="237">
                  <c:v>0.24262847979774979</c:v>
                </c:pt>
                <c:pt idx="238">
                  <c:v>0.24296452204841626</c:v>
                </c:pt>
                <c:pt idx="239">
                  <c:v>0.23305540641622047</c:v>
                </c:pt>
                <c:pt idx="240">
                  <c:v>0.20166971399786643</c:v>
                </c:pt>
                <c:pt idx="241">
                  <c:v>0.16628662227151333</c:v>
                </c:pt>
                <c:pt idx="242">
                  <c:v>0.1440983209660498</c:v>
                </c:pt>
                <c:pt idx="243">
                  <c:v>0.12479544668210622</c:v>
                </c:pt>
                <c:pt idx="244">
                  <c:v>0.11773932092004381</c:v>
                </c:pt>
                <c:pt idx="245">
                  <c:v>0.10964493165981297</c:v>
                </c:pt>
                <c:pt idx="246">
                  <c:v>0.13911323303988513</c:v>
                </c:pt>
                <c:pt idx="247">
                  <c:v>0.15165013805935953</c:v>
                </c:pt>
                <c:pt idx="248">
                  <c:v>0.17376387548906194</c:v>
                </c:pt>
                <c:pt idx="249">
                  <c:v>0.20828491173155647</c:v>
                </c:pt>
                <c:pt idx="250">
                  <c:v>0.22135968177907053</c:v>
                </c:pt>
                <c:pt idx="251">
                  <c:v>0.23135860145407158</c:v>
                </c:pt>
                <c:pt idx="252">
                  <c:v>0.25090406431726459</c:v>
                </c:pt>
                <c:pt idx="253">
                  <c:v>0.2536352979049038</c:v>
                </c:pt>
                <c:pt idx="254">
                  <c:v>0.25065616021782511</c:v>
                </c:pt>
                <c:pt idx="255">
                  <c:v>0.22448847628285068</c:v>
                </c:pt>
                <c:pt idx="256">
                  <c:v>0.21066576835122405</c:v>
                </c:pt>
                <c:pt idx="257">
                  <c:v>0.19677353765483249</c:v>
                </c:pt>
                <c:pt idx="258">
                  <c:v>0.18356249514487688</c:v>
                </c:pt>
                <c:pt idx="259">
                  <c:v>0.18298587150249662</c:v>
                </c:pt>
                <c:pt idx="260">
                  <c:v>0.19366766590984344</c:v>
                </c:pt>
                <c:pt idx="261">
                  <c:v>0.19165480785355371</c:v>
                </c:pt>
                <c:pt idx="262">
                  <c:v>0.11493582673569888</c:v>
                </c:pt>
                <c:pt idx="263">
                  <c:v>0.1814325948795428</c:v>
                </c:pt>
                <c:pt idx="264">
                  <c:v>0.18021645170411554</c:v>
                </c:pt>
                <c:pt idx="265">
                  <c:v>0.1512586731121921</c:v>
                </c:pt>
                <c:pt idx="266">
                  <c:v>0.1206732251708585</c:v>
                </c:pt>
                <c:pt idx="267">
                  <c:v>0.1090078555869676</c:v>
                </c:pt>
                <c:pt idx="268">
                  <c:v>0.10326098716811287</c:v>
                </c:pt>
                <c:pt idx="269">
                  <c:v>0.10996622670622011</c:v>
                </c:pt>
                <c:pt idx="270">
                  <c:v>0.12669509581011673</c:v>
                </c:pt>
                <c:pt idx="271">
                  <c:v>0.14468078264923873</c:v>
                </c:pt>
                <c:pt idx="272">
                  <c:v>0.16620474799249049</c:v>
                </c:pt>
                <c:pt idx="273">
                  <c:v>0.19218683791187477</c:v>
                </c:pt>
                <c:pt idx="274">
                  <c:v>0.19859018685770657</c:v>
                </c:pt>
                <c:pt idx="275">
                  <c:v>0.21233659555777729</c:v>
                </c:pt>
                <c:pt idx="276">
                  <c:v>0.20106497341025864</c:v>
                </c:pt>
                <c:pt idx="277">
                  <c:v>0.20805475894626865</c:v>
                </c:pt>
                <c:pt idx="278">
                  <c:v>0.22424131852092832</c:v>
                </c:pt>
                <c:pt idx="279">
                  <c:v>0.19939048409757165</c:v>
                </c:pt>
                <c:pt idx="280">
                  <c:v>0.1884677501202448</c:v>
                </c:pt>
                <c:pt idx="281">
                  <c:v>0.19522402731947686</c:v>
                </c:pt>
                <c:pt idx="282">
                  <c:v>0.17672666797104286</c:v>
                </c:pt>
                <c:pt idx="283">
                  <c:v>0.18463134843334225</c:v>
                </c:pt>
                <c:pt idx="284">
                  <c:v>0.19790073172374797</c:v>
                </c:pt>
                <c:pt idx="285">
                  <c:v>0.19460246362110142</c:v>
                </c:pt>
                <c:pt idx="286">
                  <c:v>0.17000949727331563</c:v>
                </c:pt>
                <c:pt idx="287">
                  <c:v>0.17431670951543873</c:v>
                </c:pt>
                <c:pt idx="288">
                  <c:v>0.15807797730988113</c:v>
                </c:pt>
                <c:pt idx="289">
                  <c:v>0.13630987030270741</c:v>
                </c:pt>
                <c:pt idx="290">
                  <c:v>0.1234833933679885</c:v>
                </c:pt>
                <c:pt idx="291">
                  <c:v>0.11484282750917504</c:v>
                </c:pt>
                <c:pt idx="292">
                  <c:v>0.10948282037200639</c:v>
                </c:pt>
                <c:pt idx="293">
                  <c:v>0.1253977875435672</c:v>
                </c:pt>
                <c:pt idx="294">
                  <c:v>0.13241187185256617</c:v>
                </c:pt>
                <c:pt idx="295">
                  <c:v>0.15305301300149257</c:v>
                </c:pt>
                <c:pt idx="296">
                  <c:v>0.17917239659348166</c:v>
                </c:pt>
                <c:pt idx="297">
                  <c:v>0.20610622627429351</c:v>
                </c:pt>
                <c:pt idx="298">
                  <c:v>0.21712493706743338</c:v>
                </c:pt>
                <c:pt idx="299">
                  <c:v>0.2153256295174899</c:v>
                </c:pt>
                <c:pt idx="300">
                  <c:v>0.22250767455531123</c:v>
                </c:pt>
                <c:pt idx="301">
                  <c:v>0.21605018268297285</c:v>
                </c:pt>
                <c:pt idx="302">
                  <c:v>0.20589738764386109</c:v>
                </c:pt>
                <c:pt idx="303">
                  <c:v>0.2025804201687845</c:v>
                </c:pt>
                <c:pt idx="304">
                  <c:v>0.18507542538237207</c:v>
                </c:pt>
                <c:pt idx="305">
                  <c:v>0.1428401530583317</c:v>
                </c:pt>
                <c:pt idx="306">
                  <c:v>0.13347125214380831</c:v>
                </c:pt>
                <c:pt idx="307">
                  <c:v>0.16653998951793861</c:v>
                </c:pt>
                <c:pt idx="308">
                  <c:v>0.18607589379719738</c:v>
                </c:pt>
                <c:pt idx="309">
                  <c:v>0.14985689322639709</c:v>
                </c:pt>
                <c:pt idx="310">
                  <c:v>0.16189418165854549</c:v>
                </c:pt>
                <c:pt idx="311">
                  <c:v>0.14839652910147344</c:v>
                </c:pt>
                <c:pt idx="312">
                  <c:v>0.13259415684264481</c:v>
                </c:pt>
                <c:pt idx="313">
                  <c:v>0.12005448504664142</c:v>
                </c:pt>
                <c:pt idx="314">
                  <c:v>0.11175130059838434</c:v>
                </c:pt>
                <c:pt idx="315">
                  <c:v>0.10440749810996452</c:v>
                </c:pt>
                <c:pt idx="316">
                  <c:v>0.10140290068353891</c:v>
                </c:pt>
                <c:pt idx="317">
                  <c:v>0.10914969285483349</c:v>
                </c:pt>
                <c:pt idx="318">
                  <c:v>0.1260256857809543</c:v>
                </c:pt>
                <c:pt idx="319">
                  <c:v>0.13311108858796</c:v>
                </c:pt>
                <c:pt idx="320">
                  <c:v>0.15343787041449117</c:v>
                </c:pt>
                <c:pt idx="321">
                  <c:v>0.16624726850032956</c:v>
                </c:pt>
                <c:pt idx="322">
                  <c:v>0.17832599145580816</c:v>
                </c:pt>
                <c:pt idx="323">
                  <c:v>0.17529980162981498</c:v>
                </c:pt>
                <c:pt idx="324">
                  <c:v>0.17610195376270471</c:v>
                </c:pt>
                <c:pt idx="325">
                  <c:v>0.17066323587507909</c:v>
                </c:pt>
                <c:pt idx="326">
                  <c:v>0.16208318100479113</c:v>
                </c:pt>
                <c:pt idx="327">
                  <c:v>0.16067308744120368</c:v>
                </c:pt>
                <c:pt idx="328">
                  <c:v>0.15379908405120898</c:v>
                </c:pt>
                <c:pt idx="329">
                  <c:v>0.13964237107706404</c:v>
                </c:pt>
                <c:pt idx="330">
                  <c:v>0.13478595941523494</c:v>
                </c:pt>
                <c:pt idx="331">
                  <c:v>0.12838151954821966</c:v>
                </c:pt>
                <c:pt idx="332">
                  <c:v>0.12534718429222327</c:v>
                </c:pt>
                <c:pt idx="333">
                  <c:v>0.12864057428815701</c:v>
                </c:pt>
                <c:pt idx="334">
                  <c:v>0.12803716957600428</c:v>
                </c:pt>
                <c:pt idx="335">
                  <c:v>0.11851750567353596</c:v>
                </c:pt>
                <c:pt idx="336">
                  <c:v>0.11148376319153977</c:v>
                </c:pt>
                <c:pt idx="337">
                  <c:v>0.10123911976778328</c:v>
                </c:pt>
                <c:pt idx="338">
                  <c:v>9.8043876873435992E-2</c:v>
                </c:pt>
                <c:pt idx="339">
                  <c:v>9.0959032918288135E-2</c:v>
                </c:pt>
                <c:pt idx="340">
                  <c:v>8.6154509783147482E-2</c:v>
                </c:pt>
                <c:pt idx="341">
                  <c:v>9.1039436311994751E-2</c:v>
                </c:pt>
                <c:pt idx="342">
                  <c:v>0.10744992088843777</c:v>
                </c:pt>
                <c:pt idx="343">
                  <c:v>0.1176618485528635</c:v>
                </c:pt>
                <c:pt idx="344">
                  <c:v>0.12943761015986074</c:v>
                </c:pt>
                <c:pt idx="345">
                  <c:v>0.14506427644769429</c:v>
                </c:pt>
                <c:pt idx="346">
                  <c:v>0.15632873214842363</c:v>
                </c:pt>
                <c:pt idx="347">
                  <c:v>0.15225099282426857</c:v>
                </c:pt>
                <c:pt idx="348">
                  <c:v>0.14950551198215156</c:v>
                </c:pt>
                <c:pt idx="349">
                  <c:v>0.14709330739103202</c:v>
                </c:pt>
                <c:pt idx="350">
                  <c:v>0.14041821085372305</c:v>
                </c:pt>
                <c:pt idx="351">
                  <c:v>0.1404082355066808</c:v>
                </c:pt>
                <c:pt idx="352">
                  <c:v>0.13504260507985894</c:v>
                </c:pt>
                <c:pt idx="353">
                  <c:v>0.14181304001510578</c:v>
                </c:pt>
                <c:pt idx="354">
                  <c:v>0.12051533926379583</c:v>
                </c:pt>
                <c:pt idx="355">
                  <c:v>0.11688011552140512</c:v>
                </c:pt>
                <c:pt idx="356">
                  <c:v>0.13001973375709894</c:v>
                </c:pt>
                <c:pt idx="357">
                  <c:v>0.11857720810673274</c:v>
                </c:pt>
                <c:pt idx="358">
                  <c:v>0.11273437438374426</c:v>
                </c:pt>
                <c:pt idx="359">
                  <c:v>0.1053098074908449</c:v>
                </c:pt>
                <c:pt idx="360">
                  <c:v>0.10236615404339793</c:v>
                </c:pt>
                <c:pt idx="361">
                  <c:v>9.6132797197962999E-2</c:v>
                </c:pt>
                <c:pt idx="362">
                  <c:v>9.1256840200616612E-2</c:v>
                </c:pt>
                <c:pt idx="363">
                  <c:v>8.0021969941930254E-2</c:v>
                </c:pt>
                <c:pt idx="364">
                  <c:v>7.4391821905430547E-2</c:v>
                </c:pt>
                <c:pt idx="365">
                  <c:v>8.3830681797936971E-2</c:v>
                </c:pt>
                <c:pt idx="366">
                  <c:v>9.2317294598275076E-2</c:v>
                </c:pt>
                <c:pt idx="367">
                  <c:v>8.5992280054263737E-2</c:v>
                </c:pt>
                <c:pt idx="368">
                  <c:v>9.3565124986509263E-2</c:v>
                </c:pt>
                <c:pt idx="369">
                  <c:v>0.11733945366995185</c:v>
                </c:pt>
                <c:pt idx="370">
                  <c:v>0.12630696416497633</c:v>
                </c:pt>
                <c:pt idx="371">
                  <c:v>0.1425765136228542</c:v>
                </c:pt>
                <c:pt idx="372">
                  <c:v>0.14088542377548344</c:v>
                </c:pt>
                <c:pt idx="373">
                  <c:v>0.12687655545693452</c:v>
                </c:pt>
                <c:pt idx="374">
                  <c:v>0.1209636153998349</c:v>
                </c:pt>
                <c:pt idx="375">
                  <c:v>0.12438583906189733</c:v>
                </c:pt>
                <c:pt idx="376">
                  <c:v>0.12368357310160434</c:v>
                </c:pt>
                <c:pt idx="377">
                  <c:v>0.11943384707050256</c:v>
                </c:pt>
                <c:pt idx="378">
                  <c:v>0.12259228977369144</c:v>
                </c:pt>
                <c:pt idx="379">
                  <c:v>0.12244800823118615</c:v>
                </c:pt>
                <c:pt idx="380">
                  <c:v>0.12124961789006428</c:v>
                </c:pt>
                <c:pt idx="381">
                  <c:v>0.11360957066497547</c:v>
                </c:pt>
                <c:pt idx="382">
                  <c:v>0.10826796827612716</c:v>
                </c:pt>
                <c:pt idx="383">
                  <c:v>9.9482199536759033E-2</c:v>
                </c:pt>
                <c:pt idx="384">
                  <c:v>9.4536475823594854E-2</c:v>
                </c:pt>
                <c:pt idx="385">
                  <c:v>8.761598838915538E-2</c:v>
                </c:pt>
                <c:pt idx="386">
                  <c:v>8.0246703667444033E-2</c:v>
                </c:pt>
                <c:pt idx="387">
                  <c:v>7.489672258190494E-2</c:v>
                </c:pt>
                <c:pt idx="388">
                  <c:v>7.527047768793052E-2</c:v>
                </c:pt>
                <c:pt idx="389">
                  <c:v>7.9961475809424157E-2</c:v>
                </c:pt>
                <c:pt idx="390">
                  <c:v>9.0804387371774861E-2</c:v>
                </c:pt>
                <c:pt idx="391">
                  <c:v>0.10801890802112554</c:v>
                </c:pt>
                <c:pt idx="392">
                  <c:v>0.11625233999659637</c:v>
                </c:pt>
                <c:pt idx="393">
                  <c:v>0.12629703807328832</c:v>
                </c:pt>
                <c:pt idx="394">
                  <c:v>0.13501003499112088</c:v>
                </c:pt>
                <c:pt idx="395">
                  <c:v>0.1462341711670018</c:v>
                </c:pt>
                <c:pt idx="396">
                  <c:v>0.13614824467818504</c:v>
                </c:pt>
                <c:pt idx="397">
                  <c:v>0.13930785977870119</c:v>
                </c:pt>
                <c:pt idx="398">
                  <c:v>0.13055266020766765</c:v>
                </c:pt>
                <c:pt idx="399">
                  <c:v>0.13208361307025523</c:v>
                </c:pt>
                <c:pt idx="400">
                  <c:v>0.13364841977011185</c:v>
                </c:pt>
                <c:pt idx="401">
                  <c:v>0.12990489704135039</c:v>
                </c:pt>
                <c:pt idx="402">
                  <c:v>0.12777777777777777</c:v>
                </c:pt>
                <c:pt idx="403">
                  <c:v>0.13014103716935926</c:v>
                </c:pt>
                <c:pt idx="404">
                  <c:v>0.12365055508084469</c:v>
                </c:pt>
                <c:pt idx="405">
                  <c:v>0.11320319731097389</c:v>
                </c:pt>
                <c:pt idx="406">
                  <c:v>0.10602719535612269</c:v>
                </c:pt>
                <c:pt idx="407">
                  <c:v>0.10515516769829526</c:v>
                </c:pt>
                <c:pt idx="408">
                  <c:v>9.6557105099381396E-2</c:v>
                </c:pt>
                <c:pt idx="409">
                  <c:v>8.9364749369530275E-2</c:v>
                </c:pt>
                <c:pt idx="410">
                  <c:v>8.1405237239472392E-2</c:v>
                </c:pt>
                <c:pt idx="411">
                  <c:v>7.3093283962094163E-2</c:v>
                </c:pt>
                <c:pt idx="412">
                  <c:v>7.1549121681047809E-2</c:v>
                </c:pt>
                <c:pt idx="413">
                  <c:v>7.5787424936507558E-2</c:v>
                </c:pt>
                <c:pt idx="414">
                  <c:v>8.1425480388217814E-2</c:v>
                </c:pt>
                <c:pt idx="415">
                  <c:v>8.6041619456048157E-2</c:v>
                </c:pt>
                <c:pt idx="416">
                  <c:v>9.8617255805168946E-2</c:v>
                </c:pt>
                <c:pt idx="417">
                  <c:v>0.11226662671552826</c:v>
                </c:pt>
                <c:pt idx="418">
                  <c:v>0.11649957648010721</c:v>
                </c:pt>
                <c:pt idx="419">
                  <c:v>0.1163502738565112</c:v>
                </c:pt>
                <c:pt idx="420">
                  <c:v>0.11195003917779411</c:v>
                </c:pt>
                <c:pt idx="421">
                  <c:v>0.11756195669932339</c:v>
                </c:pt>
                <c:pt idx="422">
                  <c:v>0.11219658954850592</c:v>
                </c:pt>
                <c:pt idx="423">
                  <c:v>0.11298934891234926</c:v>
                </c:pt>
                <c:pt idx="424">
                  <c:v>0.10880916748261273</c:v>
                </c:pt>
                <c:pt idx="425">
                  <c:v>0.11550333198958847</c:v>
                </c:pt>
                <c:pt idx="426">
                  <c:v>0.1033478086155802</c:v>
                </c:pt>
                <c:pt idx="427">
                  <c:v>0.11268027671743294</c:v>
                </c:pt>
                <c:pt idx="428">
                  <c:v>0.11215056469648504</c:v>
                </c:pt>
                <c:pt idx="429">
                  <c:v>0.11312212696611972</c:v>
                </c:pt>
                <c:pt idx="430">
                  <c:v>0.10781787753731673</c:v>
                </c:pt>
                <c:pt idx="431">
                  <c:v>0.10556926350643202</c:v>
                </c:pt>
                <c:pt idx="432">
                  <c:v>9.1859681192338838E-2</c:v>
                </c:pt>
                <c:pt idx="433">
                  <c:v>8.2525743811175667E-2</c:v>
                </c:pt>
                <c:pt idx="434">
                  <c:v>8.0328424035944979E-2</c:v>
                </c:pt>
                <c:pt idx="435">
                  <c:v>7.4546016674800514E-2</c:v>
                </c:pt>
                <c:pt idx="436">
                  <c:v>7.2621540431209677E-2</c:v>
                </c:pt>
                <c:pt idx="437">
                  <c:v>7.5147902673368627E-2</c:v>
                </c:pt>
                <c:pt idx="438">
                  <c:v>8.0361206100716426E-2</c:v>
                </c:pt>
                <c:pt idx="439">
                  <c:v>7.2789583773361227E-2</c:v>
                </c:pt>
                <c:pt idx="440">
                  <c:v>9.8911262079142609E-2</c:v>
                </c:pt>
                <c:pt idx="441">
                  <c:v>0.10929305034261531</c:v>
                </c:pt>
                <c:pt idx="442">
                  <c:v>0.11580135629637089</c:v>
                </c:pt>
                <c:pt idx="443">
                  <c:v>0.11730665964455735</c:v>
                </c:pt>
                <c:pt idx="444">
                  <c:v>0.12341082418782198</c:v>
                </c:pt>
                <c:pt idx="445">
                  <c:v>0.11585783709941101</c:v>
                </c:pt>
                <c:pt idx="446">
                  <c:v>0.1213028103739132</c:v>
                </c:pt>
                <c:pt idx="447">
                  <c:v>0.12375092955995154</c:v>
                </c:pt>
                <c:pt idx="448">
                  <c:v>0.120366794230833</c:v>
                </c:pt>
                <c:pt idx="449">
                  <c:v>0.12248737302082742</c:v>
                </c:pt>
                <c:pt idx="450">
                  <c:v>0.11801965969374378</c:v>
                </c:pt>
                <c:pt idx="451">
                  <c:v>0.10768418583676868</c:v>
                </c:pt>
                <c:pt idx="452">
                  <c:v>0.11238437074904706</c:v>
                </c:pt>
                <c:pt idx="453">
                  <c:v>0.11303109564160847</c:v>
                </c:pt>
                <c:pt idx="454">
                  <c:v>0.11540203951604175</c:v>
                </c:pt>
                <c:pt idx="455">
                  <c:v>0.10614742585215446</c:v>
                </c:pt>
                <c:pt idx="456">
                  <c:v>9.7913353747266951E-2</c:v>
                </c:pt>
                <c:pt idx="457">
                  <c:v>9.095563089140031E-2</c:v>
                </c:pt>
                <c:pt idx="458">
                  <c:v>8.2179653053504276E-2</c:v>
                </c:pt>
                <c:pt idx="459">
                  <c:v>7.5175948592411265E-2</c:v>
                </c:pt>
                <c:pt idx="460">
                  <c:v>7.0994939042817298E-2</c:v>
                </c:pt>
                <c:pt idx="461">
                  <c:v>6.8284161193892925E-2</c:v>
                </c:pt>
                <c:pt idx="462">
                  <c:v>7.9441445295415289E-2</c:v>
                </c:pt>
                <c:pt idx="463">
                  <c:v>8.7187546318574338E-2</c:v>
                </c:pt>
                <c:pt idx="464">
                  <c:v>9.7619174922281379E-2</c:v>
                </c:pt>
                <c:pt idx="465">
                  <c:v>0.1137873280998986</c:v>
                </c:pt>
                <c:pt idx="466">
                  <c:v>0.12083260000502853</c:v>
                </c:pt>
                <c:pt idx="467">
                  <c:v>0.12265100720677632</c:v>
                </c:pt>
                <c:pt idx="468">
                  <c:v>0.13050611998848749</c:v>
                </c:pt>
                <c:pt idx="469">
                  <c:v>0.121416365818365</c:v>
                </c:pt>
                <c:pt idx="470">
                  <c:v>0.11766510989380745</c:v>
                </c:pt>
                <c:pt idx="471">
                  <c:v>0.11913060715978296</c:v>
                </c:pt>
                <c:pt idx="472">
                  <c:v>0.11121377844590742</c:v>
                </c:pt>
                <c:pt idx="473">
                  <c:v>0.10165825366916176</c:v>
                </c:pt>
                <c:pt idx="474">
                  <c:v>0.10546048237476809</c:v>
                </c:pt>
                <c:pt idx="475">
                  <c:v>9.9890687963571284E-2</c:v>
                </c:pt>
                <c:pt idx="476">
                  <c:v>0.10176962699328504</c:v>
                </c:pt>
                <c:pt idx="477">
                  <c:v>0.10668195429399308</c:v>
                </c:pt>
                <c:pt idx="478">
                  <c:v>0.10581026118111991</c:v>
                </c:pt>
                <c:pt idx="4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88064"/>
        <c:axId val="90889600"/>
      </c:lineChart>
      <c:catAx>
        <c:axId val="9088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90889600"/>
        <c:crosses val="autoZero"/>
        <c:auto val="1"/>
        <c:lblAlgn val="ctr"/>
        <c:lblOffset val="100"/>
        <c:noMultiLvlLbl val="0"/>
      </c:catAx>
      <c:valAx>
        <c:axId val="9088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8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norm Tweet Cnt</c:v>
                </c:pt>
              </c:strCache>
            </c:strRef>
          </c:tx>
          <c:marker>
            <c:symbol val="none"/>
          </c:marker>
          <c:cat>
            <c:strRef>
              <c:f>Sheet3!$C$2:$C$481</c:f>
              <c:strCache>
                <c:ptCount val="480"/>
                <c:pt idx="0">
                  <c:v>5:0</c:v>
                </c:pt>
                <c:pt idx="1">
                  <c:v>5:1</c:v>
                </c:pt>
                <c:pt idx="2">
                  <c:v>5:2</c:v>
                </c:pt>
                <c:pt idx="3">
                  <c:v>5:3</c:v>
                </c:pt>
                <c:pt idx="4">
                  <c:v>5:4</c:v>
                </c:pt>
                <c:pt idx="5">
                  <c:v>5:5</c:v>
                </c:pt>
                <c:pt idx="6">
                  <c:v>5:6</c:v>
                </c:pt>
                <c:pt idx="7">
                  <c:v>5:7</c:v>
                </c:pt>
                <c:pt idx="8">
                  <c:v>5:8</c:v>
                </c:pt>
                <c:pt idx="9">
                  <c:v>5:9</c:v>
                </c:pt>
                <c:pt idx="10">
                  <c:v>5:10</c:v>
                </c:pt>
                <c:pt idx="11">
                  <c:v>5:11</c:v>
                </c:pt>
                <c:pt idx="12">
                  <c:v>5:12</c:v>
                </c:pt>
                <c:pt idx="13">
                  <c:v>5:13</c:v>
                </c:pt>
                <c:pt idx="14">
                  <c:v>5:14</c:v>
                </c:pt>
                <c:pt idx="15">
                  <c:v>5:15</c:v>
                </c:pt>
                <c:pt idx="16">
                  <c:v>5:16</c:v>
                </c:pt>
                <c:pt idx="17">
                  <c:v>5:17</c:v>
                </c:pt>
                <c:pt idx="18">
                  <c:v>5:18</c:v>
                </c:pt>
                <c:pt idx="19">
                  <c:v>5:19</c:v>
                </c:pt>
                <c:pt idx="20">
                  <c:v>5:20</c:v>
                </c:pt>
                <c:pt idx="21">
                  <c:v>5:21</c:v>
                </c:pt>
                <c:pt idx="22">
                  <c:v>5:22</c:v>
                </c:pt>
                <c:pt idx="23">
                  <c:v>5:23</c:v>
                </c:pt>
                <c:pt idx="24">
                  <c:v>6:0</c:v>
                </c:pt>
                <c:pt idx="25">
                  <c:v>6:1</c:v>
                </c:pt>
                <c:pt idx="26">
                  <c:v>6:2</c:v>
                </c:pt>
                <c:pt idx="27">
                  <c:v>6:3</c:v>
                </c:pt>
                <c:pt idx="28">
                  <c:v>6:4</c:v>
                </c:pt>
                <c:pt idx="29">
                  <c:v>6:5</c:v>
                </c:pt>
                <c:pt idx="30">
                  <c:v>6:6</c:v>
                </c:pt>
                <c:pt idx="31">
                  <c:v>6:7</c:v>
                </c:pt>
                <c:pt idx="32">
                  <c:v>6:8</c:v>
                </c:pt>
                <c:pt idx="33">
                  <c:v>6:9</c:v>
                </c:pt>
                <c:pt idx="34">
                  <c:v>6:10</c:v>
                </c:pt>
                <c:pt idx="35">
                  <c:v>6:11</c:v>
                </c:pt>
                <c:pt idx="36">
                  <c:v>6:12</c:v>
                </c:pt>
                <c:pt idx="37">
                  <c:v>6:13</c:v>
                </c:pt>
                <c:pt idx="38">
                  <c:v>6:14</c:v>
                </c:pt>
                <c:pt idx="39">
                  <c:v>6:15</c:v>
                </c:pt>
                <c:pt idx="40">
                  <c:v>6:16</c:v>
                </c:pt>
                <c:pt idx="41">
                  <c:v>6:17</c:v>
                </c:pt>
                <c:pt idx="42">
                  <c:v>6:18</c:v>
                </c:pt>
                <c:pt idx="43">
                  <c:v>6:19</c:v>
                </c:pt>
                <c:pt idx="44">
                  <c:v>6:20</c:v>
                </c:pt>
                <c:pt idx="45">
                  <c:v>6:21</c:v>
                </c:pt>
                <c:pt idx="46">
                  <c:v>6:22</c:v>
                </c:pt>
                <c:pt idx="47">
                  <c:v>6:23</c:v>
                </c:pt>
                <c:pt idx="48">
                  <c:v>7:0</c:v>
                </c:pt>
                <c:pt idx="49">
                  <c:v>7:1</c:v>
                </c:pt>
                <c:pt idx="50">
                  <c:v>7:2</c:v>
                </c:pt>
                <c:pt idx="51">
                  <c:v>7:3</c:v>
                </c:pt>
                <c:pt idx="52">
                  <c:v>7:4</c:v>
                </c:pt>
                <c:pt idx="53">
                  <c:v>7:5</c:v>
                </c:pt>
                <c:pt idx="54">
                  <c:v>7:6</c:v>
                </c:pt>
                <c:pt idx="55">
                  <c:v>7:7</c:v>
                </c:pt>
                <c:pt idx="56">
                  <c:v>7:8</c:v>
                </c:pt>
                <c:pt idx="57">
                  <c:v>7:9</c:v>
                </c:pt>
                <c:pt idx="58">
                  <c:v>7:10</c:v>
                </c:pt>
                <c:pt idx="59">
                  <c:v>7:11</c:v>
                </c:pt>
                <c:pt idx="60">
                  <c:v>7:12</c:v>
                </c:pt>
                <c:pt idx="61">
                  <c:v>7:13</c:v>
                </c:pt>
                <c:pt idx="62">
                  <c:v>7:14</c:v>
                </c:pt>
                <c:pt idx="63">
                  <c:v>7:15</c:v>
                </c:pt>
                <c:pt idx="64">
                  <c:v>7:16</c:v>
                </c:pt>
                <c:pt idx="65">
                  <c:v>7:17</c:v>
                </c:pt>
                <c:pt idx="66">
                  <c:v>7:18</c:v>
                </c:pt>
                <c:pt idx="67">
                  <c:v>7:19</c:v>
                </c:pt>
                <c:pt idx="68">
                  <c:v>7:20</c:v>
                </c:pt>
                <c:pt idx="69">
                  <c:v>7:21</c:v>
                </c:pt>
                <c:pt idx="70">
                  <c:v>7:22</c:v>
                </c:pt>
                <c:pt idx="71">
                  <c:v>7:23</c:v>
                </c:pt>
                <c:pt idx="72">
                  <c:v>8:0</c:v>
                </c:pt>
                <c:pt idx="73">
                  <c:v>8:1</c:v>
                </c:pt>
                <c:pt idx="74">
                  <c:v>8:2</c:v>
                </c:pt>
                <c:pt idx="75">
                  <c:v>8:3</c:v>
                </c:pt>
                <c:pt idx="76">
                  <c:v>8:4</c:v>
                </c:pt>
                <c:pt idx="77">
                  <c:v>8:5</c:v>
                </c:pt>
                <c:pt idx="78">
                  <c:v>8:6</c:v>
                </c:pt>
                <c:pt idx="79">
                  <c:v>8:7</c:v>
                </c:pt>
                <c:pt idx="80">
                  <c:v>8:8</c:v>
                </c:pt>
                <c:pt idx="81">
                  <c:v>8:9</c:v>
                </c:pt>
                <c:pt idx="82">
                  <c:v>8:10</c:v>
                </c:pt>
                <c:pt idx="83">
                  <c:v>8:11</c:v>
                </c:pt>
                <c:pt idx="84">
                  <c:v>8:12</c:v>
                </c:pt>
                <c:pt idx="85">
                  <c:v>8:13</c:v>
                </c:pt>
                <c:pt idx="86">
                  <c:v>8:14</c:v>
                </c:pt>
                <c:pt idx="87">
                  <c:v>8:15</c:v>
                </c:pt>
                <c:pt idx="88">
                  <c:v>8:16</c:v>
                </c:pt>
                <c:pt idx="89">
                  <c:v>8:17</c:v>
                </c:pt>
                <c:pt idx="90">
                  <c:v>8:18</c:v>
                </c:pt>
                <c:pt idx="91">
                  <c:v>8:19</c:v>
                </c:pt>
                <c:pt idx="92">
                  <c:v>8:20</c:v>
                </c:pt>
                <c:pt idx="93">
                  <c:v>8:21</c:v>
                </c:pt>
                <c:pt idx="94">
                  <c:v>8:22</c:v>
                </c:pt>
                <c:pt idx="95">
                  <c:v>8:23</c:v>
                </c:pt>
                <c:pt idx="96">
                  <c:v>9:0</c:v>
                </c:pt>
                <c:pt idx="97">
                  <c:v>9:1</c:v>
                </c:pt>
                <c:pt idx="98">
                  <c:v>9:2</c:v>
                </c:pt>
                <c:pt idx="99">
                  <c:v>9:3</c:v>
                </c:pt>
                <c:pt idx="100">
                  <c:v>9:4</c:v>
                </c:pt>
                <c:pt idx="101">
                  <c:v>9:5</c:v>
                </c:pt>
                <c:pt idx="102">
                  <c:v>9:6</c:v>
                </c:pt>
                <c:pt idx="103">
                  <c:v>9:7</c:v>
                </c:pt>
                <c:pt idx="104">
                  <c:v>9:8</c:v>
                </c:pt>
                <c:pt idx="105">
                  <c:v>9:9</c:v>
                </c:pt>
                <c:pt idx="106">
                  <c:v>9:10</c:v>
                </c:pt>
                <c:pt idx="107">
                  <c:v>9:11</c:v>
                </c:pt>
                <c:pt idx="108">
                  <c:v>9:12</c:v>
                </c:pt>
                <c:pt idx="109">
                  <c:v>9:13</c:v>
                </c:pt>
                <c:pt idx="110">
                  <c:v>9:14</c:v>
                </c:pt>
                <c:pt idx="111">
                  <c:v>9:15</c:v>
                </c:pt>
                <c:pt idx="112">
                  <c:v>9:16</c:v>
                </c:pt>
                <c:pt idx="113">
                  <c:v>9:17</c:v>
                </c:pt>
                <c:pt idx="114">
                  <c:v>9:18</c:v>
                </c:pt>
                <c:pt idx="115">
                  <c:v>9:19</c:v>
                </c:pt>
                <c:pt idx="116">
                  <c:v>9:20</c:v>
                </c:pt>
                <c:pt idx="117">
                  <c:v>9:21</c:v>
                </c:pt>
                <c:pt idx="118">
                  <c:v>9:22</c:v>
                </c:pt>
                <c:pt idx="119">
                  <c:v>9:23</c:v>
                </c:pt>
                <c:pt idx="120">
                  <c:v>10:0</c:v>
                </c:pt>
                <c:pt idx="121">
                  <c:v>10:1</c:v>
                </c:pt>
                <c:pt idx="122">
                  <c:v>10:2</c:v>
                </c:pt>
                <c:pt idx="123">
                  <c:v>10:3</c:v>
                </c:pt>
                <c:pt idx="124">
                  <c:v>10:4</c:v>
                </c:pt>
                <c:pt idx="125">
                  <c:v>10:5</c:v>
                </c:pt>
                <c:pt idx="126">
                  <c:v>10:6</c:v>
                </c:pt>
                <c:pt idx="127">
                  <c:v>10:7</c:v>
                </c:pt>
                <c:pt idx="128">
                  <c:v>10:8</c:v>
                </c:pt>
                <c:pt idx="129">
                  <c:v>10:9</c:v>
                </c:pt>
                <c:pt idx="130">
                  <c:v>10:10</c:v>
                </c:pt>
                <c:pt idx="131">
                  <c:v>10:11</c:v>
                </c:pt>
                <c:pt idx="132">
                  <c:v>10:12</c:v>
                </c:pt>
                <c:pt idx="133">
                  <c:v>10:13</c:v>
                </c:pt>
                <c:pt idx="134">
                  <c:v>10:14</c:v>
                </c:pt>
                <c:pt idx="135">
                  <c:v>10:15</c:v>
                </c:pt>
                <c:pt idx="136">
                  <c:v>10:16</c:v>
                </c:pt>
                <c:pt idx="137">
                  <c:v>10:17</c:v>
                </c:pt>
                <c:pt idx="138">
                  <c:v>10:18</c:v>
                </c:pt>
                <c:pt idx="139">
                  <c:v>10:19</c:v>
                </c:pt>
                <c:pt idx="140">
                  <c:v>10:20</c:v>
                </c:pt>
                <c:pt idx="141">
                  <c:v>10:21</c:v>
                </c:pt>
                <c:pt idx="142">
                  <c:v>10:22</c:v>
                </c:pt>
                <c:pt idx="143">
                  <c:v>10:23</c:v>
                </c:pt>
                <c:pt idx="144">
                  <c:v>11:0</c:v>
                </c:pt>
                <c:pt idx="145">
                  <c:v>11:1</c:v>
                </c:pt>
                <c:pt idx="146">
                  <c:v>11:2</c:v>
                </c:pt>
                <c:pt idx="147">
                  <c:v>11:3</c:v>
                </c:pt>
                <c:pt idx="148">
                  <c:v>11:4</c:v>
                </c:pt>
                <c:pt idx="149">
                  <c:v>11:5</c:v>
                </c:pt>
                <c:pt idx="150">
                  <c:v>11:6</c:v>
                </c:pt>
                <c:pt idx="151">
                  <c:v>11:7</c:v>
                </c:pt>
                <c:pt idx="152">
                  <c:v>11:8</c:v>
                </c:pt>
                <c:pt idx="153">
                  <c:v>11:9</c:v>
                </c:pt>
                <c:pt idx="154">
                  <c:v>11:10</c:v>
                </c:pt>
                <c:pt idx="155">
                  <c:v>11:11</c:v>
                </c:pt>
                <c:pt idx="156">
                  <c:v>11:12</c:v>
                </c:pt>
                <c:pt idx="157">
                  <c:v>11:13</c:v>
                </c:pt>
                <c:pt idx="158">
                  <c:v>11:14</c:v>
                </c:pt>
                <c:pt idx="159">
                  <c:v>11:15</c:v>
                </c:pt>
                <c:pt idx="160">
                  <c:v>11:16</c:v>
                </c:pt>
                <c:pt idx="161">
                  <c:v>11:17</c:v>
                </c:pt>
                <c:pt idx="162">
                  <c:v>11:18</c:v>
                </c:pt>
                <c:pt idx="163">
                  <c:v>11:19</c:v>
                </c:pt>
                <c:pt idx="164">
                  <c:v>11:20</c:v>
                </c:pt>
                <c:pt idx="165">
                  <c:v>11:21</c:v>
                </c:pt>
                <c:pt idx="166">
                  <c:v>11:22</c:v>
                </c:pt>
                <c:pt idx="167">
                  <c:v>11:23</c:v>
                </c:pt>
                <c:pt idx="168">
                  <c:v>12:0</c:v>
                </c:pt>
                <c:pt idx="169">
                  <c:v>12:1</c:v>
                </c:pt>
                <c:pt idx="170">
                  <c:v>12:2</c:v>
                </c:pt>
                <c:pt idx="171">
                  <c:v>12:3</c:v>
                </c:pt>
                <c:pt idx="172">
                  <c:v>12:4</c:v>
                </c:pt>
                <c:pt idx="173">
                  <c:v>12:5</c:v>
                </c:pt>
                <c:pt idx="174">
                  <c:v>12:6</c:v>
                </c:pt>
                <c:pt idx="175">
                  <c:v>12:7</c:v>
                </c:pt>
                <c:pt idx="176">
                  <c:v>12:8</c:v>
                </c:pt>
                <c:pt idx="177">
                  <c:v>12:9</c:v>
                </c:pt>
                <c:pt idx="178">
                  <c:v>12:10</c:v>
                </c:pt>
                <c:pt idx="179">
                  <c:v>12:11</c:v>
                </c:pt>
                <c:pt idx="180">
                  <c:v>12:12</c:v>
                </c:pt>
                <c:pt idx="181">
                  <c:v>12:13</c:v>
                </c:pt>
                <c:pt idx="182">
                  <c:v>12:14</c:v>
                </c:pt>
                <c:pt idx="183">
                  <c:v>12:15</c:v>
                </c:pt>
                <c:pt idx="184">
                  <c:v>12:16</c:v>
                </c:pt>
                <c:pt idx="185">
                  <c:v>12:17</c:v>
                </c:pt>
                <c:pt idx="186">
                  <c:v>12:18</c:v>
                </c:pt>
                <c:pt idx="187">
                  <c:v>12:19</c:v>
                </c:pt>
                <c:pt idx="188">
                  <c:v>12:20</c:v>
                </c:pt>
                <c:pt idx="189">
                  <c:v>12:21</c:v>
                </c:pt>
                <c:pt idx="190">
                  <c:v>12:22</c:v>
                </c:pt>
                <c:pt idx="191">
                  <c:v>12:23</c:v>
                </c:pt>
                <c:pt idx="192">
                  <c:v>13:0</c:v>
                </c:pt>
                <c:pt idx="193">
                  <c:v>13:1</c:v>
                </c:pt>
                <c:pt idx="194">
                  <c:v>13:2</c:v>
                </c:pt>
                <c:pt idx="195">
                  <c:v>13:3</c:v>
                </c:pt>
                <c:pt idx="196">
                  <c:v>13:4</c:v>
                </c:pt>
                <c:pt idx="197">
                  <c:v>13:5</c:v>
                </c:pt>
                <c:pt idx="198">
                  <c:v>13:6</c:v>
                </c:pt>
                <c:pt idx="199">
                  <c:v>13:7</c:v>
                </c:pt>
                <c:pt idx="200">
                  <c:v>13:8</c:v>
                </c:pt>
                <c:pt idx="201">
                  <c:v>13:9</c:v>
                </c:pt>
                <c:pt idx="202">
                  <c:v>13:10</c:v>
                </c:pt>
                <c:pt idx="203">
                  <c:v>13:11</c:v>
                </c:pt>
                <c:pt idx="204">
                  <c:v>13:12</c:v>
                </c:pt>
                <c:pt idx="205">
                  <c:v>13:13</c:v>
                </c:pt>
                <c:pt idx="206">
                  <c:v>13:14</c:v>
                </c:pt>
                <c:pt idx="207">
                  <c:v>13:15</c:v>
                </c:pt>
                <c:pt idx="208">
                  <c:v>13:16</c:v>
                </c:pt>
                <c:pt idx="209">
                  <c:v>13:17</c:v>
                </c:pt>
                <c:pt idx="210">
                  <c:v>13:18</c:v>
                </c:pt>
                <c:pt idx="211">
                  <c:v>13:19</c:v>
                </c:pt>
                <c:pt idx="212">
                  <c:v>13:20</c:v>
                </c:pt>
                <c:pt idx="213">
                  <c:v>13:21</c:v>
                </c:pt>
                <c:pt idx="214">
                  <c:v>13:22</c:v>
                </c:pt>
                <c:pt idx="215">
                  <c:v>13:23</c:v>
                </c:pt>
                <c:pt idx="216">
                  <c:v>14:0</c:v>
                </c:pt>
                <c:pt idx="217">
                  <c:v>14:1</c:v>
                </c:pt>
                <c:pt idx="218">
                  <c:v>14:2</c:v>
                </c:pt>
                <c:pt idx="219">
                  <c:v>14:3</c:v>
                </c:pt>
                <c:pt idx="220">
                  <c:v>14:4</c:v>
                </c:pt>
                <c:pt idx="221">
                  <c:v>14:5</c:v>
                </c:pt>
                <c:pt idx="222">
                  <c:v>14:6</c:v>
                </c:pt>
                <c:pt idx="223">
                  <c:v>14:7</c:v>
                </c:pt>
                <c:pt idx="224">
                  <c:v>14:8</c:v>
                </c:pt>
                <c:pt idx="225">
                  <c:v>14:9</c:v>
                </c:pt>
                <c:pt idx="226">
                  <c:v>14:10</c:v>
                </c:pt>
                <c:pt idx="227">
                  <c:v>14:11</c:v>
                </c:pt>
                <c:pt idx="228">
                  <c:v>14:12</c:v>
                </c:pt>
                <c:pt idx="229">
                  <c:v>14:13</c:v>
                </c:pt>
                <c:pt idx="230">
                  <c:v>14:14</c:v>
                </c:pt>
                <c:pt idx="231">
                  <c:v>14:15</c:v>
                </c:pt>
                <c:pt idx="232">
                  <c:v>14:16</c:v>
                </c:pt>
                <c:pt idx="233">
                  <c:v>14:17</c:v>
                </c:pt>
                <c:pt idx="234">
                  <c:v>14:18</c:v>
                </c:pt>
                <c:pt idx="235">
                  <c:v>14:19</c:v>
                </c:pt>
                <c:pt idx="236">
                  <c:v>14:20</c:v>
                </c:pt>
                <c:pt idx="237">
                  <c:v>14:21</c:v>
                </c:pt>
                <c:pt idx="238">
                  <c:v>14:22</c:v>
                </c:pt>
                <c:pt idx="239">
                  <c:v>14:23</c:v>
                </c:pt>
                <c:pt idx="240">
                  <c:v>15:0</c:v>
                </c:pt>
                <c:pt idx="241">
                  <c:v>15:1</c:v>
                </c:pt>
                <c:pt idx="242">
                  <c:v>15:2</c:v>
                </c:pt>
                <c:pt idx="243">
                  <c:v>15:3</c:v>
                </c:pt>
                <c:pt idx="244">
                  <c:v>15:4</c:v>
                </c:pt>
                <c:pt idx="245">
                  <c:v>15:5</c:v>
                </c:pt>
                <c:pt idx="246">
                  <c:v>15:6</c:v>
                </c:pt>
                <c:pt idx="247">
                  <c:v>15:7</c:v>
                </c:pt>
                <c:pt idx="248">
                  <c:v>15:8</c:v>
                </c:pt>
                <c:pt idx="249">
                  <c:v>15:9</c:v>
                </c:pt>
                <c:pt idx="250">
                  <c:v>15:10</c:v>
                </c:pt>
                <c:pt idx="251">
                  <c:v>15:11</c:v>
                </c:pt>
                <c:pt idx="252">
                  <c:v>15:12</c:v>
                </c:pt>
                <c:pt idx="253">
                  <c:v>15:13</c:v>
                </c:pt>
                <c:pt idx="254">
                  <c:v>15:14</c:v>
                </c:pt>
                <c:pt idx="255">
                  <c:v>15:15</c:v>
                </c:pt>
                <c:pt idx="256">
                  <c:v>15:16</c:v>
                </c:pt>
                <c:pt idx="257">
                  <c:v>15:17</c:v>
                </c:pt>
                <c:pt idx="258">
                  <c:v>15:18</c:v>
                </c:pt>
                <c:pt idx="259">
                  <c:v>15:19</c:v>
                </c:pt>
                <c:pt idx="260">
                  <c:v>15:20</c:v>
                </c:pt>
                <c:pt idx="261">
                  <c:v>15:21</c:v>
                </c:pt>
                <c:pt idx="262">
                  <c:v>15:22</c:v>
                </c:pt>
                <c:pt idx="263">
                  <c:v>15:23</c:v>
                </c:pt>
                <c:pt idx="264">
                  <c:v>16:0</c:v>
                </c:pt>
                <c:pt idx="265">
                  <c:v>16:1</c:v>
                </c:pt>
                <c:pt idx="266">
                  <c:v>16:2</c:v>
                </c:pt>
                <c:pt idx="267">
                  <c:v>16:3</c:v>
                </c:pt>
                <c:pt idx="268">
                  <c:v>16:4</c:v>
                </c:pt>
                <c:pt idx="269">
                  <c:v>16:5</c:v>
                </c:pt>
                <c:pt idx="270">
                  <c:v>16:6</c:v>
                </c:pt>
                <c:pt idx="271">
                  <c:v>16:7</c:v>
                </c:pt>
                <c:pt idx="272">
                  <c:v>16:8</c:v>
                </c:pt>
                <c:pt idx="273">
                  <c:v>16:9</c:v>
                </c:pt>
                <c:pt idx="274">
                  <c:v>16:10</c:v>
                </c:pt>
                <c:pt idx="275">
                  <c:v>16:11</c:v>
                </c:pt>
                <c:pt idx="276">
                  <c:v>16:12</c:v>
                </c:pt>
                <c:pt idx="277">
                  <c:v>16:13</c:v>
                </c:pt>
                <c:pt idx="278">
                  <c:v>16:14</c:v>
                </c:pt>
                <c:pt idx="279">
                  <c:v>16:15</c:v>
                </c:pt>
                <c:pt idx="280">
                  <c:v>16:16</c:v>
                </c:pt>
                <c:pt idx="281">
                  <c:v>16:17</c:v>
                </c:pt>
                <c:pt idx="282">
                  <c:v>16:18</c:v>
                </c:pt>
                <c:pt idx="283">
                  <c:v>16:19</c:v>
                </c:pt>
                <c:pt idx="284">
                  <c:v>16:20</c:v>
                </c:pt>
                <c:pt idx="285">
                  <c:v>16:21</c:v>
                </c:pt>
                <c:pt idx="286">
                  <c:v>16:22</c:v>
                </c:pt>
                <c:pt idx="287">
                  <c:v>16:23</c:v>
                </c:pt>
                <c:pt idx="288">
                  <c:v>17:0</c:v>
                </c:pt>
                <c:pt idx="289">
                  <c:v>17:1</c:v>
                </c:pt>
                <c:pt idx="290">
                  <c:v>17:2</c:v>
                </c:pt>
                <c:pt idx="291">
                  <c:v>17:3</c:v>
                </c:pt>
                <c:pt idx="292">
                  <c:v>17:4</c:v>
                </c:pt>
                <c:pt idx="293">
                  <c:v>17:5</c:v>
                </c:pt>
                <c:pt idx="294">
                  <c:v>17:6</c:v>
                </c:pt>
                <c:pt idx="295">
                  <c:v>17:7</c:v>
                </c:pt>
                <c:pt idx="296">
                  <c:v>17:8</c:v>
                </c:pt>
                <c:pt idx="297">
                  <c:v>17:9</c:v>
                </c:pt>
                <c:pt idx="298">
                  <c:v>17:10</c:v>
                </c:pt>
                <c:pt idx="299">
                  <c:v>17:11</c:v>
                </c:pt>
                <c:pt idx="300">
                  <c:v>17:12</c:v>
                </c:pt>
                <c:pt idx="301">
                  <c:v>17:13</c:v>
                </c:pt>
                <c:pt idx="302">
                  <c:v>17:14</c:v>
                </c:pt>
                <c:pt idx="303">
                  <c:v>17:15</c:v>
                </c:pt>
                <c:pt idx="304">
                  <c:v>17:16</c:v>
                </c:pt>
                <c:pt idx="305">
                  <c:v>17:17</c:v>
                </c:pt>
                <c:pt idx="306">
                  <c:v>17:18</c:v>
                </c:pt>
                <c:pt idx="307">
                  <c:v>17:19</c:v>
                </c:pt>
                <c:pt idx="308">
                  <c:v>17:20</c:v>
                </c:pt>
                <c:pt idx="309">
                  <c:v>17:21</c:v>
                </c:pt>
                <c:pt idx="310">
                  <c:v>17:22</c:v>
                </c:pt>
                <c:pt idx="311">
                  <c:v>17:23</c:v>
                </c:pt>
                <c:pt idx="312">
                  <c:v>18:0</c:v>
                </c:pt>
                <c:pt idx="313">
                  <c:v>18:1</c:v>
                </c:pt>
                <c:pt idx="314">
                  <c:v>18:2</c:v>
                </c:pt>
                <c:pt idx="315">
                  <c:v>18:3</c:v>
                </c:pt>
                <c:pt idx="316">
                  <c:v>18:4</c:v>
                </c:pt>
                <c:pt idx="317">
                  <c:v>18:5</c:v>
                </c:pt>
                <c:pt idx="318">
                  <c:v>18:6</c:v>
                </c:pt>
                <c:pt idx="319">
                  <c:v>18:7</c:v>
                </c:pt>
                <c:pt idx="320">
                  <c:v>18:8</c:v>
                </c:pt>
                <c:pt idx="321">
                  <c:v>18:9</c:v>
                </c:pt>
                <c:pt idx="322">
                  <c:v>18:10</c:v>
                </c:pt>
                <c:pt idx="323">
                  <c:v>18:11</c:v>
                </c:pt>
                <c:pt idx="324">
                  <c:v>18:12</c:v>
                </c:pt>
                <c:pt idx="325">
                  <c:v>18:13</c:v>
                </c:pt>
                <c:pt idx="326">
                  <c:v>18:14</c:v>
                </c:pt>
                <c:pt idx="327">
                  <c:v>18:15</c:v>
                </c:pt>
                <c:pt idx="328">
                  <c:v>18:16</c:v>
                </c:pt>
                <c:pt idx="329">
                  <c:v>18:17</c:v>
                </c:pt>
                <c:pt idx="330">
                  <c:v>18:18</c:v>
                </c:pt>
                <c:pt idx="331">
                  <c:v>18:19</c:v>
                </c:pt>
                <c:pt idx="332">
                  <c:v>18:20</c:v>
                </c:pt>
                <c:pt idx="333">
                  <c:v>18:21</c:v>
                </c:pt>
                <c:pt idx="334">
                  <c:v>18:22</c:v>
                </c:pt>
                <c:pt idx="335">
                  <c:v>18:23</c:v>
                </c:pt>
                <c:pt idx="336">
                  <c:v>19:0</c:v>
                </c:pt>
                <c:pt idx="337">
                  <c:v>19:1</c:v>
                </c:pt>
                <c:pt idx="338">
                  <c:v>19:2</c:v>
                </c:pt>
                <c:pt idx="339">
                  <c:v>19:3</c:v>
                </c:pt>
                <c:pt idx="340">
                  <c:v>19:4</c:v>
                </c:pt>
                <c:pt idx="341">
                  <c:v>19:5</c:v>
                </c:pt>
                <c:pt idx="342">
                  <c:v>19:6</c:v>
                </c:pt>
                <c:pt idx="343">
                  <c:v>19:7</c:v>
                </c:pt>
                <c:pt idx="344">
                  <c:v>19:8</c:v>
                </c:pt>
                <c:pt idx="345">
                  <c:v>19:9</c:v>
                </c:pt>
                <c:pt idx="346">
                  <c:v>19:10</c:v>
                </c:pt>
                <c:pt idx="347">
                  <c:v>19:11</c:v>
                </c:pt>
                <c:pt idx="348">
                  <c:v>19:12</c:v>
                </c:pt>
                <c:pt idx="349">
                  <c:v>19:13</c:v>
                </c:pt>
                <c:pt idx="350">
                  <c:v>19:14</c:v>
                </c:pt>
                <c:pt idx="351">
                  <c:v>19:15</c:v>
                </c:pt>
                <c:pt idx="352">
                  <c:v>19:16</c:v>
                </c:pt>
                <c:pt idx="353">
                  <c:v>19:17</c:v>
                </c:pt>
                <c:pt idx="354">
                  <c:v>19:18</c:v>
                </c:pt>
                <c:pt idx="355">
                  <c:v>19:19</c:v>
                </c:pt>
                <c:pt idx="356">
                  <c:v>19:20</c:v>
                </c:pt>
                <c:pt idx="357">
                  <c:v>19:21</c:v>
                </c:pt>
                <c:pt idx="358">
                  <c:v>19:22</c:v>
                </c:pt>
                <c:pt idx="359">
                  <c:v>19:23</c:v>
                </c:pt>
                <c:pt idx="360">
                  <c:v>20:0</c:v>
                </c:pt>
                <c:pt idx="361">
                  <c:v>20:1</c:v>
                </c:pt>
                <c:pt idx="362">
                  <c:v>20:2</c:v>
                </c:pt>
                <c:pt idx="363">
                  <c:v>20:3</c:v>
                </c:pt>
                <c:pt idx="364">
                  <c:v>20:4</c:v>
                </c:pt>
                <c:pt idx="365">
                  <c:v>20:5</c:v>
                </c:pt>
                <c:pt idx="366">
                  <c:v>20:6</c:v>
                </c:pt>
                <c:pt idx="367">
                  <c:v>20:7</c:v>
                </c:pt>
                <c:pt idx="368">
                  <c:v>20:8</c:v>
                </c:pt>
                <c:pt idx="369">
                  <c:v>20:9</c:v>
                </c:pt>
                <c:pt idx="370">
                  <c:v>20:10</c:v>
                </c:pt>
                <c:pt idx="371">
                  <c:v>20:11</c:v>
                </c:pt>
                <c:pt idx="372">
                  <c:v>20:12</c:v>
                </c:pt>
                <c:pt idx="373">
                  <c:v>20:13</c:v>
                </c:pt>
                <c:pt idx="374">
                  <c:v>20:14</c:v>
                </c:pt>
                <c:pt idx="375">
                  <c:v>20:15</c:v>
                </c:pt>
                <c:pt idx="376">
                  <c:v>20:16</c:v>
                </c:pt>
                <c:pt idx="377">
                  <c:v>20:17</c:v>
                </c:pt>
                <c:pt idx="378">
                  <c:v>20:18</c:v>
                </c:pt>
                <c:pt idx="379">
                  <c:v>20:19</c:v>
                </c:pt>
                <c:pt idx="380">
                  <c:v>20:20</c:v>
                </c:pt>
                <c:pt idx="381">
                  <c:v>20:21</c:v>
                </c:pt>
                <c:pt idx="382">
                  <c:v>20:22</c:v>
                </c:pt>
                <c:pt idx="383">
                  <c:v>20:23</c:v>
                </c:pt>
                <c:pt idx="384">
                  <c:v>21:0</c:v>
                </c:pt>
                <c:pt idx="385">
                  <c:v>21:1</c:v>
                </c:pt>
                <c:pt idx="386">
                  <c:v>21:2</c:v>
                </c:pt>
                <c:pt idx="387">
                  <c:v>21:3</c:v>
                </c:pt>
                <c:pt idx="388">
                  <c:v>21:4</c:v>
                </c:pt>
                <c:pt idx="389">
                  <c:v>21:5</c:v>
                </c:pt>
                <c:pt idx="390">
                  <c:v>21:6</c:v>
                </c:pt>
                <c:pt idx="391">
                  <c:v>21:7</c:v>
                </c:pt>
                <c:pt idx="392">
                  <c:v>21:8</c:v>
                </c:pt>
                <c:pt idx="393">
                  <c:v>21:9</c:v>
                </c:pt>
                <c:pt idx="394">
                  <c:v>21:10</c:v>
                </c:pt>
                <c:pt idx="395">
                  <c:v>21:11</c:v>
                </c:pt>
                <c:pt idx="396">
                  <c:v>21:12</c:v>
                </c:pt>
                <c:pt idx="397">
                  <c:v>21:13</c:v>
                </c:pt>
                <c:pt idx="398">
                  <c:v>21:14</c:v>
                </c:pt>
                <c:pt idx="399">
                  <c:v>21:15</c:v>
                </c:pt>
                <c:pt idx="400">
                  <c:v>21:16</c:v>
                </c:pt>
                <c:pt idx="401">
                  <c:v>21:17</c:v>
                </c:pt>
                <c:pt idx="402">
                  <c:v>21:18</c:v>
                </c:pt>
                <c:pt idx="403">
                  <c:v>21:19</c:v>
                </c:pt>
                <c:pt idx="404">
                  <c:v>21:20</c:v>
                </c:pt>
                <c:pt idx="405">
                  <c:v>21:21</c:v>
                </c:pt>
                <c:pt idx="406">
                  <c:v>21:22</c:v>
                </c:pt>
                <c:pt idx="407">
                  <c:v>21:23</c:v>
                </c:pt>
                <c:pt idx="408">
                  <c:v>22:0</c:v>
                </c:pt>
                <c:pt idx="409">
                  <c:v>22:1</c:v>
                </c:pt>
                <c:pt idx="410">
                  <c:v>22:2</c:v>
                </c:pt>
                <c:pt idx="411">
                  <c:v>22:3</c:v>
                </c:pt>
                <c:pt idx="412">
                  <c:v>22:4</c:v>
                </c:pt>
                <c:pt idx="413">
                  <c:v>22:5</c:v>
                </c:pt>
                <c:pt idx="414">
                  <c:v>22:6</c:v>
                </c:pt>
                <c:pt idx="415">
                  <c:v>22:7</c:v>
                </c:pt>
                <c:pt idx="416">
                  <c:v>22:8</c:v>
                </c:pt>
                <c:pt idx="417">
                  <c:v>22:9</c:v>
                </c:pt>
                <c:pt idx="418">
                  <c:v>22:10</c:v>
                </c:pt>
                <c:pt idx="419">
                  <c:v>22:11</c:v>
                </c:pt>
                <c:pt idx="420">
                  <c:v>22:12</c:v>
                </c:pt>
                <c:pt idx="421">
                  <c:v>22:13</c:v>
                </c:pt>
                <c:pt idx="422">
                  <c:v>22:14</c:v>
                </c:pt>
                <c:pt idx="423">
                  <c:v>22:15</c:v>
                </c:pt>
                <c:pt idx="424">
                  <c:v>22:16</c:v>
                </c:pt>
                <c:pt idx="425">
                  <c:v>22:17</c:v>
                </c:pt>
                <c:pt idx="426">
                  <c:v>22:18</c:v>
                </c:pt>
                <c:pt idx="427">
                  <c:v>22:19</c:v>
                </c:pt>
                <c:pt idx="428">
                  <c:v>22:20</c:v>
                </c:pt>
                <c:pt idx="429">
                  <c:v>22:21</c:v>
                </c:pt>
                <c:pt idx="430">
                  <c:v>22:22</c:v>
                </c:pt>
                <c:pt idx="431">
                  <c:v>22:23</c:v>
                </c:pt>
                <c:pt idx="432">
                  <c:v>23:0</c:v>
                </c:pt>
                <c:pt idx="433">
                  <c:v>23:1</c:v>
                </c:pt>
                <c:pt idx="434">
                  <c:v>23:2</c:v>
                </c:pt>
                <c:pt idx="435">
                  <c:v>23:3</c:v>
                </c:pt>
                <c:pt idx="436">
                  <c:v>23:4</c:v>
                </c:pt>
                <c:pt idx="437">
                  <c:v>23:5</c:v>
                </c:pt>
                <c:pt idx="438">
                  <c:v>23:6</c:v>
                </c:pt>
                <c:pt idx="439">
                  <c:v>23:7</c:v>
                </c:pt>
                <c:pt idx="440">
                  <c:v>23:8</c:v>
                </c:pt>
                <c:pt idx="441">
                  <c:v>23:9</c:v>
                </c:pt>
                <c:pt idx="442">
                  <c:v>23:10</c:v>
                </c:pt>
                <c:pt idx="443">
                  <c:v>23:11</c:v>
                </c:pt>
                <c:pt idx="444">
                  <c:v>23:12</c:v>
                </c:pt>
                <c:pt idx="445">
                  <c:v>23:13</c:v>
                </c:pt>
                <c:pt idx="446">
                  <c:v>23:14</c:v>
                </c:pt>
                <c:pt idx="447">
                  <c:v>23:15</c:v>
                </c:pt>
                <c:pt idx="448">
                  <c:v>23:16</c:v>
                </c:pt>
                <c:pt idx="449">
                  <c:v>23:17</c:v>
                </c:pt>
                <c:pt idx="450">
                  <c:v>23:18</c:v>
                </c:pt>
                <c:pt idx="451">
                  <c:v>23:19</c:v>
                </c:pt>
                <c:pt idx="452">
                  <c:v>23:20</c:v>
                </c:pt>
                <c:pt idx="453">
                  <c:v>23:21</c:v>
                </c:pt>
                <c:pt idx="454">
                  <c:v>23:22</c:v>
                </c:pt>
                <c:pt idx="455">
                  <c:v>23:23</c:v>
                </c:pt>
                <c:pt idx="456">
                  <c:v>24:0</c:v>
                </c:pt>
                <c:pt idx="457">
                  <c:v>24:1</c:v>
                </c:pt>
                <c:pt idx="458">
                  <c:v>24:2</c:v>
                </c:pt>
                <c:pt idx="459">
                  <c:v>24:3</c:v>
                </c:pt>
                <c:pt idx="460">
                  <c:v>24:4</c:v>
                </c:pt>
                <c:pt idx="461">
                  <c:v>24:5</c:v>
                </c:pt>
                <c:pt idx="462">
                  <c:v>24:6</c:v>
                </c:pt>
                <c:pt idx="463">
                  <c:v>24:7</c:v>
                </c:pt>
                <c:pt idx="464">
                  <c:v>24:8</c:v>
                </c:pt>
                <c:pt idx="465">
                  <c:v>24:9</c:v>
                </c:pt>
                <c:pt idx="466">
                  <c:v>24:10</c:v>
                </c:pt>
                <c:pt idx="467">
                  <c:v>24:11</c:v>
                </c:pt>
                <c:pt idx="468">
                  <c:v>24:12</c:v>
                </c:pt>
                <c:pt idx="469">
                  <c:v>24:13</c:v>
                </c:pt>
                <c:pt idx="470">
                  <c:v>24:14</c:v>
                </c:pt>
                <c:pt idx="471">
                  <c:v>24:15</c:v>
                </c:pt>
                <c:pt idx="472">
                  <c:v>24:16</c:v>
                </c:pt>
                <c:pt idx="473">
                  <c:v>24:17</c:v>
                </c:pt>
                <c:pt idx="474">
                  <c:v>24:18</c:v>
                </c:pt>
                <c:pt idx="475">
                  <c:v>24:19</c:v>
                </c:pt>
                <c:pt idx="476">
                  <c:v>24:20</c:v>
                </c:pt>
                <c:pt idx="477">
                  <c:v>24:21</c:v>
                </c:pt>
                <c:pt idx="478">
                  <c:v>24:22</c:v>
                </c:pt>
                <c:pt idx="479">
                  <c:v>24:23</c:v>
                </c:pt>
              </c:strCache>
            </c:strRef>
          </c:cat>
          <c:val>
            <c:numRef>
              <c:f>Sheet3!$F$2:$F$481</c:f>
              <c:numCache>
                <c:formatCode>General</c:formatCode>
                <c:ptCount val="480"/>
                <c:pt idx="0">
                  <c:v>0.60327227351381107</c:v>
                </c:pt>
                <c:pt idx="1">
                  <c:v>0.62416496475680483</c:v>
                </c:pt>
                <c:pt idx="2">
                  <c:v>0.68008785640383251</c:v>
                </c:pt>
                <c:pt idx="3">
                  <c:v>0.71377988911608159</c:v>
                </c:pt>
                <c:pt idx="4">
                  <c:v>0.27469333627550774</c:v>
                </c:pt>
                <c:pt idx="5">
                  <c:v>0.22335944750258069</c:v>
                </c:pt>
                <c:pt idx="6">
                  <c:v>0.27778888317160844</c:v>
                </c:pt>
                <c:pt idx="7">
                  <c:v>0.42637223333985347</c:v>
                </c:pt>
                <c:pt idx="8">
                  <c:v>0.58324959772564089</c:v>
                </c:pt>
                <c:pt idx="9">
                  <c:v>0.68812727328528212</c:v>
                </c:pt>
                <c:pt idx="10">
                  <c:v>0.7894838066537111</c:v>
                </c:pt>
                <c:pt idx="11">
                  <c:v>0.60334825737754505</c:v>
                </c:pt>
                <c:pt idx="12">
                  <c:v>0.57020176765375441</c:v>
                </c:pt>
                <c:pt idx="13">
                  <c:v>0.60000976850902576</c:v>
                </c:pt>
                <c:pt idx="14">
                  <c:v>0.6026946883709281</c:v>
                </c:pt>
                <c:pt idx="15">
                  <c:v>0.53909275514087196</c:v>
                </c:pt>
                <c:pt idx="16">
                  <c:v>0.54062151719732854</c:v>
                </c:pt>
                <c:pt idx="17">
                  <c:v>0.53380923512031375</c:v>
                </c:pt>
                <c:pt idx="18">
                  <c:v>0.53843125759035138</c:v>
                </c:pt>
                <c:pt idx="19">
                  <c:v>0.49106622958834029</c:v>
                </c:pt>
                <c:pt idx="20">
                  <c:v>0.48704637257084699</c:v>
                </c:pt>
                <c:pt idx="21">
                  <c:v>0.5197969350756545</c:v>
                </c:pt>
                <c:pt idx="22">
                  <c:v>0.53412274355136147</c:v>
                </c:pt>
                <c:pt idx="23">
                  <c:v>0.56829119402063044</c:v>
                </c:pt>
                <c:pt idx="24">
                  <c:v>0.59303322413188619</c:v>
                </c:pt>
                <c:pt idx="25">
                  <c:v>0.61593135670136667</c:v>
                </c:pt>
                <c:pt idx="26">
                  <c:v>0.61583830771915871</c:v>
                </c:pt>
                <c:pt idx="27">
                  <c:v>0.79960656431636923</c:v>
                </c:pt>
                <c:pt idx="28">
                  <c:v>0.51277841713504035</c:v>
                </c:pt>
                <c:pt idx="29">
                  <c:v>0.49848553015345176</c:v>
                </c:pt>
                <c:pt idx="30">
                  <c:v>0.48035415541669552</c:v>
                </c:pt>
                <c:pt idx="31">
                  <c:v>0.52884557297203227</c:v>
                </c:pt>
                <c:pt idx="32">
                  <c:v>0.62983354988548135</c:v>
                </c:pt>
                <c:pt idx="33">
                  <c:v>0.67726334699480406</c:v>
                </c:pt>
                <c:pt idx="34">
                  <c:v>0.70323543416928769</c:v>
                </c:pt>
                <c:pt idx="35">
                  <c:v>0.72724287472870008</c:v>
                </c:pt>
                <c:pt idx="36">
                  <c:v>0.69067794080357181</c:v>
                </c:pt>
                <c:pt idx="37">
                  <c:v>0.78888353226420316</c:v>
                </c:pt>
                <c:pt idx="38">
                  <c:v>0.85187235252871263</c:v>
                </c:pt>
                <c:pt idx="39">
                  <c:v>0.76549554831249489</c:v>
                </c:pt>
                <c:pt idx="40">
                  <c:v>0.77609478326575565</c:v>
                </c:pt>
                <c:pt idx="41">
                  <c:v>0.9459566234813015</c:v>
                </c:pt>
                <c:pt idx="42">
                  <c:v>0.89823508336008862</c:v>
                </c:pt>
                <c:pt idx="43">
                  <c:v>0.88244979200949814</c:v>
                </c:pt>
                <c:pt idx="44">
                  <c:v>0.94656419961197158</c:v>
                </c:pt>
                <c:pt idx="45">
                  <c:v>0.97208453879444068</c:v>
                </c:pt>
                <c:pt idx="46">
                  <c:v>0.98487291212311012</c:v>
                </c:pt>
                <c:pt idx="47">
                  <c:v>1.0563555046587616</c:v>
                </c:pt>
                <c:pt idx="48">
                  <c:v>1.0846749780403304</c:v>
                </c:pt>
                <c:pt idx="49">
                  <c:v>1.0569682078666007</c:v>
                </c:pt>
                <c:pt idx="50">
                  <c:v>1.0697548087694428</c:v>
                </c:pt>
                <c:pt idx="51">
                  <c:v>1.4092796604334026</c:v>
                </c:pt>
                <c:pt idx="52">
                  <c:v>0.98595594541550025</c:v>
                </c:pt>
                <c:pt idx="53">
                  <c:v>1.0635513634466973</c:v>
                </c:pt>
                <c:pt idx="54">
                  <c:v>1.1324788163149422</c:v>
                </c:pt>
                <c:pt idx="55">
                  <c:v>1.1648389010641012</c:v>
                </c:pt>
                <c:pt idx="56">
                  <c:v>1.1044928476277116</c:v>
                </c:pt>
                <c:pt idx="57">
                  <c:v>1.0719987094938039</c:v>
                </c:pt>
                <c:pt idx="58">
                  <c:v>0.99890588893417953</c:v>
                </c:pt>
                <c:pt idx="59">
                  <c:v>0.9413080171878373</c:v>
                </c:pt>
                <c:pt idx="60">
                  <c:v>1.0102170833093487</c:v>
                </c:pt>
                <c:pt idx="61">
                  <c:v>0.96163447934981383</c:v>
                </c:pt>
                <c:pt idx="62">
                  <c:v>0.91498668207801526</c:v>
                </c:pt>
                <c:pt idx="63">
                  <c:v>0.8329704719819534</c:v>
                </c:pt>
                <c:pt idx="64">
                  <c:v>0.87121607465537576</c:v>
                </c:pt>
                <c:pt idx="65">
                  <c:v>0.90448356259203422</c:v>
                </c:pt>
                <c:pt idx="66">
                  <c:v>0.93696925704128686</c:v>
                </c:pt>
                <c:pt idx="67">
                  <c:v>0.92627926162280605</c:v>
                </c:pt>
                <c:pt idx="68">
                  <c:v>0.97358306033523112</c:v>
                </c:pt>
                <c:pt idx="69">
                  <c:v>0.99797721169651721</c:v>
                </c:pt>
                <c:pt idx="70">
                  <c:v>1.009454915720603</c:v>
                </c:pt>
                <c:pt idx="71">
                  <c:v>1.0644096123200946</c:v>
                </c:pt>
                <c:pt idx="72">
                  <c:v>1.0484009967616557</c:v>
                </c:pt>
                <c:pt idx="73">
                  <c:v>1.0374672707548642</c:v>
                </c:pt>
                <c:pt idx="74">
                  <c:v>1.0955685070052239</c:v>
                </c:pt>
                <c:pt idx="75">
                  <c:v>1.4277192400051897</c:v>
                </c:pt>
                <c:pt idx="76">
                  <c:v>1.0010069650378186</c:v>
                </c:pt>
                <c:pt idx="77">
                  <c:v>1.0733250077932734</c:v>
                </c:pt>
                <c:pt idx="78">
                  <c:v>1.1834016471222932</c:v>
                </c:pt>
                <c:pt idx="79">
                  <c:v>1.2062383907720959</c:v>
                </c:pt>
                <c:pt idx="80">
                  <c:v>1.1039460563017358</c:v>
                </c:pt>
                <c:pt idx="81">
                  <c:v>0.97252165088684672</c:v>
                </c:pt>
                <c:pt idx="82">
                  <c:v>0.93101831067994012</c:v>
                </c:pt>
                <c:pt idx="83">
                  <c:v>0.91727869951426744</c:v>
                </c:pt>
                <c:pt idx="84">
                  <c:v>1.0236931930382032</c:v>
                </c:pt>
                <c:pt idx="85">
                  <c:v>0.98225701998137782</c:v>
                </c:pt>
                <c:pt idx="86">
                  <c:v>0.92977701418775394</c:v>
                </c:pt>
                <c:pt idx="87">
                  <c:v>0.84192009155559155</c:v>
                </c:pt>
                <c:pt idx="88">
                  <c:v>0.87404429562536667</c:v>
                </c:pt>
                <c:pt idx="89">
                  <c:v>0.90654545521192487</c:v>
                </c:pt>
                <c:pt idx="90">
                  <c:v>0.92020883063221515</c:v>
                </c:pt>
                <c:pt idx="91">
                  <c:v>0.92848880605158512</c:v>
                </c:pt>
                <c:pt idx="92">
                  <c:v>0.95293724754301712</c:v>
                </c:pt>
                <c:pt idx="93">
                  <c:v>0.93900823012340273</c:v>
                </c:pt>
                <c:pt idx="94">
                  <c:v>0.99277392342405657</c:v>
                </c:pt>
                <c:pt idx="95">
                  <c:v>1.0631455325774539</c:v>
                </c:pt>
                <c:pt idx="96">
                  <c:v>1.0750142313738649</c:v>
                </c:pt>
                <c:pt idx="97">
                  <c:v>1.0700805879083521</c:v>
                </c:pt>
                <c:pt idx="98">
                  <c:v>1.0787643164082499</c:v>
                </c:pt>
                <c:pt idx="99">
                  <c:v>1.4270016620265706</c:v>
                </c:pt>
                <c:pt idx="100">
                  <c:v>1.0105203111752099</c:v>
                </c:pt>
                <c:pt idx="101">
                  <c:v>1.1047820712539362</c:v>
                </c:pt>
                <c:pt idx="102">
                  <c:v>1.2202079256141365</c:v>
                </c:pt>
                <c:pt idx="103">
                  <c:v>1.1986350950072822</c:v>
                </c:pt>
                <c:pt idx="104">
                  <c:v>1.1244302263511043</c:v>
                </c:pt>
                <c:pt idx="105">
                  <c:v>1.0036614230144532</c:v>
                </c:pt>
                <c:pt idx="106">
                  <c:v>0.95339003031147207</c:v>
                </c:pt>
                <c:pt idx="107">
                  <c:v>1.1833683358125053</c:v>
                </c:pt>
                <c:pt idx="108">
                  <c:v>1.1991304456556133</c:v>
                </c:pt>
                <c:pt idx="109">
                  <c:v>1.0236657058577736</c:v>
                </c:pt>
                <c:pt idx="110">
                  <c:v>0.93802152969000641</c:v>
                </c:pt>
                <c:pt idx="111">
                  <c:v>0.82896405047053845</c:v>
                </c:pt>
                <c:pt idx="112">
                  <c:v>0.86075703474694998</c:v>
                </c:pt>
                <c:pt idx="113">
                  <c:v>0.89880801223980189</c:v>
                </c:pt>
                <c:pt idx="114">
                  <c:v>0.96029426134539408</c:v>
                </c:pt>
                <c:pt idx="115">
                  <c:v>0.98405129704884831</c:v>
                </c:pt>
                <c:pt idx="116">
                  <c:v>0.95545466111128785</c:v>
                </c:pt>
                <c:pt idx="117">
                  <c:v>0.95713541732466945</c:v>
                </c:pt>
                <c:pt idx="118">
                  <c:v>0.9719286745564506</c:v>
                </c:pt>
                <c:pt idx="119">
                  <c:v>1.0562777866714317</c:v>
                </c:pt>
                <c:pt idx="120">
                  <c:v>1.0392529565443585</c:v>
                </c:pt>
                <c:pt idx="121">
                  <c:v>1.0217729078591333</c:v>
                </c:pt>
                <c:pt idx="122">
                  <c:v>1.0628937901946496</c:v>
                </c:pt>
                <c:pt idx="123">
                  <c:v>1.5320869704510085</c:v>
                </c:pt>
                <c:pt idx="124">
                  <c:v>0.99754954324160106</c:v>
                </c:pt>
                <c:pt idx="125">
                  <c:v>1.0495944636924583</c:v>
                </c:pt>
                <c:pt idx="126">
                  <c:v>1.3095868900955212</c:v>
                </c:pt>
                <c:pt idx="127">
                  <c:v>1.1747229735902585</c:v>
                </c:pt>
                <c:pt idx="128">
                  <c:v>1.0961764933041984</c:v>
                </c:pt>
                <c:pt idx="129">
                  <c:v>1.0101835274229733</c:v>
                </c:pt>
                <c:pt idx="130">
                  <c:v>0.95806646069815027</c:v>
                </c:pt>
                <c:pt idx="131">
                  <c:v>0.92353857501925751</c:v>
                </c:pt>
                <c:pt idx="132">
                  <c:v>1.0303011391779224</c:v>
                </c:pt>
                <c:pt idx="133">
                  <c:v>0.97614752216036438</c:v>
                </c:pt>
                <c:pt idx="134">
                  <c:v>0.92029986880157344</c:v>
                </c:pt>
                <c:pt idx="135">
                  <c:v>0.83693583523623949</c:v>
                </c:pt>
                <c:pt idx="136">
                  <c:v>0.86575608267799709</c:v>
                </c:pt>
                <c:pt idx="137">
                  <c:v>0.87035491230388851</c:v>
                </c:pt>
                <c:pt idx="138">
                  <c:v>0.88390263876674535</c:v>
                </c:pt>
                <c:pt idx="139">
                  <c:v>0.91714775837309093</c:v>
                </c:pt>
                <c:pt idx="140">
                  <c:v>0.90728109792945522</c:v>
                </c:pt>
                <c:pt idx="141">
                  <c:v>0.93266122296573617</c:v>
                </c:pt>
                <c:pt idx="142">
                  <c:v>0.97005543921603932</c:v>
                </c:pt>
                <c:pt idx="143">
                  <c:v>1.0104308167097658</c:v>
                </c:pt>
                <c:pt idx="144">
                  <c:v>1.0072284069532043</c:v>
                </c:pt>
                <c:pt idx="145">
                  <c:v>1.0765192171584734</c:v>
                </c:pt>
                <c:pt idx="146">
                  <c:v>1.0278053387566031</c:v>
                </c:pt>
                <c:pt idx="147">
                  <c:v>1.3287224720053985</c:v>
                </c:pt>
                <c:pt idx="148">
                  <c:v>0.93061907601670935</c:v>
                </c:pt>
                <c:pt idx="149">
                  <c:v>0.95718563121700306</c:v>
                </c:pt>
                <c:pt idx="150">
                  <c:v>1.0968331721434941</c:v>
                </c:pt>
                <c:pt idx="151">
                  <c:v>1.1650996218277119</c:v>
                </c:pt>
                <c:pt idx="152">
                  <c:v>1.0367095191585427</c:v>
                </c:pt>
                <c:pt idx="153">
                  <c:v>0.98051126923695175</c:v>
                </c:pt>
                <c:pt idx="154">
                  <c:v>0.92273575967818255</c:v>
                </c:pt>
                <c:pt idx="155">
                  <c:v>0.8992410547631553</c:v>
                </c:pt>
                <c:pt idx="156">
                  <c:v>0.98148727452186169</c:v>
                </c:pt>
                <c:pt idx="157">
                  <c:v>0.94704978488381752</c:v>
                </c:pt>
                <c:pt idx="158">
                  <c:v>1.7303547925815059</c:v>
                </c:pt>
                <c:pt idx="159">
                  <c:v>3.6606331917975976</c:v>
                </c:pt>
                <c:pt idx="160">
                  <c:v>2.8867937884497299</c:v>
                </c:pt>
                <c:pt idx="161">
                  <c:v>2.3276222132121189</c:v>
                </c:pt>
                <c:pt idx="162">
                  <c:v>2.0173923158889027</c:v>
                </c:pt>
                <c:pt idx="163">
                  <c:v>1.6741851704736421</c:v>
                </c:pt>
                <c:pt idx="164">
                  <c:v>1.4229668267548743</c:v>
                </c:pt>
                <c:pt idx="165">
                  <c:v>1.2513002135087445</c:v>
                </c:pt>
                <c:pt idx="166">
                  <c:v>1.1622142781728571</c:v>
                </c:pt>
                <c:pt idx="167">
                  <c:v>1.153246585888672</c:v>
                </c:pt>
                <c:pt idx="168">
                  <c:v>1.2151037288084476</c:v>
                </c:pt>
                <c:pt idx="169">
                  <c:v>1.3010004203886079</c:v>
                </c:pt>
                <c:pt idx="170">
                  <c:v>1.355282816313734</c:v>
                </c:pt>
                <c:pt idx="171">
                  <c:v>2.1549011663179045</c:v>
                </c:pt>
                <c:pt idx="172">
                  <c:v>3.9403663598657834</c:v>
                </c:pt>
                <c:pt idx="173">
                  <c:v>2.6985218528473158</c:v>
                </c:pt>
                <c:pt idx="174">
                  <c:v>1.8817829839874636</c:v>
                </c:pt>
                <c:pt idx="175">
                  <c:v>1.2365625472291424</c:v>
                </c:pt>
                <c:pt idx="176">
                  <c:v>1.1117156192992732</c:v>
                </c:pt>
                <c:pt idx="177">
                  <c:v>1.1738315567434814</c:v>
                </c:pt>
                <c:pt idx="178">
                  <c:v>1.2189226576195802</c:v>
                </c:pt>
                <c:pt idx="179">
                  <c:v>1.1922680326755155</c:v>
                </c:pt>
                <c:pt idx="180">
                  <c:v>1.0187817294907815</c:v>
                </c:pt>
                <c:pt idx="181">
                  <c:v>1.0614117979466309</c:v>
                </c:pt>
                <c:pt idx="182">
                  <c:v>1.0627575414565318</c:v>
                </c:pt>
                <c:pt idx="183">
                  <c:v>0.87835821427699334</c:v>
                </c:pt>
                <c:pt idx="184">
                  <c:v>0.94332418578898525</c:v>
                </c:pt>
                <c:pt idx="185">
                  <c:v>1.0138504200253455</c:v>
                </c:pt>
                <c:pt idx="186">
                  <c:v>0.92672780825551038</c:v>
                </c:pt>
                <c:pt idx="187">
                  <c:v>0.84407914551478191</c:v>
                </c:pt>
                <c:pt idx="188">
                  <c:v>0.83904376451130691</c:v>
                </c:pt>
                <c:pt idx="189">
                  <c:v>0.76063788720393388</c:v>
                </c:pt>
                <c:pt idx="190">
                  <c:v>0.80861584619779214</c:v>
                </c:pt>
                <c:pt idx="191">
                  <c:v>0.79648183292226937</c:v>
                </c:pt>
                <c:pt idx="192">
                  <c:v>0.77989059749150835</c:v>
                </c:pt>
                <c:pt idx="193">
                  <c:v>0.73087095767834021</c:v>
                </c:pt>
                <c:pt idx="194">
                  <c:v>0.70563277246864231</c:v>
                </c:pt>
                <c:pt idx="195">
                  <c:v>0.90025593614570742</c:v>
                </c:pt>
                <c:pt idx="196">
                  <c:v>0.59910161395276262</c:v>
                </c:pt>
                <c:pt idx="197">
                  <c:v>0.59406465142822995</c:v>
                </c:pt>
                <c:pt idx="198">
                  <c:v>0.58017545484466138</c:v>
                </c:pt>
                <c:pt idx="199">
                  <c:v>0.60005837601487677</c:v>
                </c:pt>
                <c:pt idx="200">
                  <c:v>0.729722072803898</c:v>
                </c:pt>
                <c:pt idx="201">
                  <c:v>0.88957070848644537</c:v>
                </c:pt>
                <c:pt idx="202">
                  <c:v>1.1140308030661457</c:v>
                </c:pt>
                <c:pt idx="203">
                  <c:v>1.0973869444428561</c:v>
                </c:pt>
                <c:pt idx="204">
                  <c:v>0.98956302731348245</c:v>
                </c:pt>
                <c:pt idx="205">
                  <c:v>1.0215328749140031</c:v>
                </c:pt>
                <c:pt idx="206">
                  <c:v>1.0109306674512979</c:v>
                </c:pt>
                <c:pt idx="207">
                  <c:v>0.87846626232206926</c:v>
                </c:pt>
                <c:pt idx="208">
                  <c:v>0.90565847228875729</c:v>
                </c:pt>
                <c:pt idx="209">
                  <c:v>0.88154004338018421</c:v>
                </c:pt>
                <c:pt idx="210">
                  <c:v>0.84007426329969148</c:v>
                </c:pt>
                <c:pt idx="211">
                  <c:v>0.82864288925651575</c:v>
                </c:pt>
                <c:pt idx="212">
                  <c:v>1.0518184854171304</c:v>
                </c:pt>
                <c:pt idx="213">
                  <c:v>1.1132501758183448</c:v>
                </c:pt>
                <c:pt idx="214">
                  <c:v>1.0468380085409685</c:v>
                </c:pt>
                <c:pt idx="215">
                  <c:v>1.0204285383106502</c:v>
                </c:pt>
                <c:pt idx="216">
                  <c:v>1.0107374302097196</c:v>
                </c:pt>
                <c:pt idx="217">
                  <c:v>0.94753436965329796</c:v>
                </c:pt>
                <c:pt idx="218">
                  <c:v>0.93147168671598946</c:v>
                </c:pt>
                <c:pt idx="219">
                  <c:v>1.1497773696200677</c:v>
                </c:pt>
                <c:pt idx="220">
                  <c:v>0.85256977223962105</c:v>
                </c:pt>
                <c:pt idx="221">
                  <c:v>0.95823250465742127</c:v>
                </c:pt>
                <c:pt idx="222">
                  <c:v>1.3964084103476622</c:v>
                </c:pt>
                <c:pt idx="223">
                  <c:v>1.3577828645411496</c:v>
                </c:pt>
                <c:pt idx="224">
                  <c:v>1.3154056405626209</c:v>
                </c:pt>
                <c:pt idx="225">
                  <c:v>1.3003144314463482</c:v>
                </c:pt>
                <c:pt idx="226">
                  <c:v>1.4501140590951704</c:v>
                </c:pt>
                <c:pt idx="227">
                  <c:v>1.3351492145748636</c:v>
                </c:pt>
                <c:pt idx="228">
                  <c:v>1.1091290026315757</c:v>
                </c:pt>
                <c:pt idx="229">
                  <c:v>1.0703157103300311</c:v>
                </c:pt>
                <c:pt idx="230">
                  <c:v>1.0208836938274923</c:v>
                </c:pt>
                <c:pt idx="231">
                  <c:v>1.0113750820895022</c:v>
                </c:pt>
                <c:pt idx="232">
                  <c:v>1.0880068395316589</c:v>
                </c:pt>
                <c:pt idx="233">
                  <c:v>1.1053220859551613</c:v>
                </c:pt>
                <c:pt idx="234">
                  <c:v>1.0412970950765665</c:v>
                </c:pt>
                <c:pt idx="235">
                  <c:v>1.0244193507553569</c:v>
                </c:pt>
                <c:pt idx="236">
                  <c:v>1.0610842530453866</c:v>
                </c:pt>
                <c:pt idx="237">
                  <c:v>1.0172154585384547</c:v>
                </c:pt>
                <c:pt idx="238">
                  <c:v>0.97247276780885228</c:v>
                </c:pt>
                <c:pt idx="239">
                  <c:v>0.94398592308044871</c:v>
                </c:pt>
                <c:pt idx="240">
                  <c:v>0.87711481985531126</c:v>
                </c:pt>
                <c:pt idx="241">
                  <c:v>0.8754924762195242</c:v>
                </c:pt>
                <c:pt idx="242">
                  <c:v>0.83263411655632757</c:v>
                </c:pt>
                <c:pt idx="243">
                  <c:v>1.1626973973664163</c:v>
                </c:pt>
                <c:pt idx="244">
                  <c:v>0.82720809747030155</c:v>
                </c:pt>
                <c:pt idx="245">
                  <c:v>1.5789903096393099</c:v>
                </c:pt>
                <c:pt idx="246">
                  <c:v>1.1137298485287863</c:v>
                </c:pt>
                <c:pt idx="247">
                  <c:v>1.0639908378908243</c:v>
                </c:pt>
                <c:pt idx="248">
                  <c:v>1.1210982167084391</c:v>
                </c:pt>
                <c:pt idx="249">
                  <c:v>1.1082497016230266</c:v>
                </c:pt>
                <c:pt idx="250">
                  <c:v>1.0333923176308162</c:v>
                </c:pt>
                <c:pt idx="251">
                  <c:v>1.0572600260796379</c:v>
                </c:pt>
                <c:pt idx="252">
                  <c:v>1.063478300737249</c:v>
                </c:pt>
                <c:pt idx="253">
                  <c:v>1.0869233698681144</c:v>
                </c:pt>
                <c:pt idx="254">
                  <c:v>1.0369409977482733</c:v>
                </c:pt>
                <c:pt idx="255">
                  <c:v>0.93573928957545982</c:v>
                </c:pt>
                <c:pt idx="256">
                  <c:v>1.0164672260551915</c:v>
                </c:pt>
                <c:pt idx="257">
                  <c:v>0.99654986817124069</c:v>
                </c:pt>
                <c:pt idx="258">
                  <c:v>1.0901656964976199</c:v>
                </c:pt>
                <c:pt idx="259">
                  <c:v>1.115794619746221</c:v>
                </c:pt>
                <c:pt idx="260">
                  <c:v>1.0758436436500112</c:v>
                </c:pt>
                <c:pt idx="261">
                  <c:v>1.0421577999475002</c:v>
                </c:pt>
                <c:pt idx="262">
                  <c:v>1.7518708063526773</c:v>
                </c:pt>
                <c:pt idx="263">
                  <c:v>1.6179423598236533</c:v>
                </c:pt>
                <c:pt idx="264">
                  <c:v>1.250597340712285</c:v>
                </c:pt>
                <c:pt idx="265">
                  <c:v>1.0790358884731446</c:v>
                </c:pt>
                <c:pt idx="266">
                  <c:v>1.0150293441166856</c:v>
                </c:pt>
                <c:pt idx="267">
                  <c:v>1.251166064215256</c:v>
                </c:pt>
                <c:pt idx="268">
                  <c:v>0.83741002866144676</c:v>
                </c:pt>
                <c:pt idx="269">
                  <c:v>0.88724431334744569</c:v>
                </c:pt>
                <c:pt idx="270">
                  <c:v>1.0372528190508676</c:v>
                </c:pt>
                <c:pt idx="271">
                  <c:v>1.0547363106231418</c:v>
                </c:pt>
                <c:pt idx="272">
                  <c:v>1.093109335710053</c:v>
                </c:pt>
                <c:pt idx="273">
                  <c:v>1.0844199934293559</c:v>
                </c:pt>
                <c:pt idx="274">
                  <c:v>1.0940766362753578</c:v>
                </c:pt>
                <c:pt idx="275">
                  <c:v>1.1220697506423929</c:v>
                </c:pt>
                <c:pt idx="276">
                  <c:v>1.3025212592587003</c:v>
                </c:pt>
                <c:pt idx="277">
                  <c:v>1.388746414879565</c:v>
                </c:pt>
                <c:pt idx="278">
                  <c:v>1.1159507335619605</c:v>
                </c:pt>
                <c:pt idx="279">
                  <c:v>0.96824122201474605</c:v>
                </c:pt>
                <c:pt idx="280">
                  <c:v>0.99485334022554428</c:v>
                </c:pt>
                <c:pt idx="281">
                  <c:v>0.99021043930633246</c:v>
                </c:pt>
                <c:pt idx="282">
                  <c:v>1.0844563563521643</c:v>
                </c:pt>
                <c:pt idx="283">
                  <c:v>1.0970794030476174</c:v>
                </c:pt>
                <c:pt idx="284">
                  <c:v>1.0504810597627301</c:v>
                </c:pt>
                <c:pt idx="285">
                  <c:v>1.0288643889593099</c:v>
                </c:pt>
                <c:pt idx="286">
                  <c:v>1.0919090094717567</c:v>
                </c:pt>
                <c:pt idx="287">
                  <c:v>1.0588099316945245</c:v>
                </c:pt>
                <c:pt idx="288">
                  <c:v>0.98146490788248464</c:v>
                </c:pt>
                <c:pt idx="289">
                  <c:v>0.99295419113944461</c:v>
                </c:pt>
                <c:pt idx="290">
                  <c:v>0.99704215830668652</c:v>
                </c:pt>
                <c:pt idx="291">
                  <c:v>1.1356215131327643</c:v>
                </c:pt>
                <c:pt idx="292">
                  <c:v>0.60712906602678984</c:v>
                </c:pt>
                <c:pt idx="293">
                  <c:v>0.72719135087573927</c:v>
                </c:pt>
                <c:pt idx="294">
                  <c:v>0.78722384536706991</c:v>
                </c:pt>
                <c:pt idx="295">
                  <c:v>0.94298672804132366</c:v>
                </c:pt>
                <c:pt idx="296">
                  <c:v>0.97291093247742255</c:v>
                </c:pt>
                <c:pt idx="297">
                  <c:v>0.99735936479783527</c:v>
                </c:pt>
                <c:pt idx="298">
                  <c:v>0.98713397838333528</c:v>
                </c:pt>
                <c:pt idx="299">
                  <c:v>0.99282469598488476</c:v>
                </c:pt>
                <c:pt idx="300">
                  <c:v>1.0348093220028722</c:v>
                </c:pt>
                <c:pt idx="301">
                  <c:v>1.0504920856566882</c:v>
                </c:pt>
                <c:pt idx="302">
                  <c:v>0.91894949516753888</c:v>
                </c:pt>
                <c:pt idx="303">
                  <c:v>0.88610093718713345</c:v>
                </c:pt>
                <c:pt idx="304">
                  <c:v>0.83695146972557921</c:v>
                </c:pt>
                <c:pt idx="305">
                  <c:v>0.73629727257935329</c:v>
                </c:pt>
                <c:pt idx="306">
                  <c:v>0.81555713760579962</c:v>
                </c:pt>
                <c:pt idx="307">
                  <c:v>1.1543224049201866</c:v>
                </c:pt>
                <c:pt idx="308">
                  <c:v>1.0686341083298878</c:v>
                </c:pt>
                <c:pt idx="309">
                  <c:v>1.1925333703920504</c:v>
                </c:pt>
                <c:pt idx="310">
                  <c:v>1.0372535468078892</c:v>
                </c:pt>
                <c:pt idx="311">
                  <c:v>0.95276008457311234</c:v>
                </c:pt>
                <c:pt idx="312">
                  <c:v>0.91938445066896879</c:v>
                </c:pt>
                <c:pt idx="313">
                  <c:v>0.9062215554639742</c:v>
                </c:pt>
                <c:pt idx="314">
                  <c:v>0.89156283923802382</c:v>
                </c:pt>
                <c:pt idx="315">
                  <c:v>1.1217338423546415</c:v>
                </c:pt>
                <c:pt idx="316">
                  <c:v>0.74864416696882863</c:v>
                </c:pt>
                <c:pt idx="317">
                  <c:v>0.7865537371368605</c:v>
                </c:pt>
                <c:pt idx="318">
                  <c:v>0.91816633947912818</c:v>
                </c:pt>
                <c:pt idx="319">
                  <c:v>0.9620257028279301</c:v>
                </c:pt>
                <c:pt idx="320">
                  <c:v>1.00765268635161</c:v>
                </c:pt>
                <c:pt idx="321">
                  <c:v>0.99661832688686969</c:v>
                </c:pt>
                <c:pt idx="322">
                  <c:v>0.99022664969539576</c:v>
                </c:pt>
                <c:pt idx="323">
                  <c:v>0.98485485883694834</c:v>
                </c:pt>
                <c:pt idx="324">
                  <c:v>1.0267572253430168</c:v>
                </c:pt>
                <c:pt idx="325">
                  <c:v>1.0247512284377778</c:v>
                </c:pt>
                <c:pt idx="326">
                  <c:v>1.019876739464602</c:v>
                </c:pt>
                <c:pt idx="327">
                  <c:v>0.86921626918312012</c:v>
                </c:pt>
                <c:pt idx="328">
                  <c:v>0.91829711904483613</c:v>
                </c:pt>
                <c:pt idx="329">
                  <c:v>0.98231924532897319</c:v>
                </c:pt>
                <c:pt idx="330">
                  <c:v>1.0288333310067888</c:v>
                </c:pt>
                <c:pt idx="331">
                  <c:v>1.0572211770560069</c:v>
                </c:pt>
                <c:pt idx="332">
                  <c:v>1.1282362202220031</c:v>
                </c:pt>
                <c:pt idx="333">
                  <c:v>1.0352149054651782</c:v>
                </c:pt>
                <c:pt idx="334">
                  <c:v>1.0174200522977253</c:v>
                </c:pt>
                <c:pt idx="335">
                  <c:v>1.0736215187157534</c:v>
                </c:pt>
                <c:pt idx="336">
                  <c:v>1.0597499048100159</c:v>
                </c:pt>
                <c:pt idx="337">
                  <c:v>1.1047599267552857</c:v>
                </c:pt>
                <c:pt idx="338">
                  <c:v>1.115787292155787</c:v>
                </c:pt>
                <c:pt idx="339">
                  <c:v>1.4183508608398852</c:v>
                </c:pt>
                <c:pt idx="340">
                  <c:v>0.95778919258509865</c:v>
                </c:pt>
                <c:pt idx="341">
                  <c:v>0.9311494225348621</c:v>
                </c:pt>
                <c:pt idx="342">
                  <c:v>0.90413413558806788</c:v>
                </c:pt>
                <c:pt idx="343">
                  <c:v>0.80934296035920961</c:v>
                </c:pt>
                <c:pt idx="344">
                  <c:v>0.94425052338182225</c:v>
                </c:pt>
                <c:pt idx="345">
                  <c:v>1.0563560140282682</c:v>
                </c:pt>
                <c:pt idx="346">
                  <c:v>1.1092915013362405</c:v>
                </c:pt>
                <c:pt idx="347">
                  <c:v>1.113131933615368</c:v>
                </c:pt>
                <c:pt idx="348">
                  <c:v>0.99517854240153225</c:v>
                </c:pt>
                <c:pt idx="349">
                  <c:v>1.0409528619283348</c:v>
                </c:pt>
                <c:pt idx="350">
                  <c:v>1.0130218455130862</c:v>
                </c:pt>
                <c:pt idx="351">
                  <c:v>0.87907781425719889</c:v>
                </c:pt>
                <c:pt idx="352">
                  <c:v>0.93829001831155101</c:v>
                </c:pt>
                <c:pt idx="353">
                  <c:v>0.93829045580961912</c:v>
                </c:pt>
                <c:pt idx="354">
                  <c:v>1.0174797939612212</c:v>
                </c:pt>
                <c:pt idx="355">
                  <c:v>1.1256873725976333</c:v>
                </c:pt>
                <c:pt idx="356">
                  <c:v>0.97671193664323652</c:v>
                </c:pt>
                <c:pt idx="357">
                  <c:v>1.022008526312391</c:v>
                </c:pt>
                <c:pt idx="358">
                  <c:v>0.98538138022208077</c:v>
                </c:pt>
                <c:pt idx="359">
                  <c:v>1.0874307429773162</c:v>
                </c:pt>
                <c:pt idx="360">
                  <c:v>1.0703207054237556</c:v>
                </c:pt>
                <c:pt idx="361">
                  <c:v>1.1337299485410381</c:v>
                </c:pt>
                <c:pt idx="362">
                  <c:v>1.2079176861674616</c:v>
                </c:pt>
                <c:pt idx="363">
                  <c:v>1.6363894665351348</c:v>
                </c:pt>
                <c:pt idx="364">
                  <c:v>1.1511293791517827</c:v>
                </c:pt>
                <c:pt idx="365">
                  <c:v>0.95161219569412903</c:v>
                </c:pt>
                <c:pt idx="366">
                  <c:v>0.83247171417760368</c:v>
                </c:pt>
                <c:pt idx="367">
                  <c:v>0.88906416295598845</c:v>
                </c:pt>
                <c:pt idx="368">
                  <c:v>1.0291039935587982</c:v>
                </c:pt>
                <c:pt idx="369">
                  <c:v>1.0785984772641721</c:v>
                </c:pt>
                <c:pt idx="370">
                  <c:v>1.1069847218145148</c:v>
                </c:pt>
                <c:pt idx="371">
                  <c:v>1.0957151029639245</c:v>
                </c:pt>
                <c:pt idx="372">
                  <c:v>0.94912568626719873</c:v>
                </c:pt>
                <c:pt idx="373">
                  <c:v>1.0292581175653197</c:v>
                </c:pt>
                <c:pt idx="374">
                  <c:v>1.0786284177729775</c:v>
                </c:pt>
                <c:pt idx="375">
                  <c:v>0.89921148697664499</c:v>
                </c:pt>
                <c:pt idx="376">
                  <c:v>0.94696235129753004</c:v>
                </c:pt>
                <c:pt idx="377">
                  <c:v>1.039021801485255</c:v>
                </c:pt>
                <c:pt idx="378">
                  <c:v>0.90488155562069883</c:v>
                </c:pt>
                <c:pt idx="379">
                  <c:v>0.86204882647961345</c:v>
                </c:pt>
                <c:pt idx="380">
                  <c:v>0.92340812951242013</c:v>
                </c:pt>
                <c:pt idx="381">
                  <c:v>0.9174566209468783</c:v>
                </c:pt>
                <c:pt idx="382">
                  <c:v>0.90662971150750749</c:v>
                </c:pt>
                <c:pt idx="383">
                  <c:v>0.96790446400162611</c:v>
                </c:pt>
                <c:pt idx="384">
                  <c:v>1.0254000806758676</c:v>
                </c:pt>
                <c:pt idx="385">
                  <c:v>1.0200084077721603</c:v>
                </c:pt>
                <c:pt idx="386">
                  <c:v>0.98799905289650813</c:v>
                </c:pt>
                <c:pt idx="387">
                  <c:v>1.1878379955365199</c:v>
                </c:pt>
                <c:pt idx="388">
                  <c:v>0.77446248235274284</c:v>
                </c:pt>
                <c:pt idx="389">
                  <c:v>0.71291657457076596</c:v>
                </c:pt>
                <c:pt idx="390">
                  <c:v>0.62689773411453464</c:v>
                </c:pt>
                <c:pt idx="391">
                  <c:v>0.57352844855671981</c:v>
                </c:pt>
                <c:pt idx="392">
                  <c:v>0.65263816562445964</c:v>
                </c:pt>
                <c:pt idx="393">
                  <c:v>0.80382388505951874</c:v>
                </c:pt>
                <c:pt idx="394">
                  <c:v>0.85475387440910289</c:v>
                </c:pt>
                <c:pt idx="395">
                  <c:v>0.8619254984960234</c:v>
                </c:pt>
                <c:pt idx="396">
                  <c:v>0.78662833772530072</c:v>
                </c:pt>
                <c:pt idx="397">
                  <c:v>0.85239914223414881</c:v>
                </c:pt>
                <c:pt idx="398">
                  <c:v>0.86133968593571753</c:v>
                </c:pt>
                <c:pt idx="399">
                  <c:v>0.76123197245379925</c:v>
                </c:pt>
                <c:pt idx="400">
                  <c:v>0.81969570010541348</c:v>
                </c:pt>
                <c:pt idx="401">
                  <c:v>0.82953860239725308</c:v>
                </c:pt>
                <c:pt idx="402">
                  <c:v>0.83035302985887183</c:v>
                </c:pt>
                <c:pt idx="403">
                  <c:v>0.86793454301016604</c:v>
                </c:pt>
                <c:pt idx="404">
                  <c:v>0.961263159568716</c:v>
                </c:pt>
                <c:pt idx="405">
                  <c:v>1.0290159928016249</c:v>
                </c:pt>
                <c:pt idx="406">
                  <c:v>1.1276714816760405</c:v>
                </c:pt>
                <c:pt idx="407">
                  <c:v>1.1609353525839239</c:v>
                </c:pt>
                <c:pt idx="408">
                  <c:v>1.0649116523850275</c:v>
                </c:pt>
                <c:pt idx="409">
                  <c:v>1.0518891471597427</c:v>
                </c:pt>
                <c:pt idx="410">
                  <c:v>1.0833530646560818</c:v>
                </c:pt>
                <c:pt idx="411">
                  <c:v>1.3878574208797796</c:v>
                </c:pt>
                <c:pt idx="412">
                  <c:v>0.91478161978036665</c:v>
                </c:pt>
                <c:pt idx="413">
                  <c:v>0.89283046393234911</c:v>
                </c:pt>
                <c:pt idx="414">
                  <c:v>0.9153187366697858</c:v>
                </c:pt>
                <c:pt idx="415">
                  <c:v>0.99150622624499996</c:v>
                </c:pt>
                <c:pt idx="416">
                  <c:v>1.0223340334540603</c:v>
                </c:pt>
                <c:pt idx="417">
                  <c:v>0.9611795640836398</c:v>
                </c:pt>
                <c:pt idx="418">
                  <c:v>0.94724959578965584</c:v>
                </c:pt>
                <c:pt idx="419">
                  <c:v>0.97512877127547615</c:v>
                </c:pt>
                <c:pt idx="420">
                  <c:v>1.109869101611084</c:v>
                </c:pt>
                <c:pt idx="421">
                  <c:v>1.0598653163832585</c:v>
                </c:pt>
                <c:pt idx="422">
                  <c:v>1.0028615410768082</c:v>
                </c:pt>
                <c:pt idx="423">
                  <c:v>0.9202927410514069</c:v>
                </c:pt>
                <c:pt idx="424">
                  <c:v>1.0435323239756205</c:v>
                </c:pt>
                <c:pt idx="425">
                  <c:v>1.0229583852030848</c:v>
                </c:pt>
                <c:pt idx="426">
                  <c:v>1.174152090865521</c:v>
                </c:pt>
                <c:pt idx="427">
                  <c:v>1.0721327647241126</c:v>
                </c:pt>
                <c:pt idx="428">
                  <c:v>1.1089365796253299</c:v>
                </c:pt>
                <c:pt idx="429">
                  <c:v>1.1297146338416273</c:v>
                </c:pt>
                <c:pt idx="430">
                  <c:v>1.1305461076928955</c:v>
                </c:pt>
                <c:pt idx="431">
                  <c:v>1.1699851804419032</c:v>
                </c:pt>
                <c:pt idx="432">
                  <c:v>1.1664652283240153</c:v>
                </c:pt>
                <c:pt idx="433">
                  <c:v>1.2564394456443624</c:v>
                </c:pt>
                <c:pt idx="434">
                  <c:v>1.1330530100331788</c:v>
                </c:pt>
                <c:pt idx="435">
                  <c:v>1.418372605627116</c:v>
                </c:pt>
                <c:pt idx="436">
                  <c:v>0.93979900202280908</c:v>
                </c:pt>
                <c:pt idx="437">
                  <c:v>0.95282436494092904</c:v>
                </c:pt>
                <c:pt idx="438">
                  <c:v>1.0379444761313359</c:v>
                </c:pt>
                <c:pt idx="439">
                  <c:v>1.5555385038994713</c:v>
                </c:pt>
                <c:pt idx="440">
                  <c:v>1.2563470511885535</c:v>
                </c:pt>
                <c:pt idx="441">
                  <c:v>1.1152086624419415</c:v>
                </c:pt>
                <c:pt idx="442">
                  <c:v>1.0701421146836172</c:v>
                </c:pt>
                <c:pt idx="443">
                  <c:v>1.0546978064840764</c:v>
                </c:pt>
                <c:pt idx="444">
                  <c:v>1.1143074425232036</c:v>
                </c:pt>
                <c:pt idx="445">
                  <c:v>1.0664871235407096</c:v>
                </c:pt>
                <c:pt idx="446">
                  <c:v>1.0585751853329555</c:v>
                </c:pt>
                <c:pt idx="447">
                  <c:v>0.98364455132076856</c:v>
                </c:pt>
                <c:pt idx="448">
                  <c:v>1.0258123178516496</c:v>
                </c:pt>
                <c:pt idx="449">
                  <c:v>1.0765217734842443</c:v>
                </c:pt>
                <c:pt idx="450">
                  <c:v>1.1500835229467081</c:v>
                </c:pt>
                <c:pt idx="451">
                  <c:v>1.2021990685168291</c:v>
                </c:pt>
                <c:pt idx="452">
                  <c:v>1.1936118444069845</c:v>
                </c:pt>
                <c:pt idx="453">
                  <c:v>1.2292565937143363</c:v>
                </c:pt>
                <c:pt idx="454">
                  <c:v>1.1609822955942048</c:v>
                </c:pt>
                <c:pt idx="455">
                  <c:v>1.177555045259103</c:v>
                </c:pt>
                <c:pt idx="456">
                  <c:v>1.1279820854334819</c:v>
                </c:pt>
                <c:pt idx="457">
                  <c:v>1.0971587521054806</c:v>
                </c:pt>
                <c:pt idx="458">
                  <c:v>1.1125212351177347</c:v>
                </c:pt>
                <c:pt idx="459">
                  <c:v>1.4212392934103872</c:v>
                </c:pt>
                <c:pt idx="460">
                  <c:v>0.94739518240527465</c:v>
                </c:pt>
                <c:pt idx="461">
                  <c:v>1.10874493225309</c:v>
                </c:pt>
                <c:pt idx="462">
                  <c:v>1.056841897144519</c:v>
                </c:pt>
                <c:pt idx="463">
                  <c:v>1.0439704507989185</c:v>
                </c:pt>
                <c:pt idx="464">
                  <c:v>1.118538549813715</c:v>
                </c:pt>
                <c:pt idx="465">
                  <c:v>1.1360726010050448</c:v>
                </c:pt>
                <c:pt idx="466">
                  <c:v>0.95260264158439378</c:v>
                </c:pt>
                <c:pt idx="467">
                  <c:v>0.92226018809033494</c:v>
                </c:pt>
                <c:pt idx="468">
                  <c:v>0.99414105205126269</c:v>
                </c:pt>
                <c:pt idx="469">
                  <c:v>0.96721614330904304</c:v>
                </c:pt>
                <c:pt idx="470">
                  <c:v>0.91127530095486498</c:v>
                </c:pt>
                <c:pt idx="471">
                  <c:v>0.82303113231541991</c:v>
                </c:pt>
                <c:pt idx="472">
                  <c:v>0.84686396169335476</c:v>
                </c:pt>
                <c:pt idx="473">
                  <c:v>0.94241424104940053</c:v>
                </c:pt>
                <c:pt idx="474">
                  <c:v>0.94050560464564403</c:v>
                </c:pt>
                <c:pt idx="475">
                  <c:v>0.94477273818513552</c:v>
                </c:pt>
                <c:pt idx="476">
                  <c:v>0.91509812028879489</c:v>
                </c:pt>
                <c:pt idx="477">
                  <c:v>0.9127098765692051</c:v>
                </c:pt>
                <c:pt idx="478">
                  <c:v>0.33698286041481929</c:v>
                </c:pt>
                <c:pt idx="47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norm retweet Cnt</c:v>
                </c:pt>
              </c:strCache>
            </c:strRef>
          </c:tx>
          <c:marker>
            <c:symbol val="none"/>
          </c:marker>
          <c:cat>
            <c:strRef>
              <c:f>Sheet3!$C$2:$C$481</c:f>
              <c:strCache>
                <c:ptCount val="480"/>
                <c:pt idx="0">
                  <c:v>5:0</c:v>
                </c:pt>
                <c:pt idx="1">
                  <c:v>5:1</c:v>
                </c:pt>
                <c:pt idx="2">
                  <c:v>5:2</c:v>
                </c:pt>
                <c:pt idx="3">
                  <c:v>5:3</c:v>
                </c:pt>
                <c:pt idx="4">
                  <c:v>5:4</c:v>
                </c:pt>
                <c:pt idx="5">
                  <c:v>5:5</c:v>
                </c:pt>
                <c:pt idx="6">
                  <c:v>5:6</c:v>
                </c:pt>
                <c:pt idx="7">
                  <c:v>5:7</c:v>
                </c:pt>
                <c:pt idx="8">
                  <c:v>5:8</c:v>
                </c:pt>
                <c:pt idx="9">
                  <c:v>5:9</c:v>
                </c:pt>
                <c:pt idx="10">
                  <c:v>5:10</c:v>
                </c:pt>
                <c:pt idx="11">
                  <c:v>5:11</c:v>
                </c:pt>
                <c:pt idx="12">
                  <c:v>5:12</c:v>
                </c:pt>
                <c:pt idx="13">
                  <c:v>5:13</c:v>
                </c:pt>
                <c:pt idx="14">
                  <c:v>5:14</c:v>
                </c:pt>
                <c:pt idx="15">
                  <c:v>5:15</c:v>
                </c:pt>
                <c:pt idx="16">
                  <c:v>5:16</c:v>
                </c:pt>
                <c:pt idx="17">
                  <c:v>5:17</c:v>
                </c:pt>
                <c:pt idx="18">
                  <c:v>5:18</c:v>
                </c:pt>
                <c:pt idx="19">
                  <c:v>5:19</c:v>
                </c:pt>
                <c:pt idx="20">
                  <c:v>5:20</c:v>
                </c:pt>
                <c:pt idx="21">
                  <c:v>5:21</c:v>
                </c:pt>
                <c:pt idx="22">
                  <c:v>5:22</c:v>
                </c:pt>
                <c:pt idx="23">
                  <c:v>5:23</c:v>
                </c:pt>
                <c:pt idx="24">
                  <c:v>6:0</c:v>
                </c:pt>
                <c:pt idx="25">
                  <c:v>6:1</c:v>
                </c:pt>
                <c:pt idx="26">
                  <c:v>6:2</c:v>
                </c:pt>
                <c:pt idx="27">
                  <c:v>6:3</c:v>
                </c:pt>
                <c:pt idx="28">
                  <c:v>6:4</c:v>
                </c:pt>
                <c:pt idx="29">
                  <c:v>6:5</c:v>
                </c:pt>
                <c:pt idx="30">
                  <c:v>6:6</c:v>
                </c:pt>
                <c:pt idx="31">
                  <c:v>6:7</c:v>
                </c:pt>
                <c:pt idx="32">
                  <c:v>6:8</c:v>
                </c:pt>
                <c:pt idx="33">
                  <c:v>6:9</c:v>
                </c:pt>
                <c:pt idx="34">
                  <c:v>6:10</c:v>
                </c:pt>
                <c:pt idx="35">
                  <c:v>6:11</c:v>
                </c:pt>
                <c:pt idx="36">
                  <c:v>6:12</c:v>
                </c:pt>
                <c:pt idx="37">
                  <c:v>6:13</c:v>
                </c:pt>
                <c:pt idx="38">
                  <c:v>6:14</c:v>
                </c:pt>
                <c:pt idx="39">
                  <c:v>6:15</c:v>
                </c:pt>
                <c:pt idx="40">
                  <c:v>6:16</c:v>
                </c:pt>
                <c:pt idx="41">
                  <c:v>6:17</c:v>
                </c:pt>
                <c:pt idx="42">
                  <c:v>6:18</c:v>
                </c:pt>
                <c:pt idx="43">
                  <c:v>6:19</c:v>
                </c:pt>
                <c:pt idx="44">
                  <c:v>6:20</c:v>
                </c:pt>
                <c:pt idx="45">
                  <c:v>6:21</c:v>
                </c:pt>
                <c:pt idx="46">
                  <c:v>6:22</c:v>
                </c:pt>
                <c:pt idx="47">
                  <c:v>6:23</c:v>
                </c:pt>
                <c:pt idx="48">
                  <c:v>7:0</c:v>
                </c:pt>
                <c:pt idx="49">
                  <c:v>7:1</c:v>
                </c:pt>
                <c:pt idx="50">
                  <c:v>7:2</c:v>
                </c:pt>
                <c:pt idx="51">
                  <c:v>7:3</c:v>
                </c:pt>
                <c:pt idx="52">
                  <c:v>7:4</c:v>
                </c:pt>
                <c:pt idx="53">
                  <c:v>7:5</c:v>
                </c:pt>
                <c:pt idx="54">
                  <c:v>7:6</c:v>
                </c:pt>
                <c:pt idx="55">
                  <c:v>7:7</c:v>
                </c:pt>
                <c:pt idx="56">
                  <c:v>7:8</c:v>
                </c:pt>
                <c:pt idx="57">
                  <c:v>7:9</c:v>
                </c:pt>
                <c:pt idx="58">
                  <c:v>7:10</c:v>
                </c:pt>
                <c:pt idx="59">
                  <c:v>7:11</c:v>
                </c:pt>
                <c:pt idx="60">
                  <c:v>7:12</c:v>
                </c:pt>
                <c:pt idx="61">
                  <c:v>7:13</c:v>
                </c:pt>
                <c:pt idx="62">
                  <c:v>7:14</c:v>
                </c:pt>
                <c:pt idx="63">
                  <c:v>7:15</c:v>
                </c:pt>
                <c:pt idx="64">
                  <c:v>7:16</c:v>
                </c:pt>
                <c:pt idx="65">
                  <c:v>7:17</c:v>
                </c:pt>
                <c:pt idx="66">
                  <c:v>7:18</c:v>
                </c:pt>
                <c:pt idx="67">
                  <c:v>7:19</c:v>
                </c:pt>
                <c:pt idx="68">
                  <c:v>7:20</c:v>
                </c:pt>
                <c:pt idx="69">
                  <c:v>7:21</c:v>
                </c:pt>
                <c:pt idx="70">
                  <c:v>7:22</c:v>
                </c:pt>
                <c:pt idx="71">
                  <c:v>7:23</c:v>
                </c:pt>
                <c:pt idx="72">
                  <c:v>8:0</c:v>
                </c:pt>
                <c:pt idx="73">
                  <c:v>8:1</c:v>
                </c:pt>
                <c:pt idx="74">
                  <c:v>8:2</c:v>
                </c:pt>
                <c:pt idx="75">
                  <c:v>8:3</c:v>
                </c:pt>
                <c:pt idx="76">
                  <c:v>8:4</c:v>
                </c:pt>
                <c:pt idx="77">
                  <c:v>8:5</c:v>
                </c:pt>
                <c:pt idx="78">
                  <c:v>8:6</c:v>
                </c:pt>
                <c:pt idx="79">
                  <c:v>8:7</c:v>
                </c:pt>
                <c:pt idx="80">
                  <c:v>8:8</c:v>
                </c:pt>
                <c:pt idx="81">
                  <c:v>8:9</c:v>
                </c:pt>
                <c:pt idx="82">
                  <c:v>8:10</c:v>
                </c:pt>
                <c:pt idx="83">
                  <c:v>8:11</c:v>
                </c:pt>
                <c:pt idx="84">
                  <c:v>8:12</c:v>
                </c:pt>
                <c:pt idx="85">
                  <c:v>8:13</c:v>
                </c:pt>
                <c:pt idx="86">
                  <c:v>8:14</c:v>
                </c:pt>
                <c:pt idx="87">
                  <c:v>8:15</c:v>
                </c:pt>
                <c:pt idx="88">
                  <c:v>8:16</c:v>
                </c:pt>
                <c:pt idx="89">
                  <c:v>8:17</c:v>
                </c:pt>
                <c:pt idx="90">
                  <c:v>8:18</c:v>
                </c:pt>
                <c:pt idx="91">
                  <c:v>8:19</c:v>
                </c:pt>
                <c:pt idx="92">
                  <c:v>8:20</c:v>
                </c:pt>
                <c:pt idx="93">
                  <c:v>8:21</c:v>
                </c:pt>
                <c:pt idx="94">
                  <c:v>8:22</c:v>
                </c:pt>
                <c:pt idx="95">
                  <c:v>8:23</c:v>
                </c:pt>
                <c:pt idx="96">
                  <c:v>9:0</c:v>
                </c:pt>
                <c:pt idx="97">
                  <c:v>9:1</c:v>
                </c:pt>
                <c:pt idx="98">
                  <c:v>9:2</c:v>
                </c:pt>
                <c:pt idx="99">
                  <c:v>9:3</c:v>
                </c:pt>
                <c:pt idx="100">
                  <c:v>9:4</c:v>
                </c:pt>
                <c:pt idx="101">
                  <c:v>9:5</c:v>
                </c:pt>
                <c:pt idx="102">
                  <c:v>9:6</c:v>
                </c:pt>
                <c:pt idx="103">
                  <c:v>9:7</c:v>
                </c:pt>
                <c:pt idx="104">
                  <c:v>9:8</c:v>
                </c:pt>
                <c:pt idx="105">
                  <c:v>9:9</c:v>
                </c:pt>
                <c:pt idx="106">
                  <c:v>9:10</c:v>
                </c:pt>
                <c:pt idx="107">
                  <c:v>9:11</c:v>
                </c:pt>
                <c:pt idx="108">
                  <c:v>9:12</c:v>
                </c:pt>
                <c:pt idx="109">
                  <c:v>9:13</c:v>
                </c:pt>
                <c:pt idx="110">
                  <c:v>9:14</c:v>
                </c:pt>
                <c:pt idx="111">
                  <c:v>9:15</c:v>
                </c:pt>
                <c:pt idx="112">
                  <c:v>9:16</c:v>
                </c:pt>
                <c:pt idx="113">
                  <c:v>9:17</c:v>
                </c:pt>
                <c:pt idx="114">
                  <c:v>9:18</c:v>
                </c:pt>
                <c:pt idx="115">
                  <c:v>9:19</c:v>
                </c:pt>
                <c:pt idx="116">
                  <c:v>9:20</c:v>
                </c:pt>
                <c:pt idx="117">
                  <c:v>9:21</c:v>
                </c:pt>
                <c:pt idx="118">
                  <c:v>9:22</c:v>
                </c:pt>
                <c:pt idx="119">
                  <c:v>9:23</c:v>
                </c:pt>
                <c:pt idx="120">
                  <c:v>10:0</c:v>
                </c:pt>
                <c:pt idx="121">
                  <c:v>10:1</c:v>
                </c:pt>
                <c:pt idx="122">
                  <c:v>10:2</c:v>
                </c:pt>
                <c:pt idx="123">
                  <c:v>10:3</c:v>
                </c:pt>
                <c:pt idx="124">
                  <c:v>10:4</c:v>
                </c:pt>
                <c:pt idx="125">
                  <c:v>10:5</c:v>
                </c:pt>
                <c:pt idx="126">
                  <c:v>10:6</c:v>
                </c:pt>
                <c:pt idx="127">
                  <c:v>10:7</c:v>
                </c:pt>
                <c:pt idx="128">
                  <c:v>10:8</c:v>
                </c:pt>
                <c:pt idx="129">
                  <c:v>10:9</c:v>
                </c:pt>
                <c:pt idx="130">
                  <c:v>10:10</c:v>
                </c:pt>
                <c:pt idx="131">
                  <c:v>10:11</c:v>
                </c:pt>
                <c:pt idx="132">
                  <c:v>10:12</c:v>
                </c:pt>
                <c:pt idx="133">
                  <c:v>10:13</c:v>
                </c:pt>
                <c:pt idx="134">
                  <c:v>10:14</c:v>
                </c:pt>
                <c:pt idx="135">
                  <c:v>10:15</c:v>
                </c:pt>
                <c:pt idx="136">
                  <c:v>10:16</c:v>
                </c:pt>
                <c:pt idx="137">
                  <c:v>10:17</c:v>
                </c:pt>
                <c:pt idx="138">
                  <c:v>10:18</c:v>
                </c:pt>
                <c:pt idx="139">
                  <c:v>10:19</c:v>
                </c:pt>
                <c:pt idx="140">
                  <c:v>10:20</c:v>
                </c:pt>
                <c:pt idx="141">
                  <c:v>10:21</c:v>
                </c:pt>
                <c:pt idx="142">
                  <c:v>10:22</c:v>
                </c:pt>
                <c:pt idx="143">
                  <c:v>10:23</c:v>
                </c:pt>
                <c:pt idx="144">
                  <c:v>11:0</c:v>
                </c:pt>
                <c:pt idx="145">
                  <c:v>11:1</c:v>
                </c:pt>
                <c:pt idx="146">
                  <c:v>11:2</c:v>
                </c:pt>
                <c:pt idx="147">
                  <c:v>11:3</c:v>
                </c:pt>
                <c:pt idx="148">
                  <c:v>11:4</c:v>
                </c:pt>
                <c:pt idx="149">
                  <c:v>11:5</c:v>
                </c:pt>
                <c:pt idx="150">
                  <c:v>11:6</c:v>
                </c:pt>
                <c:pt idx="151">
                  <c:v>11:7</c:v>
                </c:pt>
                <c:pt idx="152">
                  <c:v>11:8</c:v>
                </c:pt>
                <c:pt idx="153">
                  <c:v>11:9</c:v>
                </c:pt>
                <c:pt idx="154">
                  <c:v>11:10</c:v>
                </c:pt>
                <c:pt idx="155">
                  <c:v>11:11</c:v>
                </c:pt>
                <c:pt idx="156">
                  <c:v>11:12</c:v>
                </c:pt>
                <c:pt idx="157">
                  <c:v>11:13</c:v>
                </c:pt>
                <c:pt idx="158">
                  <c:v>11:14</c:v>
                </c:pt>
                <c:pt idx="159">
                  <c:v>11:15</c:v>
                </c:pt>
                <c:pt idx="160">
                  <c:v>11:16</c:v>
                </c:pt>
                <c:pt idx="161">
                  <c:v>11:17</c:v>
                </c:pt>
                <c:pt idx="162">
                  <c:v>11:18</c:v>
                </c:pt>
                <c:pt idx="163">
                  <c:v>11:19</c:v>
                </c:pt>
                <c:pt idx="164">
                  <c:v>11:20</c:v>
                </c:pt>
                <c:pt idx="165">
                  <c:v>11:21</c:v>
                </c:pt>
                <c:pt idx="166">
                  <c:v>11:22</c:v>
                </c:pt>
                <c:pt idx="167">
                  <c:v>11:23</c:v>
                </c:pt>
                <c:pt idx="168">
                  <c:v>12:0</c:v>
                </c:pt>
                <c:pt idx="169">
                  <c:v>12:1</c:v>
                </c:pt>
                <c:pt idx="170">
                  <c:v>12:2</c:v>
                </c:pt>
                <c:pt idx="171">
                  <c:v>12:3</c:v>
                </c:pt>
                <c:pt idx="172">
                  <c:v>12:4</c:v>
                </c:pt>
                <c:pt idx="173">
                  <c:v>12:5</c:v>
                </c:pt>
                <c:pt idx="174">
                  <c:v>12:6</c:v>
                </c:pt>
                <c:pt idx="175">
                  <c:v>12:7</c:v>
                </c:pt>
                <c:pt idx="176">
                  <c:v>12:8</c:v>
                </c:pt>
                <c:pt idx="177">
                  <c:v>12:9</c:v>
                </c:pt>
                <c:pt idx="178">
                  <c:v>12:10</c:v>
                </c:pt>
                <c:pt idx="179">
                  <c:v>12:11</c:v>
                </c:pt>
                <c:pt idx="180">
                  <c:v>12:12</c:v>
                </c:pt>
                <c:pt idx="181">
                  <c:v>12:13</c:v>
                </c:pt>
                <c:pt idx="182">
                  <c:v>12:14</c:v>
                </c:pt>
                <c:pt idx="183">
                  <c:v>12:15</c:v>
                </c:pt>
                <c:pt idx="184">
                  <c:v>12:16</c:v>
                </c:pt>
                <c:pt idx="185">
                  <c:v>12:17</c:v>
                </c:pt>
                <c:pt idx="186">
                  <c:v>12:18</c:v>
                </c:pt>
                <c:pt idx="187">
                  <c:v>12:19</c:v>
                </c:pt>
                <c:pt idx="188">
                  <c:v>12:20</c:v>
                </c:pt>
                <c:pt idx="189">
                  <c:v>12:21</c:v>
                </c:pt>
                <c:pt idx="190">
                  <c:v>12:22</c:v>
                </c:pt>
                <c:pt idx="191">
                  <c:v>12:23</c:v>
                </c:pt>
                <c:pt idx="192">
                  <c:v>13:0</c:v>
                </c:pt>
                <c:pt idx="193">
                  <c:v>13:1</c:v>
                </c:pt>
                <c:pt idx="194">
                  <c:v>13:2</c:v>
                </c:pt>
                <c:pt idx="195">
                  <c:v>13:3</c:v>
                </c:pt>
                <c:pt idx="196">
                  <c:v>13:4</c:v>
                </c:pt>
                <c:pt idx="197">
                  <c:v>13:5</c:v>
                </c:pt>
                <c:pt idx="198">
                  <c:v>13:6</c:v>
                </c:pt>
                <c:pt idx="199">
                  <c:v>13:7</c:v>
                </c:pt>
                <c:pt idx="200">
                  <c:v>13:8</c:v>
                </c:pt>
                <c:pt idx="201">
                  <c:v>13:9</c:v>
                </c:pt>
                <c:pt idx="202">
                  <c:v>13:10</c:v>
                </c:pt>
                <c:pt idx="203">
                  <c:v>13:11</c:v>
                </c:pt>
                <c:pt idx="204">
                  <c:v>13:12</c:v>
                </c:pt>
                <c:pt idx="205">
                  <c:v>13:13</c:v>
                </c:pt>
                <c:pt idx="206">
                  <c:v>13:14</c:v>
                </c:pt>
                <c:pt idx="207">
                  <c:v>13:15</c:v>
                </c:pt>
                <c:pt idx="208">
                  <c:v>13:16</c:v>
                </c:pt>
                <c:pt idx="209">
                  <c:v>13:17</c:v>
                </c:pt>
                <c:pt idx="210">
                  <c:v>13:18</c:v>
                </c:pt>
                <c:pt idx="211">
                  <c:v>13:19</c:v>
                </c:pt>
                <c:pt idx="212">
                  <c:v>13:20</c:v>
                </c:pt>
                <c:pt idx="213">
                  <c:v>13:21</c:v>
                </c:pt>
                <c:pt idx="214">
                  <c:v>13:22</c:v>
                </c:pt>
                <c:pt idx="215">
                  <c:v>13:23</c:v>
                </c:pt>
                <c:pt idx="216">
                  <c:v>14:0</c:v>
                </c:pt>
                <c:pt idx="217">
                  <c:v>14:1</c:v>
                </c:pt>
                <c:pt idx="218">
                  <c:v>14:2</c:v>
                </c:pt>
                <c:pt idx="219">
                  <c:v>14:3</c:v>
                </c:pt>
                <c:pt idx="220">
                  <c:v>14:4</c:v>
                </c:pt>
                <c:pt idx="221">
                  <c:v>14:5</c:v>
                </c:pt>
                <c:pt idx="222">
                  <c:v>14:6</c:v>
                </c:pt>
                <c:pt idx="223">
                  <c:v>14:7</c:v>
                </c:pt>
                <c:pt idx="224">
                  <c:v>14:8</c:v>
                </c:pt>
                <c:pt idx="225">
                  <c:v>14:9</c:v>
                </c:pt>
                <c:pt idx="226">
                  <c:v>14:10</c:v>
                </c:pt>
                <c:pt idx="227">
                  <c:v>14:11</c:v>
                </c:pt>
                <c:pt idx="228">
                  <c:v>14:12</c:v>
                </c:pt>
                <c:pt idx="229">
                  <c:v>14:13</c:v>
                </c:pt>
                <c:pt idx="230">
                  <c:v>14:14</c:v>
                </c:pt>
                <c:pt idx="231">
                  <c:v>14:15</c:v>
                </c:pt>
                <c:pt idx="232">
                  <c:v>14:16</c:v>
                </c:pt>
                <c:pt idx="233">
                  <c:v>14:17</c:v>
                </c:pt>
                <c:pt idx="234">
                  <c:v>14:18</c:v>
                </c:pt>
                <c:pt idx="235">
                  <c:v>14:19</c:v>
                </c:pt>
                <c:pt idx="236">
                  <c:v>14:20</c:v>
                </c:pt>
                <c:pt idx="237">
                  <c:v>14:21</c:v>
                </c:pt>
                <c:pt idx="238">
                  <c:v>14:22</c:v>
                </c:pt>
                <c:pt idx="239">
                  <c:v>14:23</c:v>
                </c:pt>
                <c:pt idx="240">
                  <c:v>15:0</c:v>
                </c:pt>
                <c:pt idx="241">
                  <c:v>15:1</c:v>
                </c:pt>
                <c:pt idx="242">
                  <c:v>15:2</c:v>
                </c:pt>
                <c:pt idx="243">
                  <c:v>15:3</c:v>
                </c:pt>
                <c:pt idx="244">
                  <c:v>15:4</c:v>
                </c:pt>
                <c:pt idx="245">
                  <c:v>15:5</c:v>
                </c:pt>
                <c:pt idx="246">
                  <c:v>15:6</c:v>
                </c:pt>
                <c:pt idx="247">
                  <c:v>15:7</c:v>
                </c:pt>
                <c:pt idx="248">
                  <c:v>15:8</c:v>
                </c:pt>
                <c:pt idx="249">
                  <c:v>15:9</c:v>
                </c:pt>
                <c:pt idx="250">
                  <c:v>15:10</c:v>
                </c:pt>
                <c:pt idx="251">
                  <c:v>15:11</c:v>
                </c:pt>
                <c:pt idx="252">
                  <c:v>15:12</c:v>
                </c:pt>
                <c:pt idx="253">
                  <c:v>15:13</c:v>
                </c:pt>
                <c:pt idx="254">
                  <c:v>15:14</c:v>
                </c:pt>
                <c:pt idx="255">
                  <c:v>15:15</c:v>
                </c:pt>
                <c:pt idx="256">
                  <c:v>15:16</c:v>
                </c:pt>
                <c:pt idx="257">
                  <c:v>15:17</c:v>
                </c:pt>
                <c:pt idx="258">
                  <c:v>15:18</c:v>
                </c:pt>
                <c:pt idx="259">
                  <c:v>15:19</c:v>
                </c:pt>
                <c:pt idx="260">
                  <c:v>15:20</c:v>
                </c:pt>
                <c:pt idx="261">
                  <c:v>15:21</c:v>
                </c:pt>
                <c:pt idx="262">
                  <c:v>15:22</c:v>
                </c:pt>
                <c:pt idx="263">
                  <c:v>15:23</c:v>
                </c:pt>
                <c:pt idx="264">
                  <c:v>16:0</c:v>
                </c:pt>
                <c:pt idx="265">
                  <c:v>16:1</c:v>
                </c:pt>
                <c:pt idx="266">
                  <c:v>16:2</c:v>
                </c:pt>
                <c:pt idx="267">
                  <c:v>16:3</c:v>
                </c:pt>
                <c:pt idx="268">
                  <c:v>16:4</c:v>
                </c:pt>
                <c:pt idx="269">
                  <c:v>16:5</c:v>
                </c:pt>
                <c:pt idx="270">
                  <c:v>16:6</c:v>
                </c:pt>
                <c:pt idx="271">
                  <c:v>16:7</c:v>
                </c:pt>
                <c:pt idx="272">
                  <c:v>16:8</c:v>
                </c:pt>
                <c:pt idx="273">
                  <c:v>16:9</c:v>
                </c:pt>
                <c:pt idx="274">
                  <c:v>16:10</c:v>
                </c:pt>
                <c:pt idx="275">
                  <c:v>16:11</c:v>
                </c:pt>
                <c:pt idx="276">
                  <c:v>16:12</c:v>
                </c:pt>
                <c:pt idx="277">
                  <c:v>16:13</c:v>
                </c:pt>
                <c:pt idx="278">
                  <c:v>16:14</c:v>
                </c:pt>
                <c:pt idx="279">
                  <c:v>16:15</c:v>
                </c:pt>
                <c:pt idx="280">
                  <c:v>16:16</c:v>
                </c:pt>
                <c:pt idx="281">
                  <c:v>16:17</c:v>
                </c:pt>
                <c:pt idx="282">
                  <c:v>16:18</c:v>
                </c:pt>
                <c:pt idx="283">
                  <c:v>16:19</c:v>
                </c:pt>
                <c:pt idx="284">
                  <c:v>16:20</c:v>
                </c:pt>
                <c:pt idx="285">
                  <c:v>16:21</c:v>
                </c:pt>
                <c:pt idx="286">
                  <c:v>16:22</c:v>
                </c:pt>
                <c:pt idx="287">
                  <c:v>16:23</c:v>
                </c:pt>
                <c:pt idx="288">
                  <c:v>17:0</c:v>
                </c:pt>
                <c:pt idx="289">
                  <c:v>17:1</c:v>
                </c:pt>
                <c:pt idx="290">
                  <c:v>17:2</c:v>
                </c:pt>
                <c:pt idx="291">
                  <c:v>17:3</c:v>
                </c:pt>
                <c:pt idx="292">
                  <c:v>17:4</c:v>
                </c:pt>
                <c:pt idx="293">
                  <c:v>17:5</c:v>
                </c:pt>
                <c:pt idx="294">
                  <c:v>17:6</c:v>
                </c:pt>
                <c:pt idx="295">
                  <c:v>17:7</c:v>
                </c:pt>
                <c:pt idx="296">
                  <c:v>17:8</c:v>
                </c:pt>
                <c:pt idx="297">
                  <c:v>17:9</c:v>
                </c:pt>
                <c:pt idx="298">
                  <c:v>17:10</c:v>
                </c:pt>
                <c:pt idx="299">
                  <c:v>17:11</c:v>
                </c:pt>
                <c:pt idx="300">
                  <c:v>17:12</c:v>
                </c:pt>
                <c:pt idx="301">
                  <c:v>17:13</c:v>
                </c:pt>
                <c:pt idx="302">
                  <c:v>17:14</c:v>
                </c:pt>
                <c:pt idx="303">
                  <c:v>17:15</c:v>
                </c:pt>
                <c:pt idx="304">
                  <c:v>17:16</c:v>
                </c:pt>
                <c:pt idx="305">
                  <c:v>17:17</c:v>
                </c:pt>
                <c:pt idx="306">
                  <c:v>17:18</c:v>
                </c:pt>
                <c:pt idx="307">
                  <c:v>17:19</c:v>
                </c:pt>
                <c:pt idx="308">
                  <c:v>17:20</c:v>
                </c:pt>
                <c:pt idx="309">
                  <c:v>17:21</c:v>
                </c:pt>
                <c:pt idx="310">
                  <c:v>17:22</c:v>
                </c:pt>
                <c:pt idx="311">
                  <c:v>17:23</c:v>
                </c:pt>
                <c:pt idx="312">
                  <c:v>18:0</c:v>
                </c:pt>
                <c:pt idx="313">
                  <c:v>18:1</c:v>
                </c:pt>
                <c:pt idx="314">
                  <c:v>18:2</c:v>
                </c:pt>
                <c:pt idx="315">
                  <c:v>18:3</c:v>
                </c:pt>
                <c:pt idx="316">
                  <c:v>18:4</c:v>
                </c:pt>
                <c:pt idx="317">
                  <c:v>18:5</c:v>
                </c:pt>
                <c:pt idx="318">
                  <c:v>18:6</c:v>
                </c:pt>
                <c:pt idx="319">
                  <c:v>18:7</c:v>
                </c:pt>
                <c:pt idx="320">
                  <c:v>18:8</c:v>
                </c:pt>
                <c:pt idx="321">
                  <c:v>18:9</c:v>
                </c:pt>
                <c:pt idx="322">
                  <c:v>18:10</c:v>
                </c:pt>
                <c:pt idx="323">
                  <c:v>18:11</c:v>
                </c:pt>
                <c:pt idx="324">
                  <c:v>18:12</c:v>
                </c:pt>
                <c:pt idx="325">
                  <c:v>18:13</c:v>
                </c:pt>
                <c:pt idx="326">
                  <c:v>18:14</c:v>
                </c:pt>
                <c:pt idx="327">
                  <c:v>18:15</c:v>
                </c:pt>
                <c:pt idx="328">
                  <c:v>18:16</c:v>
                </c:pt>
                <c:pt idx="329">
                  <c:v>18:17</c:v>
                </c:pt>
                <c:pt idx="330">
                  <c:v>18:18</c:v>
                </c:pt>
                <c:pt idx="331">
                  <c:v>18:19</c:v>
                </c:pt>
                <c:pt idx="332">
                  <c:v>18:20</c:v>
                </c:pt>
                <c:pt idx="333">
                  <c:v>18:21</c:v>
                </c:pt>
                <c:pt idx="334">
                  <c:v>18:22</c:v>
                </c:pt>
                <c:pt idx="335">
                  <c:v>18:23</c:v>
                </c:pt>
                <c:pt idx="336">
                  <c:v>19:0</c:v>
                </c:pt>
                <c:pt idx="337">
                  <c:v>19:1</c:v>
                </c:pt>
                <c:pt idx="338">
                  <c:v>19:2</c:v>
                </c:pt>
                <c:pt idx="339">
                  <c:v>19:3</c:v>
                </c:pt>
                <c:pt idx="340">
                  <c:v>19:4</c:v>
                </c:pt>
                <c:pt idx="341">
                  <c:v>19:5</c:v>
                </c:pt>
                <c:pt idx="342">
                  <c:v>19:6</c:v>
                </c:pt>
                <c:pt idx="343">
                  <c:v>19:7</c:v>
                </c:pt>
                <c:pt idx="344">
                  <c:v>19:8</c:v>
                </c:pt>
                <c:pt idx="345">
                  <c:v>19:9</c:v>
                </c:pt>
                <c:pt idx="346">
                  <c:v>19:10</c:v>
                </c:pt>
                <c:pt idx="347">
                  <c:v>19:11</c:v>
                </c:pt>
                <c:pt idx="348">
                  <c:v>19:12</c:v>
                </c:pt>
                <c:pt idx="349">
                  <c:v>19:13</c:v>
                </c:pt>
                <c:pt idx="350">
                  <c:v>19:14</c:v>
                </c:pt>
                <c:pt idx="351">
                  <c:v>19:15</c:v>
                </c:pt>
                <c:pt idx="352">
                  <c:v>19:16</c:v>
                </c:pt>
                <c:pt idx="353">
                  <c:v>19:17</c:v>
                </c:pt>
                <c:pt idx="354">
                  <c:v>19:18</c:v>
                </c:pt>
                <c:pt idx="355">
                  <c:v>19:19</c:v>
                </c:pt>
                <c:pt idx="356">
                  <c:v>19:20</c:v>
                </c:pt>
                <c:pt idx="357">
                  <c:v>19:21</c:v>
                </c:pt>
                <c:pt idx="358">
                  <c:v>19:22</c:v>
                </c:pt>
                <c:pt idx="359">
                  <c:v>19:23</c:v>
                </c:pt>
                <c:pt idx="360">
                  <c:v>20:0</c:v>
                </c:pt>
                <c:pt idx="361">
                  <c:v>20:1</c:v>
                </c:pt>
                <c:pt idx="362">
                  <c:v>20:2</c:v>
                </c:pt>
                <c:pt idx="363">
                  <c:v>20:3</c:v>
                </c:pt>
                <c:pt idx="364">
                  <c:v>20:4</c:v>
                </c:pt>
                <c:pt idx="365">
                  <c:v>20:5</c:v>
                </c:pt>
                <c:pt idx="366">
                  <c:v>20:6</c:v>
                </c:pt>
                <c:pt idx="367">
                  <c:v>20:7</c:v>
                </c:pt>
                <c:pt idx="368">
                  <c:v>20:8</c:v>
                </c:pt>
                <c:pt idx="369">
                  <c:v>20:9</c:v>
                </c:pt>
                <c:pt idx="370">
                  <c:v>20:10</c:v>
                </c:pt>
                <c:pt idx="371">
                  <c:v>20:11</c:v>
                </c:pt>
                <c:pt idx="372">
                  <c:v>20:12</c:v>
                </c:pt>
                <c:pt idx="373">
                  <c:v>20:13</c:v>
                </c:pt>
                <c:pt idx="374">
                  <c:v>20:14</c:v>
                </c:pt>
                <c:pt idx="375">
                  <c:v>20:15</c:v>
                </c:pt>
                <c:pt idx="376">
                  <c:v>20:16</c:v>
                </c:pt>
                <c:pt idx="377">
                  <c:v>20:17</c:v>
                </c:pt>
                <c:pt idx="378">
                  <c:v>20:18</c:v>
                </c:pt>
                <c:pt idx="379">
                  <c:v>20:19</c:v>
                </c:pt>
                <c:pt idx="380">
                  <c:v>20:20</c:v>
                </c:pt>
                <c:pt idx="381">
                  <c:v>20:21</c:v>
                </c:pt>
                <c:pt idx="382">
                  <c:v>20:22</c:v>
                </c:pt>
                <c:pt idx="383">
                  <c:v>20:23</c:v>
                </c:pt>
                <c:pt idx="384">
                  <c:v>21:0</c:v>
                </c:pt>
                <c:pt idx="385">
                  <c:v>21:1</c:v>
                </c:pt>
                <c:pt idx="386">
                  <c:v>21:2</c:v>
                </c:pt>
                <c:pt idx="387">
                  <c:v>21:3</c:v>
                </c:pt>
                <c:pt idx="388">
                  <c:v>21:4</c:v>
                </c:pt>
                <c:pt idx="389">
                  <c:v>21:5</c:v>
                </c:pt>
                <c:pt idx="390">
                  <c:v>21:6</c:v>
                </c:pt>
                <c:pt idx="391">
                  <c:v>21:7</c:v>
                </c:pt>
                <c:pt idx="392">
                  <c:v>21:8</c:v>
                </c:pt>
                <c:pt idx="393">
                  <c:v>21:9</c:v>
                </c:pt>
                <c:pt idx="394">
                  <c:v>21:10</c:v>
                </c:pt>
                <c:pt idx="395">
                  <c:v>21:11</c:v>
                </c:pt>
                <c:pt idx="396">
                  <c:v>21:12</c:v>
                </c:pt>
                <c:pt idx="397">
                  <c:v>21:13</c:v>
                </c:pt>
                <c:pt idx="398">
                  <c:v>21:14</c:v>
                </c:pt>
                <c:pt idx="399">
                  <c:v>21:15</c:v>
                </c:pt>
                <c:pt idx="400">
                  <c:v>21:16</c:v>
                </c:pt>
                <c:pt idx="401">
                  <c:v>21:17</c:v>
                </c:pt>
                <c:pt idx="402">
                  <c:v>21:18</c:v>
                </c:pt>
                <c:pt idx="403">
                  <c:v>21:19</c:v>
                </c:pt>
                <c:pt idx="404">
                  <c:v>21:20</c:v>
                </c:pt>
                <c:pt idx="405">
                  <c:v>21:21</c:v>
                </c:pt>
                <c:pt idx="406">
                  <c:v>21:22</c:v>
                </c:pt>
                <c:pt idx="407">
                  <c:v>21:23</c:v>
                </c:pt>
                <c:pt idx="408">
                  <c:v>22:0</c:v>
                </c:pt>
                <c:pt idx="409">
                  <c:v>22:1</c:v>
                </c:pt>
                <c:pt idx="410">
                  <c:v>22:2</c:v>
                </c:pt>
                <c:pt idx="411">
                  <c:v>22:3</c:v>
                </c:pt>
                <c:pt idx="412">
                  <c:v>22:4</c:v>
                </c:pt>
                <c:pt idx="413">
                  <c:v>22:5</c:v>
                </c:pt>
                <c:pt idx="414">
                  <c:v>22:6</c:v>
                </c:pt>
                <c:pt idx="415">
                  <c:v>22:7</c:v>
                </c:pt>
                <c:pt idx="416">
                  <c:v>22:8</c:v>
                </c:pt>
                <c:pt idx="417">
                  <c:v>22:9</c:v>
                </c:pt>
                <c:pt idx="418">
                  <c:v>22:10</c:v>
                </c:pt>
                <c:pt idx="419">
                  <c:v>22:11</c:v>
                </c:pt>
                <c:pt idx="420">
                  <c:v>22:12</c:v>
                </c:pt>
                <c:pt idx="421">
                  <c:v>22:13</c:v>
                </c:pt>
                <c:pt idx="422">
                  <c:v>22:14</c:v>
                </c:pt>
                <c:pt idx="423">
                  <c:v>22:15</c:v>
                </c:pt>
                <c:pt idx="424">
                  <c:v>22:16</c:v>
                </c:pt>
                <c:pt idx="425">
                  <c:v>22:17</c:v>
                </c:pt>
                <c:pt idx="426">
                  <c:v>22:18</c:v>
                </c:pt>
                <c:pt idx="427">
                  <c:v>22:19</c:v>
                </c:pt>
                <c:pt idx="428">
                  <c:v>22:20</c:v>
                </c:pt>
                <c:pt idx="429">
                  <c:v>22:21</c:v>
                </c:pt>
                <c:pt idx="430">
                  <c:v>22:22</c:v>
                </c:pt>
                <c:pt idx="431">
                  <c:v>22:23</c:v>
                </c:pt>
                <c:pt idx="432">
                  <c:v>23:0</c:v>
                </c:pt>
                <c:pt idx="433">
                  <c:v>23:1</c:v>
                </c:pt>
                <c:pt idx="434">
                  <c:v>23:2</c:v>
                </c:pt>
                <c:pt idx="435">
                  <c:v>23:3</c:v>
                </c:pt>
                <c:pt idx="436">
                  <c:v>23:4</c:v>
                </c:pt>
                <c:pt idx="437">
                  <c:v>23:5</c:v>
                </c:pt>
                <c:pt idx="438">
                  <c:v>23:6</c:v>
                </c:pt>
                <c:pt idx="439">
                  <c:v>23:7</c:v>
                </c:pt>
                <c:pt idx="440">
                  <c:v>23:8</c:v>
                </c:pt>
                <c:pt idx="441">
                  <c:v>23:9</c:v>
                </c:pt>
                <c:pt idx="442">
                  <c:v>23:10</c:v>
                </c:pt>
                <c:pt idx="443">
                  <c:v>23:11</c:v>
                </c:pt>
                <c:pt idx="444">
                  <c:v>23:12</c:v>
                </c:pt>
                <c:pt idx="445">
                  <c:v>23:13</c:v>
                </c:pt>
                <c:pt idx="446">
                  <c:v>23:14</c:v>
                </c:pt>
                <c:pt idx="447">
                  <c:v>23:15</c:v>
                </c:pt>
                <c:pt idx="448">
                  <c:v>23:16</c:v>
                </c:pt>
                <c:pt idx="449">
                  <c:v>23:17</c:v>
                </c:pt>
                <c:pt idx="450">
                  <c:v>23:18</c:v>
                </c:pt>
                <c:pt idx="451">
                  <c:v>23:19</c:v>
                </c:pt>
                <c:pt idx="452">
                  <c:v>23:20</c:v>
                </c:pt>
                <c:pt idx="453">
                  <c:v>23:21</c:v>
                </c:pt>
                <c:pt idx="454">
                  <c:v>23:22</c:v>
                </c:pt>
                <c:pt idx="455">
                  <c:v>23:23</c:v>
                </c:pt>
                <c:pt idx="456">
                  <c:v>24:0</c:v>
                </c:pt>
                <c:pt idx="457">
                  <c:v>24:1</c:v>
                </c:pt>
                <c:pt idx="458">
                  <c:v>24:2</c:v>
                </c:pt>
                <c:pt idx="459">
                  <c:v>24:3</c:v>
                </c:pt>
                <c:pt idx="460">
                  <c:v>24:4</c:v>
                </c:pt>
                <c:pt idx="461">
                  <c:v>24:5</c:v>
                </c:pt>
                <c:pt idx="462">
                  <c:v>24:6</c:v>
                </c:pt>
                <c:pt idx="463">
                  <c:v>24:7</c:v>
                </c:pt>
                <c:pt idx="464">
                  <c:v>24:8</c:v>
                </c:pt>
                <c:pt idx="465">
                  <c:v>24:9</c:v>
                </c:pt>
                <c:pt idx="466">
                  <c:v>24:10</c:v>
                </c:pt>
                <c:pt idx="467">
                  <c:v>24:11</c:v>
                </c:pt>
                <c:pt idx="468">
                  <c:v>24:12</c:v>
                </c:pt>
                <c:pt idx="469">
                  <c:v>24:13</c:v>
                </c:pt>
                <c:pt idx="470">
                  <c:v>24:14</c:v>
                </c:pt>
                <c:pt idx="471">
                  <c:v>24:15</c:v>
                </c:pt>
                <c:pt idx="472">
                  <c:v>24:16</c:v>
                </c:pt>
                <c:pt idx="473">
                  <c:v>24:17</c:v>
                </c:pt>
                <c:pt idx="474">
                  <c:v>24:18</c:v>
                </c:pt>
                <c:pt idx="475">
                  <c:v>24:19</c:v>
                </c:pt>
                <c:pt idx="476">
                  <c:v>24:20</c:v>
                </c:pt>
                <c:pt idx="477">
                  <c:v>24:21</c:v>
                </c:pt>
                <c:pt idx="478">
                  <c:v>24:22</c:v>
                </c:pt>
                <c:pt idx="479">
                  <c:v>24:23</c:v>
                </c:pt>
              </c:strCache>
            </c:strRef>
          </c:cat>
          <c:val>
            <c:numRef>
              <c:f>Sheet3!$G$2:$G$481</c:f>
              <c:numCache>
                <c:formatCode>General</c:formatCode>
                <c:ptCount val="480"/>
                <c:pt idx="0">
                  <c:v>2.0029007572418767</c:v>
                </c:pt>
                <c:pt idx="1">
                  <c:v>1.2883554129071348</c:v>
                </c:pt>
                <c:pt idx="2">
                  <c:v>0.78054397320260294</c:v>
                </c:pt>
                <c:pt idx="3">
                  <c:v>0.37523531145312711</c:v>
                </c:pt>
                <c:pt idx="4">
                  <c:v>0.19525289513622598</c:v>
                </c:pt>
                <c:pt idx="5">
                  <c:v>0.15465264646650986</c:v>
                </c:pt>
                <c:pt idx="6">
                  <c:v>0.21576106141355353</c:v>
                </c:pt>
                <c:pt idx="7">
                  <c:v>0.35862052269068284</c:v>
                </c:pt>
                <c:pt idx="8">
                  <c:v>0.54114137023710307</c:v>
                </c:pt>
                <c:pt idx="9">
                  <c:v>0.71496020504519087</c:v>
                </c:pt>
                <c:pt idx="10">
                  <c:v>0.85789095651199399</c:v>
                </c:pt>
                <c:pt idx="11">
                  <c:v>0.31912351844925119</c:v>
                </c:pt>
                <c:pt idx="12">
                  <c:v>0.28958707853604315</c:v>
                </c:pt>
                <c:pt idx="13">
                  <c:v>0.30499058475378449</c:v>
                </c:pt>
                <c:pt idx="14">
                  <c:v>0.30887361028463944</c:v>
                </c:pt>
                <c:pt idx="15">
                  <c:v>0.2525146793472301</c:v>
                </c:pt>
                <c:pt idx="16">
                  <c:v>0.23853470622995701</c:v>
                </c:pt>
                <c:pt idx="17">
                  <c:v>0.24028694065411241</c:v>
                </c:pt>
                <c:pt idx="18">
                  <c:v>0.2482106244953311</c:v>
                </c:pt>
                <c:pt idx="19">
                  <c:v>0.25455941465546966</c:v>
                </c:pt>
                <c:pt idx="20">
                  <c:v>0.25430279628113894</c:v>
                </c:pt>
                <c:pt idx="21">
                  <c:v>0.28014186747358683</c:v>
                </c:pt>
                <c:pt idx="22">
                  <c:v>0.32336571073993031</c:v>
                </c:pt>
                <c:pt idx="23">
                  <c:v>0.32329952860985922</c:v>
                </c:pt>
                <c:pt idx="24">
                  <c:v>0.34263799399019917</c:v>
                </c:pt>
                <c:pt idx="25">
                  <c:v>0.35766606555243635</c:v>
                </c:pt>
                <c:pt idx="26">
                  <c:v>0.37150565877990688</c:v>
                </c:pt>
                <c:pt idx="27">
                  <c:v>0.35752304999729351</c:v>
                </c:pt>
                <c:pt idx="28">
                  <c:v>0.30512383844414331</c:v>
                </c:pt>
                <c:pt idx="29">
                  <c:v>0.27580278472135822</c:v>
                </c:pt>
                <c:pt idx="30">
                  <c:v>0.27538177691927895</c:v>
                </c:pt>
                <c:pt idx="31">
                  <c:v>0.24841586894801637</c:v>
                </c:pt>
                <c:pt idx="32">
                  <c:v>0.28639155022775914</c:v>
                </c:pt>
                <c:pt idx="33">
                  <c:v>0.33781006906931177</c:v>
                </c:pt>
                <c:pt idx="34">
                  <c:v>0.35617950301636769</c:v>
                </c:pt>
                <c:pt idx="35">
                  <c:v>0.37039386634282506</c:v>
                </c:pt>
                <c:pt idx="36">
                  <c:v>0.35253392982119086</c:v>
                </c:pt>
                <c:pt idx="37">
                  <c:v>0.4077370704248891</c:v>
                </c:pt>
                <c:pt idx="38">
                  <c:v>0.44198482990559124</c:v>
                </c:pt>
                <c:pt idx="39">
                  <c:v>0.37778508837515329</c:v>
                </c:pt>
                <c:pt idx="40">
                  <c:v>0.35843588123330217</c:v>
                </c:pt>
                <c:pt idx="41">
                  <c:v>0.43480669922206877</c:v>
                </c:pt>
                <c:pt idx="42">
                  <c:v>0.46833273498636124</c:v>
                </c:pt>
                <c:pt idx="43">
                  <c:v>0.49089759131994126</c:v>
                </c:pt>
                <c:pt idx="44">
                  <c:v>0.55388403403664777</c:v>
                </c:pt>
                <c:pt idx="45">
                  <c:v>0.60555937954756545</c:v>
                </c:pt>
                <c:pt idx="46">
                  <c:v>0.63303509320356088</c:v>
                </c:pt>
                <c:pt idx="47">
                  <c:v>0.62893939386638698</c:v>
                </c:pt>
                <c:pt idx="48">
                  <c:v>0.64773603896819509</c:v>
                </c:pt>
                <c:pt idx="49">
                  <c:v>0.69080109316031157</c:v>
                </c:pt>
                <c:pt idx="50">
                  <c:v>0.67317124588363508</c:v>
                </c:pt>
                <c:pt idx="51">
                  <c:v>0.21218092918626485</c:v>
                </c:pt>
                <c:pt idx="52">
                  <c:v>0.62394904294454812</c:v>
                </c:pt>
                <c:pt idx="53">
                  <c:v>0.5732318376672586</c:v>
                </c:pt>
                <c:pt idx="54">
                  <c:v>0.5613658215458176</c:v>
                </c:pt>
                <c:pt idx="55">
                  <c:v>0.5776136277982965</c:v>
                </c:pt>
                <c:pt idx="56">
                  <c:v>0.58593351918886205</c:v>
                </c:pt>
                <c:pt idx="57">
                  <c:v>0.53741320798321479</c:v>
                </c:pt>
                <c:pt idx="58">
                  <c:v>0.47562505048238185</c:v>
                </c:pt>
                <c:pt idx="59">
                  <c:v>0.46236412080786843</c:v>
                </c:pt>
                <c:pt idx="60">
                  <c:v>0.53895239532873163</c:v>
                </c:pt>
                <c:pt idx="61">
                  <c:v>0.49492354704813663</c:v>
                </c:pt>
                <c:pt idx="62">
                  <c:v>0.49700821621859254</c:v>
                </c:pt>
                <c:pt idx="63">
                  <c:v>0.43882857646054108</c:v>
                </c:pt>
                <c:pt idx="64">
                  <c:v>0.42456463158622576</c:v>
                </c:pt>
                <c:pt idx="65">
                  <c:v>0.46938142273509709</c:v>
                </c:pt>
                <c:pt idx="66">
                  <c:v>0.51882049710109834</c:v>
                </c:pt>
                <c:pt idx="67">
                  <c:v>0.5290217663955753</c:v>
                </c:pt>
                <c:pt idx="68">
                  <c:v>0.56529542153624057</c:v>
                </c:pt>
                <c:pt idx="69">
                  <c:v>0.62564086055915702</c:v>
                </c:pt>
                <c:pt idx="70">
                  <c:v>0.65630195381549294</c:v>
                </c:pt>
                <c:pt idx="71">
                  <c:v>0.66272644964634897</c:v>
                </c:pt>
                <c:pt idx="72">
                  <c:v>0.65260853274165942</c:v>
                </c:pt>
                <c:pt idx="73">
                  <c:v>0.65369313428396136</c:v>
                </c:pt>
                <c:pt idx="74">
                  <c:v>0.6895942033420549</c:v>
                </c:pt>
                <c:pt idx="75">
                  <c:v>0.2194965513394932</c:v>
                </c:pt>
                <c:pt idx="76">
                  <c:v>0.64671306805369733</c:v>
                </c:pt>
                <c:pt idx="77">
                  <c:v>0.60368053748967887</c:v>
                </c:pt>
                <c:pt idx="78">
                  <c:v>0.65041101111332478</c:v>
                </c:pt>
                <c:pt idx="79">
                  <c:v>0.66372201703474787</c:v>
                </c:pt>
                <c:pt idx="80">
                  <c:v>0.66004771563824904</c:v>
                </c:pt>
                <c:pt idx="81">
                  <c:v>0.5457238388739436</c:v>
                </c:pt>
                <c:pt idx="82">
                  <c:v>0.50213948566251998</c:v>
                </c:pt>
                <c:pt idx="83">
                  <c:v>0.46536306129208199</c:v>
                </c:pt>
                <c:pt idx="84">
                  <c:v>0.56200683399431872</c:v>
                </c:pt>
                <c:pt idx="85">
                  <c:v>0.51102383418793318</c:v>
                </c:pt>
                <c:pt idx="86">
                  <c:v>0.50406571718811577</c:v>
                </c:pt>
                <c:pt idx="87">
                  <c:v>0.44258356511250013</c:v>
                </c:pt>
                <c:pt idx="88">
                  <c:v>0.42220860678906474</c:v>
                </c:pt>
                <c:pt idx="89">
                  <c:v>0.45100436616700779</c:v>
                </c:pt>
                <c:pt idx="90">
                  <c:v>0.49713091632962436</c:v>
                </c:pt>
                <c:pt idx="91">
                  <c:v>0.51970164279918529</c:v>
                </c:pt>
                <c:pt idx="92">
                  <c:v>0.5549646774382857</c:v>
                </c:pt>
                <c:pt idx="93">
                  <c:v>0.56654677110425422</c:v>
                </c:pt>
                <c:pt idx="94">
                  <c:v>0.63148615957395882</c:v>
                </c:pt>
                <c:pt idx="95">
                  <c:v>0.6528823317115996</c:v>
                </c:pt>
                <c:pt idx="96">
                  <c:v>0.67497263263072049</c:v>
                </c:pt>
                <c:pt idx="97">
                  <c:v>0.66154790012827902</c:v>
                </c:pt>
                <c:pt idx="98">
                  <c:v>0.69542554330917494</c:v>
                </c:pt>
                <c:pt idx="99">
                  <c:v>0.2231218278830244</c:v>
                </c:pt>
                <c:pt idx="100">
                  <c:v>0.67806729131724253</c:v>
                </c:pt>
                <c:pt idx="101">
                  <c:v>0.6501453439051702</c:v>
                </c:pt>
                <c:pt idx="102">
                  <c:v>0.66524032673001465</c:v>
                </c:pt>
                <c:pt idx="103">
                  <c:v>0.68376171452978574</c:v>
                </c:pt>
                <c:pt idx="104">
                  <c:v>0.67078303623903612</c:v>
                </c:pt>
                <c:pt idx="105">
                  <c:v>0.58469272865334765</c:v>
                </c:pt>
                <c:pt idx="106">
                  <c:v>0.51120334037386228</c:v>
                </c:pt>
                <c:pt idx="107">
                  <c:v>0.58128364539341326</c:v>
                </c:pt>
                <c:pt idx="108">
                  <c:v>0.68151939729110345</c:v>
                </c:pt>
                <c:pt idx="109">
                  <c:v>0.5329591247206763</c:v>
                </c:pt>
                <c:pt idx="110">
                  <c:v>0.50833632956566932</c:v>
                </c:pt>
                <c:pt idx="111">
                  <c:v>0.43212276486792739</c:v>
                </c:pt>
                <c:pt idx="112">
                  <c:v>0.403008285140462</c:v>
                </c:pt>
                <c:pt idx="113">
                  <c:v>0.44523575578030772</c:v>
                </c:pt>
                <c:pt idx="114">
                  <c:v>0.49992187695680329</c:v>
                </c:pt>
                <c:pt idx="115">
                  <c:v>0.5096737333889747</c:v>
                </c:pt>
                <c:pt idx="116">
                  <c:v>0.53015124354134602</c:v>
                </c:pt>
                <c:pt idx="117">
                  <c:v>0.57320272638532399</c:v>
                </c:pt>
                <c:pt idx="118">
                  <c:v>0.6224554071395515</c:v>
                </c:pt>
                <c:pt idx="119">
                  <c:v>0.65210174086214812</c:v>
                </c:pt>
                <c:pt idx="120">
                  <c:v>0.63915480747331221</c:v>
                </c:pt>
                <c:pt idx="121">
                  <c:v>0.63844838163936868</c:v>
                </c:pt>
                <c:pt idx="122">
                  <c:v>0.67449732319394218</c:v>
                </c:pt>
                <c:pt idx="123">
                  <c:v>0.23582888694714532</c:v>
                </c:pt>
                <c:pt idx="124">
                  <c:v>0.62858774994792199</c:v>
                </c:pt>
                <c:pt idx="125">
                  <c:v>0.56174005497053536</c:v>
                </c:pt>
                <c:pt idx="126">
                  <c:v>0.67362512668150754</c:v>
                </c:pt>
                <c:pt idx="127">
                  <c:v>0.66549081681364786</c:v>
                </c:pt>
                <c:pt idx="128">
                  <c:v>0.64583632893915766</c:v>
                </c:pt>
                <c:pt idx="129">
                  <c:v>0.57123633726589351</c:v>
                </c:pt>
                <c:pt idx="130">
                  <c:v>0.50271020863794058</c:v>
                </c:pt>
                <c:pt idx="131">
                  <c:v>0.46500879085026553</c:v>
                </c:pt>
                <c:pt idx="132">
                  <c:v>0.56825760590632757</c:v>
                </c:pt>
                <c:pt idx="133">
                  <c:v>0.49954832751513861</c:v>
                </c:pt>
                <c:pt idx="134">
                  <c:v>0.50796736121687336</c:v>
                </c:pt>
                <c:pt idx="135">
                  <c:v>0.45677277001857558</c:v>
                </c:pt>
                <c:pt idx="136">
                  <c:v>0.43371343439911447</c:v>
                </c:pt>
                <c:pt idx="137">
                  <c:v>0.45006858305198277</c:v>
                </c:pt>
                <c:pt idx="138">
                  <c:v>0.48621754464642464</c:v>
                </c:pt>
                <c:pt idx="139">
                  <c:v>0.49441953352951268</c:v>
                </c:pt>
                <c:pt idx="140">
                  <c:v>0.52396727460182946</c:v>
                </c:pt>
                <c:pt idx="141">
                  <c:v>0.56898476325912684</c:v>
                </c:pt>
                <c:pt idx="142">
                  <c:v>0.60214560163867792</c:v>
                </c:pt>
                <c:pt idx="143">
                  <c:v>0.59956123084721569</c:v>
                </c:pt>
                <c:pt idx="144">
                  <c:v>0.6079978840799054</c:v>
                </c:pt>
                <c:pt idx="145">
                  <c:v>0.60506795069623898</c:v>
                </c:pt>
                <c:pt idx="146">
                  <c:v>0.65317808028208046</c:v>
                </c:pt>
                <c:pt idx="147">
                  <c:v>0.20271802784956031</c:v>
                </c:pt>
                <c:pt idx="148">
                  <c:v>0.59053317212394796</c:v>
                </c:pt>
                <c:pt idx="149">
                  <c:v>0.50848876271052246</c:v>
                </c:pt>
                <c:pt idx="150">
                  <c:v>0.57654161649934599</c:v>
                </c:pt>
                <c:pt idx="151">
                  <c:v>0.6646265169216854</c:v>
                </c:pt>
                <c:pt idx="152">
                  <c:v>0.59231328708815945</c:v>
                </c:pt>
                <c:pt idx="153">
                  <c:v>0.55515014350068814</c:v>
                </c:pt>
                <c:pt idx="154">
                  <c:v>0.50238131743176595</c:v>
                </c:pt>
                <c:pt idx="155">
                  <c:v>0.48052254066283179</c:v>
                </c:pt>
                <c:pt idx="156">
                  <c:v>0.55367018429828052</c:v>
                </c:pt>
                <c:pt idx="157">
                  <c:v>0.51679400420984689</c:v>
                </c:pt>
                <c:pt idx="158">
                  <c:v>0.68237948473177568</c:v>
                </c:pt>
                <c:pt idx="159">
                  <c:v>4.1095127486849234</c:v>
                </c:pt>
                <c:pt idx="160">
                  <c:v>4.7049495087240141</c:v>
                </c:pt>
                <c:pt idx="161">
                  <c:v>3.9092031806775567</c:v>
                </c:pt>
                <c:pt idx="162">
                  <c:v>3.8528734370918665</c:v>
                </c:pt>
                <c:pt idx="163">
                  <c:v>3.0659186408700441</c:v>
                </c:pt>
                <c:pt idx="164">
                  <c:v>2.4958002267799984</c:v>
                </c:pt>
                <c:pt idx="165">
                  <c:v>2.3453957926409563</c:v>
                </c:pt>
                <c:pt idx="166">
                  <c:v>2.15780066444559</c:v>
                </c:pt>
                <c:pt idx="167">
                  <c:v>2.1212893626186604</c:v>
                </c:pt>
                <c:pt idx="168">
                  <c:v>2.5171102996818773</c:v>
                </c:pt>
                <c:pt idx="169">
                  <c:v>2.9205320790496199</c:v>
                </c:pt>
                <c:pt idx="170">
                  <c:v>2.8625588871831229</c:v>
                </c:pt>
                <c:pt idx="171">
                  <c:v>0.97845284351819151</c:v>
                </c:pt>
                <c:pt idx="172">
                  <c:v>4.9348970357373725</c:v>
                </c:pt>
                <c:pt idx="173">
                  <c:v>4.7860560337514562</c:v>
                </c:pt>
                <c:pt idx="174">
                  <c:v>3.0072327561565046</c:v>
                </c:pt>
                <c:pt idx="175">
                  <c:v>2.6602949674631291</c:v>
                </c:pt>
                <c:pt idx="176">
                  <c:v>2.3191922124951314</c:v>
                </c:pt>
                <c:pt idx="177">
                  <c:v>2.3695316333349652</c:v>
                </c:pt>
                <c:pt idx="178">
                  <c:v>2.4458768408838858</c:v>
                </c:pt>
                <c:pt idx="179">
                  <c:v>2.5109205923401787</c:v>
                </c:pt>
                <c:pt idx="180">
                  <c:v>2.2386751931495383</c:v>
                </c:pt>
                <c:pt idx="181">
                  <c:v>2.4315179509196976</c:v>
                </c:pt>
                <c:pt idx="182">
                  <c:v>2.3852704695004485</c:v>
                </c:pt>
                <c:pt idx="183">
                  <c:v>1.7953763794598798</c:v>
                </c:pt>
                <c:pt idx="184">
                  <c:v>1.8200163513242718</c:v>
                </c:pt>
                <c:pt idx="185">
                  <c:v>1.8884041696525538</c:v>
                </c:pt>
                <c:pt idx="186">
                  <c:v>1.7795773245183504</c:v>
                </c:pt>
                <c:pt idx="187">
                  <c:v>1.6731037427147606</c:v>
                </c:pt>
                <c:pt idx="188">
                  <c:v>1.5512765294077195</c:v>
                </c:pt>
                <c:pt idx="189">
                  <c:v>1.4918429043066777</c:v>
                </c:pt>
                <c:pt idx="190">
                  <c:v>1.5067744724472871</c:v>
                </c:pt>
                <c:pt idx="191">
                  <c:v>1.5124285000464981</c:v>
                </c:pt>
                <c:pt idx="192">
                  <c:v>1.5771363078663738</c:v>
                </c:pt>
                <c:pt idx="193">
                  <c:v>1.4819479819293908</c:v>
                </c:pt>
                <c:pt idx="194">
                  <c:v>1.3675087257587117</c:v>
                </c:pt>
                <c:pt idx="195">
                  <c:v>0.37449106694677348</c:v>
                </c:pt>
                <c:pt idx="196">
                  <c:v>1.0446539975560887</c:v>
                </c:pt>
                <c:pt idx="197">
                  <c:v>0.94096888396240286</c:v>
                </c:pt>
                <c:pt idx="198">
                  <c:v>1.0378788534998744</c:v>
                </c:pt>
                <c:pt idx="199">
                  <c:v>1.145780256777468</c:v>
                </c:pt>
                <c:pt idx="200">
                  <c:v>1.2608208262427636</c:v>
                </c:pt>
                <c:pt idx="201">
                  <c:v>1.5627970623627465</c:v>
                </c:pt>
                <c:pt idx="202">
                  <c:v>2.0581818216993715</c:v>
                </c:pt>
                <c:pt idx="203">
                  <c:v>2.1880154428957241</c:v>
                </c:pt>
                <c:pt idx="204">
                  <c:v>2.0021133235443456</c:v>
                </c:pt>
                <c:pt idx="205">
                  <c:v>2.1468418224228376</c:v>
                </c:pt>
                <c:pt idx="206">
                  <c:v>2.232007297722916</c:v>
                </c:pt>
                <c:pt idx="207">
                  <c:v>1.7373900502769719</c:v>
                </c:pt>
                <c:pt idx="208">
                  <c:v>1.6660616548641349</c:v>
                </c:pt>
                <c:pt idx="209">
                  <c:v>1.6380698734476467</c:v>
                </c:pt>
                <c:pt idx="210">
                  <c:v>1.5789800112354055</c:v>
                </c:pt>
                <c:pt idx="211">
                  <c:v>1.5698915842001822</c:v>
                </c:pt>
                <c:pt idx="212">
                  <c:v>1.8186556279029367</c:v>
                </c:pt>
                <c:pt idx="213">
                  <c:v>1.7149262874255466</c:v>
                </c:pt>
                <c:pt idx="214">
                  <c:v>1.6941062606019814</c:v>
                </c:pt>
                <c:pt idx="215">
                  <c:v>1.6166903815306422</c:v>
                </c:pt>
                <c:pt idx="216">
                  <c:v>1.6492833055373923</c:v>
                </c:pt>
                <c:pt idx="217">
                  <c:v>1.7133242856346094</c:v>
                </c:pt>
                <c:pt idx="218">
                  <c:v>1.6456959440735395</c:v>
                </c:pt>
                <c:pt idx="219">
                  <c:v>0.45218353194891148</c:v>
                </c:pt>
                <c:pt idx="220">
                  <c:v>1.3097045616099749</c:v>
                </c:pt>
                <c:pt idx="221">
                  <c:v>1.3875196525319247</c:v>
                </c:pt>
                <c:pt idx="222">
                  <c:v>2.1935260335911715</c:v>
                </c:pt>
                <c:pt idx="223">
                  <c:v>1.8713700660787418</c:v>
                </c:pt>
                <c:pt idx="224">
                  <c:v>1.7684800377481236</c:v>
                </c:pt>
                <c:pt idx="225">
                  <c:v>1.6945831763231263</c:v>
                </c:pt>
                <c:pt idx="226">
                  <c:v>1.8839662151345093</c:v>
                </c:pt>
                <c:pt idx="227">
                  <c:v>2.0428139948358903</c:v>
                </c:pt>
                <c:pt idx="228">
                  <c:v>1.7306335853768988</c:v>
                </c:pt>
                <c:pt idx="229">
                  <c:v>1.690602186757568</c:v>
                </c:pt>
                <c:pt idx="230">
                  <c:v>1.7038879843494616</c:v>
                </c:pt>
                <c:pt idx="231">
                  <c:v>1.457267896840825</c:v>
                </c:pt>
                <c:pt idx="232">
                  <c:v>1.4644806853983443</c:v>
                </c:pt>
                <c:pt idx="233">
                  <c:v>1.5356878129024791</c:v>
                </c:pt>
                <c:pt idx="234">
                  <c:v>1.5136250165489651</c:v>
                </c:pt>
                <c:pt idx="235">
                  <c:v>1.6215033257439819</c:v>
                </c:pt>
                <c:pt idx="236">
                  <c:v>1.6189537613887666</c:v>
                </c:pt>
                <c:pt idx="237">
                  <c:v>1.6646515754163287</c:v>
                </c:pt>
                <c:pt idx="238">
                  <c:v>1.7121630717325247</c:v>
                </c:pt>
                <c:pt idx="239">
                  <c:v>1.5958698070832356</c:v>
                </c:pt>
                <c:pt idx="240">
                  <c:v>1.3789039827787615</c:v>
                </c:pt>
                <c:pt idx="241">
                  <c:v>1.2432188737474206</c:v>
                </c:pt>
                <c:pt idx="242">
                  <c:v>1.153534251046836</c:v>
                </c:pt>
                <c:pt idx="243">
                  <c:v>0.37216717172656122</c:v>
                </c:pt>
                <c:pt idx="244">
                  <c:v>1.1542649260061808</c:v>
                </c:pt>
                <c:pt idx="245">
                  <c:v>1.8480958251801247</c:v>
                </c:pt>
                <c:pt idx="246">
                  <c:v>1.5910677626963021</c:v>
                </c:pt>
                <c:pt idx="247">
                  <c:v>1.530052008743499</c:v>
                </c:pt>
                <c:pt idx="248">
                  <c:v>1.5915496693549176</c:v>
                </c:pt>
                <c:pt idx="249">
                  <c:v>1.6241705022694852</c:v>
                </c:pt>
                <c:pt idx="250">
                  <c:v>1.4782015261519295</c:v>
                </c:pt>
                <c:pt idx="251">
                  <c:v>1.4802572497738438</c:v>
                </c:pt>
                <c:pt idx="252">
                  <c:v>1.6252761729631815</c:v>
                </c:pt>
                <c:pt idx="253">
                  <c:v>1.6629903744055141</c:v>
                </c:pt>
                <c:pt idx="254">
                  <c:v>1.6636311823786998</c:v>
                </c:pt>
                <c:pt idx="255">
                  <c:v>1.2920882721403104</c:v>
                </c:pt>
                <c:pt idx="256">
                  <c:v>1.2491669083512758</c:v>
                </c:pt>
                <c:pt idx="257">
                  <c:v>1.1856495196723775</c:v>
                </c:pt>
                <c:pt idx="258">
                  <c:v>1.2823688815046379</c:v>
                </c:pt>
                <c:pt idx="259">
                  <c:v>1.3242899068044263</c:v>
                </c:pt>
                <c:pt idx="260">
                  <c:v>1.3548734690669706</c:v>
                </c:pt>
                <c:pt idx="261">
                  <c:v>1.3471681892677219</c:v>
                </c:pt>
                <c:pt idx="262">
                  <c:v>1.4590907853469002</c:v>
                </c:pt>
                <c:pt idx="263">
                  <c:v>2.1293699234490937</c:v>
                </c:pt>
                <c:pt idx="264">
                  <c:v>1.756907230128351</c:v>
                </c:pt>
                <c:pt idx="265">
                  <c:v>1.3937793972745356</c:v>
                </c:pt>
                <c:pt idx="266">
                  <c:v>1.1776246555174168</c:v>
                </c:pt>
                <c:pt idx="267">
                  <c:v>0.34982059528899961</c:v>
                </c:pt>
                <c:pt idx="268">
                  <c:v>1.0248106398194341</c:v>
                </c:pt>
                <c:pt idx="269">
                  <c:v>1.0414993609392496</c:v>
                </c:pt>
                <c:pt idx="270">
                  <c:v>1.3495370169861496</c:v>
                </c:pt>
                <c:pt idx="271">
                  <c:v>1.4470390191201226</c:v>
                </c:pt>
                <c:pt idx="272">
                  <c:v>1.4843081441855466</c:v>
                </c:pt>
                <c:pt idx="273">
                  <c:v>1.466416512882047</c:v>
                </c:pt>
                <c:pt idx="274">
                  <c:v>1.4040268858887779</c:v>
                </c:pt>
                <c:pt idx="275">
                  <c:v>1.4418312651079865</c:v>
                </c:pt>
                <c:pt idx="276">
                  <c:v>1.5951887582165745</c:v>
                </c:pt>
                <c:pt idx="277">
                  <c:v>1.7429371245967724</c:v>
                </c:pt>
                <c:pt idx="278">
                  <c:v>1.6017151532945735</c:v>
                </c:pt>
                <c:pt idx="279">
                  <c:v>1.1874935616898115</c:v>
                </c:pt>
                <c:pt idx="280">
                  <c:v>1.0937781098406931</c:v>
                </c:pt>
                <c:pt idx="281">
                  <c:v>1.1688300494733759</c:v>
                </c:pt>
                <c:pt idx="282">
                  <c:v>1.2281479113714946</c:v>
                </c:pt>
                <c:pt idx="283">
                  <c:v>1.3137863653273283</c:v>
                </c:pt>
                <c:pt idx="284">
                  <c:v>1.3518487016509027</c:v>
                </c:pt>
                <c:pt idx="285">
                  <c:v>1.3504393593240656</c:v>
                </c:pt>
                <c:pt idx="286">
                  <c:v>1.3451925324501597</c:v>
                </c:pt>
                <c:pt idx="287">
                  <c:v>1.3388434052842146</c:v>
                </c:pt>
                <c:pt idx="288">
                  <c:v>1.2094364158664619</c:v>
                </c:pt>
                <c:pt idx="289">
                  <c:v>1.1558311178865568</c:v>
                </c:pt>
                <c:pt idx="290">
                  <c:v>1.1836940093607458</c:v>
                </c:pt>
                <c:pt idx="291">
                  <c:v>0.33451077357824088</c:v>
                </c:pt>
                <c:pt idx="292">
                  <c:v>0.78776412174887844</c:v>
                </c:pt>
                <c:pt idx="293">
                  <c:v>0.97340828629921616</c:v>
                </c:pt>
                <c:pt idx="294">
                  <c:v>1.0704479111626981</c:v>
                </c:pt>
                <c:pt idx="295">
                  <c:v>1.3685887289264089</c:v>
                </c:pt>
                <c:pt idx="296">
                  <c:v>1.4241680126534391</c:v>
                </c:pt>
                <c:pt idx="297">
                  <c:v>1.4463685389113983</c:v>
                </c:pt>
                <c:pt idx="298">
                  <c:v>1.3850189088260374</c:v>
                </c:pt>
                <c:pt idx="299">
                  <c:v>1.2937132650387804</c:v>
                </c:pt>
                <c:pt idx="300">
                  <c:v>1.4024783521565507</c:v>
                </c:pt>
                <c:pt idx="301">
                  <c:v>1.3690790923904352</c:v>
                </c:pt>
                <c:pt idx="302">
                  <c:v>1.2110640262140238</c:v>
                </c:pt>
                <c:pt idx="303">
                  <c:v>1.104139459613934</c:v>
                </c:pt>
                <c:pt idx="304">
                  <c:v>0.9036123366067994</c:v>
                </c:pt>
                <c:pt idx="305">
                  <c:v>0.63590772193450995</c:v>
                </c:pt>
                <c:pt idx="306">
                  <c:v>0.69755528547114154</c:v>
                </c:pt>
                <c:pt idx="307">
                  <c:v>1.246886450205003</c:v>
                </c:pt>
                <c:pt idx="308">
                  <c:v>1.2930389502143966</c:v>
                </c:pt>
                <c:pt idx="309">
                  <c:v>1.2053575232650728</c:v>
                </c:pt>
                <c:pt idx="310">
                  <c:v>1.2168610343684905</c:v>
                </c:pt>
                <c:pt idx="311">
                  <c:v>1.0256048254006189</c:v>
                </c:pt>
                <c:pt idx="312">
                  <c:v>0.95029497983263655</c:v>
                </c:pt>
                <c:pt idx="313">
                  <c:v>0.92907471787912022</c:v>
                </c:pt>
                <c:pt idx="314">
                  <c:v>0.95790384579420984</c:v>
                </c:pt>
                <c:pt idx="315">
                  <c:v>0.30039599174552417</c:v>
                </c:pt>
                <c:pt idx="316">
                  <c:v>0.89969440370065745</c:v>
                </c:pt>
                <c:pt idx="317">
                  <c:v>0.91644704844419811</c:v>
                </c:pt>
                <c:pt idx="318">
                  <c:v>1.1882855336214886</c:v>
                </c:pt>
                <c:pt idx="319">
                  <c:v>1.2143011482123565</c:v>
                </c:pt>
                <c:pt idx="320">
                  <c:v>1.2631661238512579</c:v>
                </c:pt>
                <c:pt idx="321">
                  <c:v>1.1657879787293386</c:v>
                </c:pt>
                <c:pt idx="322">
                  <c:v>1.1410880398229211</c:v>
                </c:pt>
                <c:pt idx="323">
                  <c:v>1.0447764883066037</c:v>
                </c:pt>
                <c:pt idx="324">
                  <c:v>1.1013434699674767</c:v>
                </c:pt>
                <c:pt idx="325">
                  <c:v>1.0549686134447123</c:v>
                </c:pt>
                <c:pt idx="326">
                  <c:v>1.0580599173196883</c:v>
                </c:pt>
                <c:pt idx="327">
                  <c:v>0.85904171360402481</c:v>
                </c:pt>
                <c:pt idx="328">
                  <c:v>0.8238916279811237</c:v>
                </c:pt>
                <c:pt idx="329">
                  <c:v>0.82939319390164923</c:v>
                </c:pt>
                <c:pt idx="330">
                  <c:v>0.88864067097555999</c:v>
                </c:pt>
                <c:pt idx="331">
                  <c:v>0.88033833294357922</c:v>
                </c:pt>
                <c:pt idx="332">
                  <c:v>0.91961719370869066</c:v>
                </c:pt>
                <c:pt idx="333">
                  <c:v>0.89820838347391629</c:v>
                </c:pt>
                <c:pt idx="334">
                  <c:v>0.94397647873877377</c:v>
                </c:pt>
                <c:pt idx="335">
                  <c:v>0.92301013178011815</c:v>
                </c:pt>
                <c:pt idx="336">
                  <c:v>0.92098360896621145</c:v>
                </c:pt>
                <c:pt idx="337">
                  <c:v>0.95511163992637904</c:v>
                </c:pt>
                <c:pt idx="338">
                  <c:v>1.0517663179763381</c:v>
                </c:pt>
                <c:pt idx="339">
                  <c:v>0.33090408819647138</c:v>
                </c:pt>
                <c:pt idx="340">
                  <c:v>0.97795110888720427</c:v>
                </c:pt>
                <c:pt idx="341">
                  <c:v>0.90491002250851138</c:v>
                </c:pt>
                <c:pt idx="342">
                  <c:v>0.99765260249291887</c:v>
                </c:pt>
                <c:pt idx="343">
                  <c:v>0.90301248712343907</c:v>
                </c:pt>
                <c:pt idx="344">
                  <c:v>0.99853837702613479</c:v>
                </c:pt>
                <c:pt idx="345">
                  <c:v>1.0782189748779873</c:v>
                </c:pt>
                <c:pt idx="346">
                  <c:v>1.1206097256031649</c:v>
                </c:pt>
                <c:pt idx="347">
                  <c:v>1.0255964513636118</c:v>
                </c:pt>
                <c:pt idx="348">
                  <c:v>0.90625214420002476</c:v>
                </c:pt>
                <c:pt idx="349">
                  <c:v>0.92364501856395531</c:v>
                </c:pt>
                <c:pt idx="350">
                  <c:v>0.91047257780129409</c:v>
                </c:pt>
                <c:pt idx="351">
                  <c:v>0.75921218344282615</c:v>
                </c:pt>
                <c:pt idx="352">
                  <c:v>0.73916436666148089</c:v>
                </c:pt>
                <c:pt idx="353">
                  <c:v>0.80453337667486713</c:v>
                </c:pt>
                <c:pt idx="354">
                  <c:v>0.7857866155547153</c:v>
                </c:pt>
                <c:pt idx="355">
                  <c:v>0.85337452458026886</c:v>
                </c:pt>
                <c:pt idx="356">
                  <c:v>0.82578735729948771</c:v>
                </c:pt>
                <c:pt idx="357">
                  <c:v>0.81738065910052771</c:v>
                </c:pt>
                <c:pt idx="358">
                  <c:v>0.80498080730420785</c:v>
                </c:pt>
                <c:pt idx="359">
                  <c:v>0.83069803613942894</c:v>
                </c:pt>
                <c:pt idx="360">
                  <c:v>0.85409702375267249</c:v>
                </c:pt>
                <c:pt idx="361">
                  <c:v>0.93072003569503059</c:v>
                </c:pt>
                <c:pt idx="362">
                  <c:v>1.0597907858028124</c:v>
                </c:pt>
                <c:pt idx="363">
                  <c:v>0.33586792838684487</c:v>
                </c:pt>
                <c:pt idx="364">
                  <c:v>1.0148889609511067</c:v>
                </c:pt>
                <c:pt idx="365">
                  <c:v>0.8515682437705715</c:v>
                </c:pt>
                <c:pt idx="366">
                  <c:v>0.78921063345084752</c:v>
                </c:pt>
                <c:pt idx="367">
                  <c:v>0.7249667093791613</c:v>
                </c:pt>
                <c:pt idx="368">
                  <c:v>0.78666586628732416</c:v>
                </c:pt>
                <c:pt idx="369">
                  <c:v>0.89051256100629217</c:v>
                </c:pt>
                <c:pt idx="370">
                  <c:v>0.90352218298636122</c:v>
                </c:pt>
                <c:pt idx="371">
                  <c:v>0.94539950995335165</c:v>
                </c:pt>
                <c:pt idx="372">
                  <c:v>0.81448038314281401</c:v>
                </c:pt>
                <c:pt idx="373">
                  <c:v>0.78774706917144399</c:v>
                </c:pt>
                <c:pt idx="374">
                  <c:v>0.83512453074291382</c:v>
                </c:pt>
                <c:pt idx="375">
                  <c:v>0.68798038101504322</c:v>
                </c:pt>
                <c:pt idx="376">
                  <c:v>0.6832471911766872</c:v>
                </c:pt>
                <c:pt idx="377">
                  <c:v>0.75031336421417616</c:v>
                </c:pt>
                <c:pt idx="378">
                  <c:v>0.71087198436107868</c:v>
                </c:pt>
                <c:pt idx="379">
                  <c:v>0.68464404885194308</c:v>
                </c:pt>
                <c:pt idx="380">
                  <c:v>0.7280589317762417</c:v>
                </c:pt>
                <c:pt idx="381">
                  <c:v>0.70302225815827923</c:v>
                </c:pt>
                <c:pt idx="382">
                  <c:v>0.71130317888118177</c:v>
                </c:pt>
                <c:pt idx="383">
                  <c:v>0.69847461947400702</c:v>
                </c:pt>
                <c:pt idx="384">
                  <c:v>0.75566559646171139</c:v>
                </c:pt>
                <c:pt idx="385">
                  <c:v>0.76317648589860376</c:v>
                </c:pt>
                <c:pt idx="386">
                  <c:v>0.76225643955042577</c:v>
                </c:pt>
                <c:pt idx="387">
                  <c:v>0.22818791946308725</c:v>
                </c:pt>
                <c:pt idx="388">
                  <c:v>0.69086668656729244</c:v>
                </c:pt>
                <c:pt idx="389">
                  <c:v>0.608521564058771</c:v>
                </c:pt>
                <c:pt idx="390">
                  <c:v>0.58457993711400036</c:v>
                </c:pt>
                <c:pt idx="391">
                  <c:v>0.58746262656717163</c:v>
                </c:pt>
                <c:pt idx="392">
                  <c:v>0.61985657388315674</c:v>
                </c:pt>
                <c:pt idx="393">
                  <c:v>0.71431580169696252</c:v>
                </c:pt>
                <c:pt idx="394">
                  <c:v>0.7457221169179219</c:v>
                </c:pt>
                <c:pt idx="395">
                  <c:v>0.76276073892575313</c:v>
                </c:pt>
                <c:pt idx="396">
                  <c:v>0.65233769263493024</c:v>
                </c:pt>
                <c:pt idx="397">
                  <c:v>0.71630789800125927</c:v>
                </c:pt>
                <c:pt idx="398">
                  <c:v>0.7197551934257691</c:v>
                </c:pt>
                <c:pt idx="399">
                  <c:v>0.61845659997408065</c:v>
                </c:pt>
                <c:pt idx="400">
                  <c:v>0.63907172622991859</c:v>
                </c:pt>
                <c:pt idx="401">
                  <c:v>0.65155746323973041</c:v>
                </c:pt>
                <c:pt idx="402">
                  <c:v>0.67991498304551046</c:v>
                </c:pt>
                <c:pt idx="403">
                  <c:v>0.73262626474247072</c:v>
                </c:pt>
                <c:pt idx="404">
                  <c:v>0.77291338875810289</c:v>
                </c:pt>
                <c:pt idx="405">
                  <c:v>0.7856867610871836</c:v>
                </c:pt>
                <c:pt idx="406">
                  <c:v>0.86641245380188114</c:v>
                </c:pt>
                <c:pt idx="407">
                  <c:v>0.88554658946848019</c:v>
                </c:pt>
                <c:pt idx="408">
                  <c:v>0.80155755229187942</c:v>
                </c:pt>
                <c:pt idx="409">
                  <c:v>0.80273847812749821</c:v>
                </c:pt>
                <c:pt idx="410">
                  <c:v>0.84789043201218628</c:v>
                </c:pt>
                <c:pt idx="411">
                  <c:v>0.26019260443585118</c:v>
                </c:pt>
                <c:pt idx="412">
                  <c:v>0.77569489334195219</c:v>
                </c:pt>
                <c:pt idx="413">
                  <c:v>0.72230831005191665</c:v>
                </c:pt>
                <c:pt idx="414">
                  <c:v>0.76537285507635533</c:v>
                </c:pt>
                <c:pt idx="415">
                  <c:v>0.80896459887942518</c:v>
                </c:pt>
                <c:pt idx="416">
                  <c:v>0.82368806424998642</c:v>
                </c:pt>
                <c:pt idx="417">
                  <c:v>0.75926151506216466</c:v>
                </c:pt>
                <c:pt idx="418">
                  <c:v>0.71311352115278304</c:v>
                </c:pt>
                <c:pt idx="419">
                  <c:v>0.68659259393521965</c:v>
                </c:pt>
                <c:pt idx="420">
                  <c:v>0.75680997927845095</c:v>
                </c:pt>
                <c:pt idx="421">
                  <c:v>0.75162047409042387</c:v>
                </c:pt>
                <c:pt idx="422">
                  <c:v>0.72018696489776435</c:v>
                </c:pt>
                <c:pt idx="423">
                  <c:v>0.63959751838449086</c:v>
                </c:pt>
                <c:pt idx="424">
                  <c:v>0.66237588454966323</c:v>
                </c:pt>
                <c:pt idx="425">
                  <c:v>0.71440268717509248</c:v>
                </c:pt>
                <c:pt idx="426">
                  <c:v>0.77761053217894105</c:v>
                </c:pt>
                <c:pt idx="427">
                  <c:v>0.7835698564780238</c:v>
                </c:pt>
                <c:pt idx="428">
                  <c:v>0.80872456674730997</c:v>
                </c:pt>
                <c:pt idx="429">
                  <c:v>0.86195567682922791</c:v>
                </c:pt>
                <c:pt idx="430">
                  <c:v>0.88329113662627246</c:v>
                </c:pt>
                <c:pt idx="431">
                  <c:v>0.89596410438523411</c:v>
                </c:pt>
                <c:pt idx="432">
                  <c:v>0.83528296757793274</c:v>
                </c:pt>
                <c:pt idx="433">
                  <c:v>0.88545985238617564</c:v>
                </c:pt>
                <c:pt idx="434">
                  <c:v>0.87505801588232601</c:v>
                </c:pt>
                <c:pt idx="435">
                  <c:v>0.27119857219877669</c:v>
                </c:pt>
                <c:pt idx="436">
                  <c:v>0.80885305821792053</c:v>
                </c:pt>
                <c:pt idx="437">
                  <c:v>0.76433927904898713</c:v>
                </c:pt>
                <c:pt idx="438">
                  <c:v>0.8565662165322615</c:v>
                </c:pt>
                <c:pt idx="439">
                  <c:v>1.0736815657898042</c:v>
                </c:pt>
                <c:pt idx="440">
                  <c:v>1.0152486224866577</c:v>
                </c:pt>
                <c:pt idx="441">
                  <c:v>0.85760018579383035</c:v>
                </c:pt>
                <c:pt idx="442">
                  <c:v>0.80080172068140454</c:v>
                </c:pt>
                <c:pt idx="443">
                  <c:v>0.74872174281284143</c:v>
                </c:pt>
                <c:pt idx="444">
                  <c:v>0.83762402052942875</c:v>
                </c:pt>
                <c:pt idx="445">
                  <c:v>0.7453532482239259</c:v>
                </c:pt>
                <c:pt idx="446">
                  <c:v>0.82189662291905774</c:v>
                </c:pt>
                <c:pt idx="447">
                  <c:v>0.74873809120302526</c:v>
                </c:pt>
                <c:pt idx="448">
                  <c:v>0.72029055931900643</c:v>
                </c:pt>
                <c:pt idx="449">
                  <c:v>0.79726874459769947</c:v>
                </c:pt>
                <c:pt idx="450">
                  <c:v>0.86980168674210201</c:v>
                </c:pt>
                <c:pt idx="451">
                  <c:v>0.83967179122470159</c:v>
                </c:pt>
                <c:pt idx="452">
                  <c:v>0.87229121736805948</c:v>
                </c:pt>
                <c:pt idx="453">
                  <c:v>0.93714998243698855</c:v>
                </c:pt>
                <c:pt idx="454">
                  <c:v>0.97087629277286347</c:v>
                </c:pt>
                <c:pt idx="455">
                  <c:v>0.90669963779620888</c:v>
                </c:pt>
                <c:pt idx="456">
                  <c:v>0.86095613139276028</c:v>
                </c:pt>
                <c:pt idx="457">
                  <c:v>0.85219096841361619</c:v>
                </c:pt>
                <c:pt idx="458">
                  <c:v>0.87900224583093201</c:v>
                </c:pt>
                <c:pt idx="459">
                  <c:v>0.27404301994831659</c:v>
                </c:pt>
                <c:pt idx="460">
                  <c:v>0.7971274377371701</c:v>
                </c:pt>
                <c:pt idx="461">
                  <c:v>0.8081799776045967</c:v>
                </c:pt>
                <c:pt idx="462">
                  <c:v>0.86217918178904607</c:v>
                </c:pt>
                <c:pt idx="463">
                  <c:v>0.86311399211075102</c:v>
                </c:pt>
                <c:pt idx="464">
                  <c:v>0.89207861772626196</c:v>
                </c:pt>
                <c:pt idx="465">
                  <c:v>0.90957008992557997</c:v>
                </c:pt>
                <c:pt idx="466">
                  <c:v>0.74381648257626287</c:v>
                </c:pt>
                <c:pt idx="467">
                  <c:v>0.68453288206419383</c:v>
                </c:pt>
                <c:pt idx="468">
                  <c:v>0.79025949966378939</c:v>
                </c:pt>
                <c:pt idx="469">
                  <c:v>0.70840543044315774</c:v>
                </c:pt>
                <c:pt idx="470">
                  <c:v>0.68631253032213291</c:v>
                </c:pt>
                <c:pt idx="471">
                  <c:v>0.60309105349031178</c:v>
                </c:pt>
                <c:pt idx="472">
                  <c:v>0.549421141353165</c:v>
                </c:pt>
                <c:pt idx="473">
                  <c:v>0.5792620611361885</c:v>
                </c:pt>
                <c:pt idx="474">
                  <c:v>0.63560550129350291</c:v>
                </c:pt>
                <c:pt idx="475">
                  <c:v>0.61211582093811634</c:v>
                </c:pt>
                <c:pt idx="476">
                  <c:v>0.60558945995233793</c:v>
                </c:pt>
                <c:pt idx="477">
                  <c:v>0.65673827893849346</c:v>
                </c:pt>
                <c:pt idx="478">
                  <c:v>0.2583809043707152</c:v>
                </c:pt>
                <c:pt idx="4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90848"/>
        <c:axId val="92592384"/>
      </c:lineChart>
      <c:catAx>
        <c:axId val="9259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92592384"/>
        <c:crosses val="autoZero"/>
        <c:auto val="1"/>
        <c:lblAlgn val="ctr"/>
        <c:lblOffset val="100"/>
        <c:noMultiLvlLbl val="0"/>
      </c:catAx>
      <c:valAx>
        <c:axId val="9259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9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norm Tweet Cnt</c:v>
                </c:pt>
              </c:strCache>
            </c:strRef>
          </c:tx>
          <c:marker>
            <c:symbol val="none"/>
          </c:marker>
          <c:cat>
            <c:strRef>
              <c:f>Sheet3!$C$2:$C$481</c:f>
              <c:strCache>
                <c:ptCount val="480"/>
                <c:pt idx="0">
                  <c:v>5:0</c:v>
                </c:pt>
                <c:pt idx="1">
                  <c:v>5:1</c:v>
                </c:pt>
                <c:pt idx="2">
                  <c:v>5:2</c:v>
                </c:pt>
                <c:pt idx="3">
                  <c:v>5:3</c:v>
                </c:pt>
                <c:pt idx="4">
                  <c:v>5:4</c:v>
                </c:pt>
                <c:pt idx="5">
                  <c:v>5:5</c:v>
                </c:pt>
                <c:pt idx="6">
                  <c:v>5:6</c:v>
                </c:pt>
                <c:pt idx="7">
                  <c:v>5:7</c:v>
                </c:pt>
                <c:pt idx="8">
                  <c:v>5:8</c:v>
                </c:pt>
                <c:pt idx="9">
                  <c:v>5:9</c:v>
                </c:pt>
                <c:pt idx="10">
                  <c:v>5:10</c:v>
                </c:pt>
                <c:pt idx="11">
                  <c:v>5:11</c:v>
                </c:pt>
                <c:pt idx="12">
                  <c:v>5:12</c:v>
                </c:pt>
                <c:pt idx="13">
                  <c:v>5:13</c:v>
                </c:pt>
                <c:pt idx="14">
                  <c:v>5:14</c:v>
                </c:pt>
                <c:pt idx="15">
                  <c:v>5:15</c:v>
                </c:pt>
                <c:pt idx="16">
                  <c:v>5:16</c:v>
                </c:pt>
                <c:pt idx="17">
                  <c:v>5:17</c:v>
                </c:pt>
                <c:pt idx="18">
                  <c:v>5:18</c:v>
                </c:pt>
                <c:pt idx="19">
                  <c:v>5:19</c:v>
                </c:pt>
                <c:pt idx="20">
                  <c:v>5:20</c:v>
                </c:pt>
                <c:pt idx="21">
                  <c:v>5:21</c:v>
                </c:pt>
                <c:pt idx="22">
                  <c:v>5:22</c:v>
                </c:pt>
                <c:pt idx="23">
                  <c:v>5:23</c:v>
                </c:pt>
                <c:pt idx="24">
                  <c:v>6:0</c:v>
                </c:pt>
                <c:pt idx="25">
                  <c:v>6:1</c:v>
                </c:pt>
                <c:pt idx="26">
                  <c:v>6:2</c:v>
                </c:pt>
                <c:pt idx="27">
                  <c:v>6:3</c:v>
                </c:pt>
                <c:pt idx="28">
                  <c:v>6:4</c:v>
                </c:pt>
                <c:pt idx="29">
                  <c:v>6:5</c:v>
                </c:pt>
                <c:pt idx="30">
                  <c:v>6:6</c:v>
                </c:pt>
                <c:pt idx="31">
                  <c:v>6:7</c:v>
                </c:pt>
                <c:pt idx="32">
                  <c:v>6:8</c:v>
                </c:pt>
                <c:pt idx="33">
                  <c:v>6:9</c:v>
                </c:pt>
                <c:pt idx="34">
                  <c:v>6:10</c:v>
                </c:pt>
                <c:pt idx="35">
                  <c:v>6:11</c:v>
                </c:pt>
                <c:pt idx="36">
                  <c:v>6:12</c:v>
                </c:pt>
                <c:pt idx="37">
                  <c:v>6:13</c:v>
                </c:pt>
                <c:pt idx="38">
                  <c:v>6:14</c:v>
                </c:pt>
                <c:pt idx="39">
                  <c:v>6:15</c:v>
                </c:pt>
                <c:pt idx="40">
                  <c:v>6:16</c:v>
                </c:pt>
                <c:pt idx="41">
                  <c:v>6:17</c:v>
                </c:pt>
                <c:pt idx="42">
                  <c:v>6:18</c:v>
                </c:pt>
                <c:pt idx="43">
                  <c:v>6:19</c:v>
                </c:pt>
                <c:pt idx="44">
                  <c:v>6:20</c:v>
                </c:pt>
                <c:pt idx="45">
                  <c:v>6:21</c:v>
                </c:pt>
                <c:pt idx="46">
                  <c:v>6:22</c:v>
                </c:pt>
                <c:pt idx="47">
                  <c:v>6:23</c:v>
                </c:pt>
                <c:pt idx="48">
                  <c:v>7:0</c:v>
                </c:pt>
                <c:pt idx="49">
                  <c:v>7:1</c:v>
                </c:pt>
                <c:pt idx="50">
                  <c:v>7:2</c:v>
                </c:pt>
                <c:pt idx="51">
                  <c:v>7:3</c:v>
                </c:pt>
                <c:pt idx="52">
                  <c:v>7:4</c:v>
                </c:pt>
                <c:pt idx="53">
                  <c:v>7:5</c:v>
                </c:pt>
                <c:pt idx="54">
                  <c:v>7:6</c:v>
                </c:pt>
                <c:pt idx="55">
                  <c:v>7:7</c:v>
                </c:pt>
                <c:pt idx="56">
                  <c:v>7:8</c:v>
                </c:pt>
                <c:pt idx="57">
                  <c:v>7:9</c:v>
                </c:pt>
                <c:pt idx="58">
                  <c:v>7:10</c:v>
                </c:pt>
                <c:pt idx="59">
                  <c:v>7:11</c:v>
                </c:pt>
                <c:pt idx="60">
                  <c:v>7:12</c:v>
                </c:pt>
                <c:pt idx="61">
                  <c:v>7:13</c:v>
                </c:pt>
                <c:pt idx="62">
                  <c:v>7:14</c:v>
                </c:pt>
                <c:pt idx="63">
                  <c:v>7:15</c:v>
                </c:pt>
                <c:pt idx="64">
                  <c:v>7:16</c:v>
                </c:pt>
                <c:pt idx="65">
                  <c:v>7:17</c:v>
                </c:pt>
                <c:pt idx="66">
                  <c:v>7:18</c:v>
                </c:pt>
                <c:pt idx="67">
                  <c:v>7:19</c:v>
                </c:pt>
                <c:pt idx="68">
                  <c:v>7:20</c:v>
                </c:pt>
                <c:pt idx="69">
                  <c:v>7:21</c:v>
                </c:pt>
                <c:pt idx="70">
                  <c:v>7:22</c:v>
                </c:pt>
                <c:pt idx="71">
                  <c:v>7:23</c:v>
                </c:pt>
                <c:pt idx="72">
                  <c:v>8:0</c:v>
                </c:pt>
                <c:pt idx="73">
                  <c:v>8:1</c:v>
                </c:pt>
                <c:pt idx="74">
                  <c:v>8:2</c:v>
                </c:pt>
                <c:pt idx="75">
                  <c:v>8:3</c:v>
                </c:pt>
                <c:pt idx="76">
                  <c:v>8:4</c:v>
                </c:pt>
                <c:pt idx="77">
                  <c:v>8:5</c:v>
                </c:pt>
                <c:pt idx="78">
                  <c:v>8:6</c:v>
                </c:pt>
                <c:pt idx="79">
                  <c:v>8:7</c:v>
                </c:pt>
                <c:pt idx="80">
                  <c:v>8:8</c:v>
                </c:pt>
                <c:pt idx="81">
                  <c:v>8:9</c:v>
                </c:pt>
                <c:pt idx="82">
                  <c:v>8:10</c:v>
                </c:pt>
                <c:pt idx="83">
                  <c:v>8:11</c:v>
                </c:pt>
                <c:pt idx="84">
                  <c:v>8:12</c:v>
                </c:pt>
                <c:pt idx="85">
                  <c:v>8:13</c:v>
                </c:pt>
                <c:pt idx="86">
                  <c:v>8:14</c:v>
                </c:pt>
                <c:pt idx="87">
                  <c:v>8:15</c:v>
                </c:pt>
                <c:pt idx="88">
                  <c:v>8:16</c:v>
                </c:pt>
                <c:pt idx="89">
                  <c:v>8:17</c:v>
                </c:pt>
                <c:pt idx="90">
                  <c:v>8:18</c:v>
                </c:pt>
                <c:pt idx="91">
                  <c:v>8:19</c:v>
                </c:pt>
                <c:pt idx="92">
                  <c:v>8:20</c:v>
                </c:pt>
                <c:pt idx="93">
                  <c:v>8:21</c:v>
                </c:pt>
                <c:pt idx="94">
                  <c:v>8:22</c:v>
                </c:pt>
                <c:pt idx="95">
                  <c:v>8:23</c:v>
                </c:pt>
                <c:pt idx="96">
                  <c:v>9:0</c:v>
                </c:pt>
                <c:pt idx="97">
                  <c:v>9:1</c:v>
                </c:pt>
                <c:pt idx="98">
                  <c:v>9:2</c:v>
                </c:pt>
                <c:pt idx="99">
                  <c:v>9:3</c:v>
                </c:pt>
                <c:pt idx="100">
                  <c:v>9:4</c:v>
                </c:pt>
                <c:pt idx="101">
                  <c:v>9:5</c:v>
                </c:pt>
                <c:pt idx="102">
                  <c:v>9:6</c:v>
                </c:pt>
                <c:pt idx="103">
                  <c:v>9:7</c:v>
                </c:pt>
                <c:pt idx="104">
                  <c:v>9:8</c:v>
                </c:pt>
                <c:pt idx="105">
                  <c:v>9:9</c:v>
                </c:pt>
                <c:pt idx="106">
                  <c:v>9:10</c:v>
                </c:pt>
                <c:pt idx="107">
                  <c:v>9:11</c:v>
                </c:pt>
                <c:pt idx="108">
                  <c:v>9:12</c:v>
                </c:pt>
                <c:pt idx="109">
                  <c:v>9:13</c:v>
                </c:pt>
                <c:pt idx="110">
                  <c:v>9:14</c:v>
                </c:pt>
                <c:pt idx="111">
                  <c:v>9:15</c:v>
                </c:pt>
                <c:pt idx="112">
                  <c:v>9:16</c:v>
                </c:pt>
                <c:pt idx="113">
                  <c:v>9:17</c:v>
                </c:pt>
                <c:pt idx="114">
                  <c:v>9:18</c:v>
                </c:pt>
                <c:pt idx="115">
                  <c:v>9:19</c:v>
                </c:pt>
                <c:pt idx="116">
                  <c:v>9:20</c:v>
                </c:pt>
                <c:pt idx="117">
                  <c:v>9:21</c:v>
                </c:pt>
                <c:pt idx="118">
                  <c:v>9:22</c:v>
                </c:pt>
                <c:pt idx="119">
                  <c:v>9:23</c:v>
                </c:pt>
                <c:pt idx="120">
                  <c:v>10:0</c:v>
                </c:pt>
                <c:pt idx="121">
                  <c:v>10:1</c:v>
                </c:pt>
                <c:pt idx="122">
                  <c:v>10:2</c:v>
                </c:pt>
                <c:pt idx="123">
                  <c:v>10:3</c:v>
                </c:pt>
                <c:pt idx="124">
                  <c:v>10:4</c:v>
                </c:pt>
                <c:pt idx="125">
                  <c:v>10:5</c:v>
                </c:pt>
                <c:pt idx="126">
                  <c:v>10:6</c:v>
                </c:pt>
                <c:pt idx="127">
                  <c:v>10:7</c:v>
                </c:pt>
                <c:pt idx="128">
                  <c:v>10:8</c:v>
                </c:pt>
                <c:pt idx="129">
                  <c:v>10:9</c:v>
                </c:pt>
                <c:pt idx="130">
                  <c:v>10:10</c:v>
                </c:pt>
                <c:pt idx="131">
                  <c:v>10:11</c:v>
                </c:pt>
                <c:pt idx="132">
                  <c:v>10:12</c:v>
                </c:pt>
                <c:pt idx="133">
                  <c:v>10:13</c:v>
                </c:pt>
                <c:pt idx="134">
                  <c:v>10:14</c:v>
                </c:pt>
                <c:pt idx="135">
                  <c:v>10:15</c:v>
                </c:pt>
                <c:pt idx="136">
                  <c:v>10:16</c:v>
                </c:pt>
                <c:pt idx="137">
                  <c:v>10:17</c:v>
                </c:pt>
                <c:pt idx="138">
                  <c:v>10:18</c:v>
                </c:pt>
                <c:pt idx="139">
                  <c:v>10:19</c:v>
                </c:pt>
                <c:pt idx="140">
                  <c:v>10:20</c:v>
                </c:pt>
                <c:pt idx="141">
                  <c:v>10:21</c:v>
                </c:pt>
                <c:pt idx="142">
                  <c:v>10:22</c:v>
                </c:pt>
                <c:pt idx="143">
                  <c:v>10:23</c:v>
                </c:pt>
                <c:pt idx="144">
                  <c:v>11:0</c:v>
                </c:pt>
                <c:pt idx="145">
                  <c:v>11:1</c:v>
                </c:pt>
                <c:pt idx="146">
                  <c:v>11:2</c:v>
                </c:pt>
                <c:pt idx="147">
                  <c:v>11:3</c:v>
                </c:pt>
                <c:pt idx="148">
                  <c:v>11:4</c:v>
                </c:pt>
                <c:pt idx="149">
                  <c:v>11:5</c:v>
                </c:pt>
                <c:pt idx="150">
                  <c:v>11:6</c:v>
                </c:pt>
                <c:pt idx="151">
                  <c:v>11:7</c:v>
                </c:pt>
                <c:pt idx="152">
                  <c:v>11:8</c:v>
                </c:pt>
                <c:pt idx="153">
                  <c:v>11:9</c:v>
                </c:pt>
                <c:pt idx="154">
                  <c:v>11:10</c:v>
                </c:pt>
                <c:pt idx="155">
                  <c:v>11:11</c:v>
                </c:pt>
                <c:pt idx="156">
                  <c:v>11:12</c:v>
                </c:pt>
                <c:pt idx="157">
                  <c:v>11:13</c:v>
                </c:pt>
                <c:pt idx="158">
                  <c:v>11:14</c:v>
                </c:pt>
                <c:pt idx="159">
                  <c:v>11:15</c:v>
                </c:pt>
                <c:pt idx="160">
                  <c:v>11:16</c:v>
                </c:pt>
                <c:pt idx="161">
                  <c:v>11:17</c:v>
                </c:pt>
                <c:pt idx="162">
                  <c:v>11:18</c:v>
                </c:pt>
                <c:pt idx="163">
                  <c:v>11:19</c:v>
                </c:pt>
                <c:pt idx="164">
                  <c:v>11:20</c:v>
                </c:pt>
                <c:pt idx="165">
                  <c:v>11:21</c:v>
                </c:pt>
                <c:pt idx="166">
                  <c:v>11:22</c:v>
                </c:pt>
                <c:pt idx="167">
                  <c:v>11:23</c:v>
                </c:pt>
                <c:pt idx="168">
                  <c:v>12:0</c:v>
                </c:pt>
                <c:pt idx="169">
                  <c:v>12:1</c:v>
                </c:pt>
                <c:pt idx="170">
                  <c:v>12:2</c:v>
                </c:pt>
                <c:pt idx="171">
                  <c:v>12:3</c:v>
                </c:pt>
                <c:pt idx="172">
                  <c:v>12:4</c:v>
                </c:pt>
                <c:pt idx="173">
                  <c:v>12:5</c:v>
                </c:pt>
                <c:pt idx="174">
                  <c:v>12:6</c:v>
                </c:pt>
                <c:pt idx="175">
                  <c:v>12:7</c:v>
                </c:pt>
                <c:pt idx="176">
                  <c:v>12:8</c:v>
                </c:pt>
                <c:pt idx="177">
                  <c:v>12:9</c:v>
                </c:pt>
                <c:pt idx="178">
                  <c:v>12:10</c:v>
                </c:pt>
                <c:pt idx="179">
                  <c:v>12:11</c:v>
                </c:pt>
                <c:pt idx="180">
                  <c:v>12:12</c:v>
                </c:pt>
                <c:pt idx="181">
                  <c:v>12:13</c:v>
                </c:pt>
                <c:pt idx="182">
                  <c:v>12:14</c:v>
                </c:pt>
                <c:pt idx="183">
                  <c:v>12:15</c:v>
                </c:pt>
                <c:pt idx="184">
                  <c:v>12:16</c:v>
                </c:pt>
                <c:pt idx="185">
                  <c:v>12:17</c:v>
                </c:pt>
                <c:pt idx="186">
                  <c:v>12:18</c:v>
                </c:pt>
                <c:pt idx="187">
                  <c:v>12:19</c:v>
                </c:pt>
                <c:pt idx="188">
                  <c:v>12:20</c:v>
                </c:pt>
                <c:pt idx="189">
                  <c:v>12:21</c:v>
                </c:pt>
                <c:pt idx="190">
                  <c:v>12:22</c:v>
                </c:pt>
                <c:pt idx="191">
                  <c:v>12:23</c:v>
                </c:pt>
                <c:pt idx="192">
                  <c:v>13:0</c:v>
                </c:pt>
                <c:pt idx="193">
                  <c:v>13:1</c:v>
                </c:pt>
                <c:pt idx="194">
                  <c:v>13:2</c:v>
                </c:pt>
                <c:pt idx="195">
                  <c:v>13:3</c:v>
                </c:pt>
                <c:pt idx="196">
                  <c:v>13:4</c:v>
                </c:pt>
                <c:pt idx="197">
                  <c:v>13:5</c:v>
                </c:pt>
                <c:pt idx="198">
                  <c:v>13:6</c:v>
                </c:pt>
                <c:pt idx="199">
                  <c:v>13:7</c:v>
                </c:pt>
                <c:pt idx="200">
                  <c:v>13:8</c:v>
                </c:pt>
                <c:pt idx="201">
                  <c:v>13:9</c:v>
                </c:pt>
                <c:pt idx="202">
                  <c:v>13:10</c:v>
                </c:pt>
                <c:pt idx="203">
                  <c:v>13:11</c:v>
                </c:pt>
                <c:pt idx="204">
                  <c:v>13:12</c:v>
                </c:pt>
                <c:pt idx="205">
                  <c:v>13:13</c:v>
                </c:pt>
                <c:pt idx="206">
                  <c:v>13:14</c:v>
                </c:pt>
                <c:pt idx="207">
                  <c:v>13:15</c:v>
                </c:pt>
                <c:pt idx="208">
                  <c:v>13:16</c:v>
                </c:pt>
                <c:pt idx="209">
                  <c:v>13:17</c:v>
                </c:pt>
                <c:pt idx="210">
                  <c:v>13:18</c:v>
                </c:pt>
                <c:pt idx="211">
                  <c:v>13:19</c:v>
                </c:pt>
                <c:pt idx="212">
                  <c:v>13:20</c:v>
                </c:pt>
                <c:pt idx="213">
                  <c:v>13:21</c:v>
                </c:pt>
                <c:pt idx="214">
                  <c:v>13:22</c:v>
                </c:pt>
                <c:pt idx="215">
                  <c:v>13:23</c:v>
                </c:pt>
                <c:pt idx="216">
                  <c:v>14:0</c:v>
                </c:pt>
                <c:pt idx="217">
                  <c:v>14:1</c:v>
                </c:pt>
                <c:pt idx="218">
                  <c:v>14:2</c:v>
                </c:pt>
                <c:pt idx="219">
                  <c:v>14:3</c:v>
                </c:pt>
                <c:pt idx="220">
                  <c:v>14:4</c:v>
                </c:pt>
                <c:pt idx="221">
                  <c:v>14:5</c:v>
                </c:pt>
                <c:pt idx="222">
                  <c:v>14:6</c:v>
                </c:pt>
                <c:pt idx="223">
                  <c:v>14:7</c:v>
                </c:pt>
                <c:pt idx="224">
                  <c:v>14:8</c:v>
                </c:pt>
                <c:pt idx="225">
                  <c:v>14:9</c:v>
                </c:pt>
                <c:pt idx="226">
                  <c:v>14:10</c:v>
                </c:pt>
                <c:pt idx="227">
                  <c:v>14:11</c:v>
                </c:pt>
                <c:pt idx="228">
                  <c:v>14:12</c:v>
                </c:pt>
                <c:pt idx="229">
                  <c:v>14:13</c:v>
                </c:pt>
                <c:pt idx="230">
                  <c:v>14:14</c:v>
                </c:pt>
                <c:pt idx="231">
                  <c:v>14:15</c:v>
                </c:pt>
                <c:pt idx="232">
                  <c:v>14:16</c:v>
                </c:pt>
                <c:pt idx="233">
                  <c:v>14:17</c:v>
                </c:pt>
                <c:pt idx="234">
                  <c:v>14:18</c:v>
                </c:pt>
                <c:pt idx="235">
                  <c:v>14:19</c:v>
                </c:pt>
                <c:pt idx="236">
                  <c:v>14:20</c:v>
                </c:pt>
                <c:pt idx="237">
                  <c:v>14:21</c:v>
                </c:pt>
                <c:pt idx="238">
                  <c:v>14:22</c:v>
                </c:pt>
                <c:pt idx="239">
                  <c:v>14:23</c:v>
                </c:pt>
                <c:pt idx="240">
                  <c:v>15:0</c:v>
                </c:pt>
                <c:pt idx="241">
                  <c:v>15:1</c:v>
                </c:pt>
                <c:pt idx="242">
                  <c:v>15:2</c:v>
                </c:pt>
                <c:pt idx="243">
                  <c:v>15:3</c:v>
                </c:pt>
                <c:pt idx="244">
                  <c:v>15:4</c:v>
                </c:pt>
                <c:pt idx="245">
                  <c:v>15:5</c:v>
                </c:pt>
                <c:pt idx="246">
                  <c:v>15:6</c:v>
                </c:pt>
                <c:pt idx="247">
                  <c:v>15:7</c:v>
                </c:pt>
                <c:pt idx="248">
                  <c:v>15:8</c:v>
                </c:pt>
                <c:pt idx="249">
                  <c:v>15:9</c:v>
                </c:pt>
                <c:pt idx="250">
                  <c:v>15:10</c:v>
                </c:pt>
                <c:pt idx="251">
                  <c:v>15:11</c:v>
                </c:pt>
                <c:pt idx="252">
                  <c:v>15:12</c:v>
                </c:pt>
                <c:pt idx="253">
                  <c:v>15:13</c:v>
                </c:pt>
                <c:pt idx="254">
                  <c:v>15:14</c:v>
                </c:pt>
                <c:pt idx="255">
                  <c:v>15:15</c:v>
                </c:pt>
                <c:pt idx="256">
                  <c:v>15:16</c:v>
                </c:pt>
                <c:pt idx="257">
                  <c:v>15:17</c:v>
                </c:pt>
                <c:pt idx="258">
                  <c:v>15:18</c:v>
                </c:pt>
                <c:pt idx="259">
                  <c:v>15:19</c:v>
                </c:pt>
                <c:pt idx="260">
                  <c:v>15:20</c:v>
                </c:pt>
                <c:pt idx="261">
                  <c:v>15:21</c:v>
                </c:pt>
                <c:pt idx="262">
                  <c:v>15:22</c:v>
                </c:pt>
                <c:pt idx="263">
                  <c:v>15:23</c:v>
                </c:pt>
                <c:pt idx="264">
                  <c:v>16:0</c:v>
                </c:pt>
                <c:pt idx="265">
                  <c:v>16:1</c:v>
                </c:pt>
                <c:pt idx="266">
                  <c:v>16:2</c:v>
                </c:pt>
                <c:pt idx="267">
                  <c:v>16:3</c:v>
                </c:pt>
                <c:pt idx="268">
                  <c:v>16:4</c:v>
                </c:pt>
                <c:pt idx="269">
                  <c:v>16:5</c:v>
                </c:pt>
                <c:pt idx="270">
                  <c:v>16:6</c:v>
                </c:pt>
                <c:pt idx="271">
                  <c:v>16:7</c:v>
                </c:pt>
                <c:pt idx="272">
                  <c:v>16:8</c:v>
                </c:pt>
                <c:pt idx="273">
                  <c:v>16:9</c:v>
                </c:pt>
                <c:pt idx="274">
                  <c:v>16:10</c:v>
                </c:pt>
                <c:pt idx="275">
                  <c:v>16:11</c:v>
                </c:pt>
                <c:pt idx="276">
                  <c:v>16:12</c:v>
                </c:pt>
                <c:pt idx="277">
                  <c:v>16:13</c:v>
                </c:pt>
                <c:pt idx="278">
                  <c:v>16:14</c:v>
                </c:pt>
                <c:pt idx="279">
                  <c:v>16:15</c:v>
                </c:pt>
                <c:pt idx="280">
                  <c:v>16:16</c:v>
                </c:pt>
                <c:pt idx="281">
                  <c:v>16:17</c:v>
                </c:pt>
                <c:pt idx="282">
                  <c:v>16:18</c:v>
                </c:pt>
                <c:pt idx="283">
                  <c:v>16:19</c:v>
                </c:pt>
                <c:pt idx="284">
                  <c:v>16:20</c:v>
                </c:pt>
                <c:pt idx="285">
                  <c:v>16:21</c:v>
                </c:pt>
                <c:pt idx="286">
                  <c:v>16:22</c:v>
                </c:pt>
                <c:pt idx="287">
                  <c:v>16:23</c:v>
                </c:pt>
                <c:pt idx="288">
                  <c:v>17:0</c:v>
                </c:pt>
                <c:pt idx="289">
                  <c:v>17:1</c:v>
                </c:pt>
                <c:pt idx="290">
                  <c:v>17:2</c:v>
                </c:pt>
                <c:pt idx="291">
                  <c:v>17:3</c:v>
                </c:pt>
                <c:pt idx="292">
                  <c:v>17:4</c:v>
                </c:pt>
                <c:pt idx="293">
                  <c:v>17:5</c:v>
                </c:pt>
                <c:pt idx="294">
                  <c:v>17:6</c:v>
                </c:pt>
                <c:pt idx="295">
                  <c:v>17:7</c:v>
                </c:pt>
                <c:pt idx="296">
                  <c:v>17:8</c:v>
                </c:pt>
                <c:pt idx="297">
                  <c:v>17:9</c:v>
                </c:pt>
                <c:pt idx="298">
                  <c:v>17:10</c:v>
                </c:pt>
                <c:pt idx="299">
                  <c:v>17:11</c:v>
                </c:pt>
                <c:pt idx="300">
                  <c:v>17:12</c:v>
                </c:pt>
                <c:pt idx="301">
                  <c:v>17:13</c:v>
                </c:pt>
                <c:pt idx="302">
                  <c:v>17:14</c:v>
                </c:pt>
                <c:pt idx="303">
                  <c:v>17:15</c:v>
                </c:pt>
                <c:pt idx="304">
                  <c:v>17:16</c:v>
                </c:pt>
                <c:pt idx="305">
                  <c:v>17:17</c:v>
                </c:pt>
                <c:pt idx="306">
                  <c:v>17:18</c:v>
                </c:pt>
                <c:pt idx="307">
                  <c:v>17:19</c:v>
                </c:pt>
                <c:pt idx="308">
                  <c:v>17:20</c:v>
                </c:pt>
                <c:pt idx="309">
                  <c:v>17:21</c:v>
                </c:pt>
                <c:pt idx="310">
                  <c:v>17:22</c:v>
                </c:pt>
                <c:pt idx="311">
                  <c:v>17:23</c:v>
                </c:pt>
                <c:pt idx="312">
                  <c:v>18:0</c:v>
                </c:pt>
                <c:pt idx="313">
                  <c:v>18:1</c:v>
                </c:pt>
                <c:pt idx="314">
                  <c:v>18:2</c:v>
                </c:pt>
                <c:pt idx="315">
                  <c:v>18:3</c:v>
                </c:pt>
                <c:pt idx="316">
                  <c:v>18:4</c:v>
                </c:pt>
                <c:pt idx="317">
                  <c:v>18:5</c:v>
                </c:pt>
                <c:pt idx="318">
                  <c:v>18:6</c:v>
                </c:pt>
                <c:pt idx="319">
                  <c:v>18:7</c:v>
                </c:pt>
                <c:pt idx="320">
                  <c:v>18:8</c:v>
                </c:pt>
                <c:pt idx="321">
                  <c:v>18:9</c:v>
                </c:pt>
                <c:pt idx="322">
                  <c:v>18:10</c:v>
                </c:pt>
                <c:pt idx="323">
                  <c:v>18:11</c:v>
                </c:pt>
                <c:pt idx="324">
                  <c:v>18:12</c:v>
                </c:pt>
                <c:pt idx="325">
                  <c:v>18:13</c:v>
                </c:pt>
                <c:pt idx="326">
                  <c:v>18:14</c:v>
                </c:pt>
                <c:pt idx="327">
                  <c:v>18:15</c:v>
                </c:pt>
                <c:pt idx="328">
                  <c:v>18:16</c:v>
                </c:pt>
                <c:pt idx="329">
                  <c:v>18:17</c:v>
                </c:pt>
                <c:pt idx="330">
                  <c:v>18:18</c:v>
                </c:pt>
                <c:pt idx="331">
                  <c:v>18:19</c:v>
                </c:pt>
                <c:pt idx="332">
                  <c:v>18:20</c:v>
                </c:pt>
                <c:pt idx="333">
                  <c:v>18:21</c:v>
                </c:pt>
                <c:pt idx="334">
                  <c:v>18:22</c:v>
                </c:pt>
                <c:pt idx="335">
                  <c:v>18:23</c:v>
                </c:pt>
                <c:pt idx="336">
                  <c:v>19:0</c:v>
                </c:pt>
                <c:pt idx="337">
                  <c:v>19:1</c:v>
                </c:pt>
                <c:pt idx="338">
                  <c:v>19:2</c:v>
                </c:pt>
                <c:pt idx="339">
                  <c:v>19:3</c:v>
                </c:pt>
                <c:pt idx="340">
                  <c:v>19:4</c:v>
                </c:pt>
                <c:pt idx="341">
                  <c:v>19:5</c:v>
                </c:pt>
                <c:pt idx="342">
                  <c:v>19:6</c:v>
                </c:pt>
                <c:pt idx="343">
                  <c:v>19:7</c:v>
                </c:pt>
                <c:pt idx="344">
                  <c:v>19:8</c:v>
                </c:pt>
                <c:pt idx="345">
                  <c:v>19:9</c:v>
                </c:pt>
                <c:pt idx="346">
                  <c:v>19:10</c:v>
                </c:pt>
                <c:pt idx="347">
                  <c:v>19:11</c:v>
                </c:pt>
                <c:pt idx="348">
                  <c:v>19:12</c:v>
                </c:pt>
                <c:pt idx="349">
                  <c:v>19:13</c:v>
                </c:pt>
                <c:pt idx="350">
                  <c:v>19:14</c:v>
                </c:pt>
                <c:pt idx="351">
                  <c:v>19:15</c:v>
                </c:pt>
                <c:pt idx="352">
                  <c:v>19:16</c:v>
                </c:pt>
                <c:pt idx="353">
                  <c:v>19:17</c:v>
                </c:pt>
                <c:pt idx="354">
                  <c:v>19:18</c:v>
                </c:pt>
                <c:pt idx="355">
                  <c:v>19:19</c:v>
                </c:pt>
                <c:pt idx="356">
                  <c:v>19:20</c:v>
                </c:pt>
                <c:pt idx="357">
                  <c:v>19:21</c:v>
                </c:pt>
                <c:pt idx="358">
                  <c:v>19:22</c:v>
                </c:pt>
                <c:pt idx="359">
                  <c:v>19:23</c:v>
                </c:pt>
                <c:pt idx="360">
                  <c:v>20:0</c:v>
                </c:pt>
                <c:pt idx="361">
                  <c:v>20:1</c:v>
                </c:pt>
                <c:pt idx="362">
                  <c:v>20:2</c:v>
                </c:pt>
                <c:pt idx="363">
                  <c:v>20:3</c:v>
                </c:pt>
                <c:pt idx="364">
                  <c:v>20:4</c:v>
                </c:pt>
                <c:pt idx="365">
                  <c:v>20:5</c:v>
                </c:pt>
                <c:pt idx="366">
                  <c:v>20:6</c:v>
                </c:pt>
                <c:pt idx="367">
                  <c:v>20:7</c:v>
                </c:pt>
                <c:pt idx="368">
                  <c:v>20:8</c:v>
                </c:pt>
                <c:pt idx="369">
                  <c:v>20:9</c:v>
                </c:pt>
                <c:pt idx="370">
                  <c:v>20:10</c:v>
                </c:pt>
                <c:pt idx="371">
                  <c:v>20:11</c:v>
                </c:pt>
                <c:pt idx="372">
                  <c:v>20:12</c:v>
                </c:pt>
                <c:pt idx="373">
                  <c:v>20:13</c:v>
                </c:pt>
                <c:pt idx="374">
                  <c:v>20:14</c:v>
                </c:pt>
                <c:pt idx="375">
                  <c:v>20:15</c:v>
                </c:pt>
                <c:pt idx="376">
                  <c:v>20:16</c:v>
                </c:pt>
                <c:pt idx="377">
                  <c:v>20:17</c:v>
                </c:pt>
                <c:pt idx="378">
                  <c:v>20:18</c:v>
                </c:pt>
                <c:pt idx="379">
                  <c:v>20:19</c:v>
                </c:pt>
                <c:pt idx="380">
                  <c:v>20:20</c:v>
                </c:pt>
                <c:pt idx="381">
                  <c:v>20:21</c:v>
                </c:pt>
                <c:pt idx="382">
                  <c:v>20:22</c:v>
                </c:pt>
                <c:pt idx="383">
                  <c:v>20:23</c:v>
                </c:pt>
                <c:pt idx="384">
                  <c:v>21:0</c:v>
                </c:pt>
                <c:pt idx="385">
                  <c:v>21:1</c:v>
                </c:pt>
                <c:pt idx="386">
                  <c:v>21:2</c:v>
                </c:pt>
                <c:pt idx="387">
                  <c:v>21:3</c:v>
                </c:pt>
                <c:pt idx="388">
                  <c:v>21:4</c:v>
                </c:pt>
                <c:pt idx="389">
                  <c:v>21:5</c:v>
                </c:pt>
                <c:pt idx="390">
                  <c:v>21:6</c:v>
                </c:pt>
                <c:pt idx="391">
                  <c:v>21:7</c:v>
                </c:pt>
                <c:pt idx="392">
                  <c:v>21:8</c:v>
                </c:pt>
                <c:pt idx="393">
                  <c:v>21:9</c:v>
                </c:pt>
                <c:pt idx="394">
                  <c:v>21:10</c:v>
                </c:pt>
                <c:pt idx="395">
                  <c:v>21:11</c:v>
                </c:pt>
                <c:pt idx="396">
                  <c:v>21:12</c:v>
                </c:pt>
                <c:pt idx="397">
                  <c:v>21:13</c:v>
                </c:pt>
                <c:pt idx="398">
                  <c:v>21:14</c:v>
                </c:pt>
                <c:pt idx="399">
                  <c:v>21:15</c:v>
                </c:pt>
                <c:pt idx="400">
                  <c:v>21:16</c:v>
                </c:pt>
                <c:pt idx="401">
                  <c:v>21:17</c:v>
                </c:pt>
                <c:pt idx="402">
                  <c:v>21:18</c:v>
                </c:pt>
                <c:pt idx="403">
                  <c:v>21:19</c:v>
                </c:pt>
                <c:pt idx="404">
                  <c:v>21:20</c:v>
                </c:pt>
                <c:pt idx="405">
                  <c:v>21:21</c:v>
                </c:pt>
                <c:pt idx="406">
                  <c:v>21:22</c:v>
                </c:pt>
                <c:pt idx="407">
                  <c:v>21:23</c:v>
                </c:pt>
                <c:pt idx="408">
                  <c:v>22:0</c:v>
                </c:pt>
                <c:pt idx="409">
                  <c:v>22:1</c:v>
                </c:pt>
                <c:pt idx="410">
                  <c:v>22:2</c:v>
                </c:pt>
                <c:pt idx="411">
                  <c:v>22:3</c:v>
                </c:pt>
                <c:pt idx="412">
                  <c:v>22:4</c:v>
                </c:pt>
                <c:pt idx="413">
                  <c:v>22:5</c:v>
                </c:pt>
                <c:pt idx="414">
                  <c:v>22:6</c:v>
                </c:pt>
                <c:pt idx="415">
                  <c:v>22:7</c:v>
                </c:pt>
                <c:pt idx="416">
                  <c:v>22:8</c:v>
                </c:pt>
                <c:pt idx="417">
                  <c:v>22:9</c:v>
                </c:pt>
                <c:pt idx="418">
                  <c:v>22:10</c:v>
                </c:pt>
                <c:pt idx="419">
                  <c:v>22:11</c:v>
                </c:pt>
                <c:pt idx="420">
                  <c:v>22:12</c:v>
                </c:pt>
                <c:pt idx="421">
                  <c:v>22:13</c:v>
                </c:pt>
                <c:pt idx="422">
                  <c:v>22:14</c:v>
                </c:pt>
                <c:pt idx="423">
                  <c:v>22:15</c:v>
                </c:pt>
                <c:pt idx="424">
                  <c:v>22:16</c:v>
                </c:pt>
                <c:pt idx="425">
                  <c:v>22:17</c:v>
                </c:pt>
                <c:pt idx="426">
                  <c:v>22:18</c:v>
                </c:pt>
                <c:pt idx="427">
                  <c:v>22:19</c:v>
                </c:pt>
                <c:pt idx="428">
                  <c:v>22:20</c:v>
                </c:pt>
                <c:pt idx="429">
                  <c:v>22:21</c:v>
                </c:pt>
                <c:pt idx="430">
                  <c:v>22:22</c:v>
                </c:pt>
                <c:pt idx="431">
                  <c:v>22:23</c:v>
                </c:pt>
                <c:pt idx="432">
                  <c:v>23:0</c:v>
                </c:pt>
                <c:pt idx="433">
                  <c:v>23:1</c:v>
                </c:pt>
                <c:pt idx="434">
                  <c:v>23:2</c:v>
                </c:pt>
                <c:pt idx="435">
                  <c:v>23:3</c:v>
                </c:pt>
                <c:pt idx="436">
                  <c:v>23:4</c:v>
                </c:pt>
                <c:pt idx="437">
                  <c:v>23:5</c:v>
                </c:pt>
                <c:pt idx="438">
                  <c:v>23:6</c:v>
                </c:pt>
                <c:pt idx="439">
                  <c:v>23:7</c:v>
                </c:pt>
                <c:pt idx="440">
                  <c:v>23:8</c:v>
                </c:pt>
                <c:pt idx="441">
                  <c:v>23:9</c:v>
                </c:pt>
                <c:pt idx="442">
                  <c:v>23:10</c:v>
                </c:pt>
                <c:pt idx="443">
                  <c:v>23:11</c:v>
                </c:pt>
                <c:pt idx="444">
                  <c:v>23:12</c:v>
                </c:pt>
                <c:pt idx="445">
                  <c:v>23:13</c:v>
                </c:pt>
                <c:pt idx="446">
                  <c:v>23:14</c:v>
                </c:pt>
                <c:pt idx="447">
                  <c:v>23:15</c:v>
                </c:pt>
                <c:pt idx="448">
                  <c:v>23:16</c:v>
                </c:pt>
                <c:pt idx="449">
                  <c:v>23:17</c:v>
                </c:pt>
                <c:pt idx="450">
                  <c:v>23:18</c:v>
                </c:pt>
                <c:pt idx="451">
                  <c:v>23:19</c:v>
                </c:pt>
                <c:pt idx="452">
                  <c:v>23:20</c:v>
                </c:pt>
                <c:pt idx="453">
                  <c:v>23:21</c:v>
                </c:pt>
                <c:pt idx="454">
                  <c:v>23:22</c:v>
                </c:pt>
                <c:pt idx="455">
                  <c:v>23:23</c:v>
                </c:pt>
                <c:pt idx="456">
                  <c:v>24:0</c:v>
                </c:pt>
                <c:pt idx="457">
                  <c:v>24:1</c:v>
                </c:pt>
                <c:pt idx="458">
                  <c:v>24:2</c:v>
                </c:pt>
                <c:pt idx="459">
                  <c:v>24:3</c:v>
                </c:pt>
                <c:pt idx="460">
                  <c:v>24:4</c:v>
                </c:pt>
                <c:pt idx="461">
                  <c:v>24:5</c:v>
                </c:pt>
                <c:pt idx="462">
                  <c:v>24:6</c:v>
                </c:pt>
                <c:pt idx="463">
                  <c:v>24:7</c:v>
                </c:pt>
                <c:pt idx="464">
                  <c:v>24:8</c:v>
                </c:pt>
                <c:pt idx="465">
                  <c:v>24:9</c:v>
                </c:pt>
                <c:pt idx="466">
                  <c:v>24:10</c:v>
                </c:pt>
                <c:pt idx="467">
                  <c:v>24:11</c:v>
                </c:pt>
                <c:pt idx="468">
                  <c:v>24:12</c:v>
                </c:pt>
                <c:pt idx="469">
                  <c:v>24:13</c:v>
                </c:pt>
                <c:pt idx="470">
                  <c:v>24:14</c:v>
                </c:pt>
                <c:pt idx="471">
                  <c:v>24:15</c:v>
                </c:pt>
                <c:pt idx="472">
                  <c:v>24:16</c:v>
                </c:pt>
                <c:pt idx="473">
                  <c:v>24:17</c:v>
                </c:pt>
                <c:pt idx="474">
                  <c:v>24:18</c:v>
                </c:pt>
                <c:pt idx="475">
                  <c:v>24:19</c:v>
                </c:pt>
                <c:pt idx="476">
                  <c:v>24:20</c:v>
                </c:pt>
                <c:pt idx="477">
                  <c:v>24:21</c:v>
                </c:pt>
                <c:pt idx="478">
                  <c:v>24:22</c:v>
                </c:pt>
                <c:pt idx="479">
                  <c:v>24:23</c:v>
                </c:pt>
              </c:strCache>
            </c:strRef>
          </c:cat>
          <c:val>
            <c:numRef>
              <c:f>Sheet3!$F$2:$F$481</c:f>
              <c:numCache>
                <c:formatCode>General</c:formatCode>
                <c:ptCount val="480"/>
                <c:pt idx="0">
                  <c:v>0.60327227351381107</c:v>
                </c:pt>
                <c:pt idx="1">
                  <c:v>0.62416496475680483</c:v>
                </c:pt>
                <c:pt idx="2">
                  <c:v>0.68008785640383251</c:v>
                </c:pt>
                <c:pt idx="3">
                  <c:v>0.71377988911608159</c:v>
                </c:pt>
                <c:pt idx="4">
                  <c:v>0.27469333627550774</c:v>
                </c:pt>
                <c:pt idx="5">
                  <c:v>0.22335944750258069</c:v>
                </c:pt>
                <c:pt idx="6">
                  <c:v>0.27778888317160844</c:v>
                </c:pt>
                <c:pt idx="7">
                  <c:v>0.42637223333985347</c:v>
                </c:pt>
                <c:pt idx="8">
                  <c:v>0.58324959772564089</c:v>
                </c:pt>
                <c:pt idx="9">
                  <c:v>0.68812727328528212</c:v>
                </c:pt>
                <c:pt idx="10">
                  <c:v>0.7894838066537111</c:v>
                </c:pt>
                <c:pt idx="11">
                  <c:v>0.60334825737754505</c:v>
                </c:pt>
                <c:pt idx="12">
                  <c:v>0.57020176765375441</c:v>
                </c:pt>
                <c:pt idx="13">
                  <c:v>0.60000976850902576</c:v>
                </c:pt>
                <c:pt idx="14">
                  <c:v>0.6026946883709281</c:v>
                </c:pt>
                <c:pt idx="15">
                  <c:v>0.53909275514087196</c:v>
                </c:pt>
                <c:pt idx="16">
                  <c:v>0.54062151719732854</c:v>
                </c:pt>
                <c:pt idx="17">
                  <c:v>0.53380923512031375</c:v>
                </c:pt>
                <c:pt idx="18">
                  <c:v>0.53843125759035138</c:v>
                </c:pt>
                <c:pt idx="19">
                  <c:v>0.49106622958834029</c:v>
                </c:pt>
                <c:pt idx="20">
                  <c:v>0.48704637257084699</c:v>
                </c:pt>
                <c:pt idx="21">
                  <c:v>0.5197969350756545</c:v>
                </c:pt>
                <c:pt idx="22">
                  <c:v>0.53412274355136147</c:v>
                </c:pt>
                <c:pt idx="23">
                  <c:v>0.56829119402063044</c:v>
                </c:pt>
                <c:pt idx="24">
                  <c:v>0.59303322413188619</c:v>
                </c:pt>
                <c:pt idx="25">
                  <c:v>0.61593135670136667</c:v>
                </c:pt>
                <c:pt idx="26">
                  <c:v>0.61583830771915871</c:v>
                </c:pt>
                <c:pt idx="27">
                  <c:v>0.79960656431636923</c:v>
                </c:pt>
                <c:pt idx="28">
                  <c:v>0.51277841713504035</c:v>
                </c:pt>
                <c:pt idx="29">
                  <c:v>0.49848553015345176</c:v>
                </c:pt>
                <c:pt idx="30">
                  <c:v>0.48035415541669552</c:v>
                </c:pt>
                <c:pt idx="31">
                  <c:v>0.52884557297203227</c:v>
                </c:pt>
                <c:pt idx="32">
                  <c:v>0.62983354988548135</c:v>
                </c:pt>
                <c:pt idx="33">
                  <c:v>0.67726334699480406</c:v>
                </c:pt>
                <c:pt idx="34">
                  <c:v>0.70323543416928769</c:v>
                </c:pt>
                <c:pt idx="35">
                  <c:v>0.72724287472870008</c:v>
                </c:pt>
                <c:pt idx="36">
                  <c:v>0.69067794080357181</c:v>
                </c:pt>
                <c:pt idx="37">
                  <c:v>0.78888353226420316</c:v>
                </c:pt>
                <c:pt idx="38">
                  <c:v>0.85187235252871263</c:v>
                </c:pt>
                <c:pt idx="39">
                  <c:v>0.76549554831249489</c:v>
                </c:pt>
                <c:pt idx="40">
                  <c:v>0.77609478326575565</c:v>
                </c:pt>
                <c:pt idx="41">
                  <c:v>0.9459566234813015</c:v>
                </c:pt>
                <c:pt idx="42">
                  <c:v>0.89823508336008862</c:v>
                </c:pt>
                <c:pt idx="43">
                  <c:v>0.88244979200949814</c:v>
                </c:pt>
                <c:pt idx="44">
                  <c:v>0.94656419961197158</c:v>
                </c:pt>
                <c:pt idx="45">
                  <c:v>0.97208453879444068</c:v>
                </c:pt>
                <c:pt idx="46">
                  <c:v>0.98487291212311012</c:v>
                </c:pt>
                <c:pt idx="47">
                  <c:v>1.0563555046587616</c:v>
                </c:pt>
                <c:pt idx="48">
                  <c:v>1.0846749780403304</c:v>
                </c:pt>
                <c:pt idx="49">
                  <c:v>1.0569682078666007</c:v>
                </c:pt>
                <c:pt idx="50">
                  <c:v>1.0697548087694428</c:v>
                </c:pt>
                <c:pt idx="51">
                  <c:v>1.4092796604334026</c:v>
                </c:pt>
                <c:pt idx="52">
                  <c:v>0.98595594541550025</c:v>
                </c:pt>
                <c:pt idx="53">
                  <c:v>1.0635513634466973</c:v>
                </c:pt>
                <c:pt idx="54">
                  <c:v>1.1324788163149422</c:v>
                </c:pt>
                <c:pt idx="55">
                  <c:v>1.1648389010641012</c:v>
                </c:pt>
                <c:pt idx="56">
                  <c:v>1.1044928476277116</c:v>
                </c:pt>
                <c:pt idx="57">
                  <c:v>1.0719987094938039</c:v>
                </c:pt>
                <c:pt idx="58">
                  <c:v>0.99890588893417953</c:v>
                </c:pt>
                <c:pt idx="59">
                  <c:v>0.9413080171878373</c:v>
                </c:pt>
                <c:pt idx="60">
                  <c:v>1.0102170833093487</c:v>
                </c:pt>
                <c:pt idx="61">
                  <c:v>0.96163447934981383</c:v>
                </c:pt>
                <c:pt idx="62">
                  <c:v>0.91498668207801526</c:v>
                </c:pt>
                <c:pt idx="63">
                  <c:v>0.8329704719819534</c:v>
                </c:pt>
                <c:pt idx="64">
                  <c:v>0.87121607465537576</c:v>
                </c:pt>
                <c:pt idx="65">
                  <c:v>0.90448356259203422</c:v>
                </c:pt>
                <c:pt idx="66">
                  <c:v>0.93696925704128686</c:v>
                </c:pt>
                <c:pt idx="67">
                  <c:v>0.92627926162280605</c:v>
                </c:pt>
                <c:pt idx="68">
                  <c:v>0.97358306033523112</c:v>
                </c:pt>
                <c:pt idx="69">
                  <c:v>0.99797721169651721</c:v>
                </c:pt>
                <c:pt idx="70">
                  <c:v>1.009454915720603</c:v>
                </c:pt>
                <c:pt idx="71">
                  <c:v>1.0644096123200946</c:v>
                </c:pt>
                <c:pt idx="72">
                  <c:v>1.0484009967616557</c:v>
                </c:pt>
                <c:pt idx="73">
                  <c:v>1.0374672707548642</c:v>
                </c:pt>
                <c:pt idx="74">
                  <c:v>1.0955685070052239</c:v>
                </c:pt>
                <c:pt idx="75">
                  <c:v>1.4277192400051897</c:v>
                </c:pt>
                <c:pt idx="76">
                  <c:v>1.0010069650378186</c:v>
                </c:pt>
                <c:pt idx="77">
                  <c:v>1.0733250077932734</c:v>
                </c:pt>
                <c:pt idx="78">
                  <c:v>1.1834016471222932</c:v>
                </c:pt>
                <c:pt idx="79">
                  <c:v>1.2062383907720959</c:v>
                </c:pt>
                <c:pt idx="80">
                  <c:v>1.1039460563017358</c:v>
                </c:pt>
                <c:pt idx="81">
                  <c:v>0.97252165088684672</c:v>
                </c:pt>
                <c:pt idx="82">
                  <c:v>0.93101831067994012</c:v>
                </c:pt>
                <c:pt idx="83">
                  <c:v>0.91727869951426744</c:v>
                </c:pt>
                <c:pt idx="84">
                  <c:v>1.0236931930382032</c:v>
                </c:pt>
                <c:pt idx="85">
                  <c:v>0.98225701998137782</c:v>
                </c:pt>
                <c:pt idx="86">
                  <c:v>0.92977701418775394</c:v>
                </c:pt>
                <c:pt idx="87">
                  <c:v>0.84192009155559155</c:v>
                </c:pt>
                <c:pt idx="88">
                  <c:v>0.87404429562536667</c:v>
                </c:pt>
                <c:pt idx="89">
                  <c:v>0.90654545521192487</c:v>
                </c:pt>
                <c:pt idx="90">
                  <c:v>0.92020883063221515</c:v>
                </c:pt>
                <c:pt idx="91">
                  <c:v>0.92848880605158512</c:v>
                </c:pt>
                <c:pt idx="92">
                  <c:v>0.95293724754301712</c:v>
                </c:pt>
                <c:pt idx="93">
                  <c:v>0.93900823012340273</c:v>
                </c:pt>
                <c:pt idx="94">
                  <c:v>0.99277392342405657</c:v>
                </c:pt>
                <c:pt idx="95">
                  <c:v>1.0631455325774539</c:v>
                </c:pt>
                <c:pt idx="96">
                  <c:v>1.0750142313738649</c:v>
                </c:pt>
                <c:pt idx="97">
                  <c:v>1.0700805879083521</c:v>
                </c:pt>
                <c:pt idx="98">
                  <c:v>1.0787643164082499</c:v>
                </c:pt>
                <c:pt idx="99">
                  <c:v>1.4270016620265706</c:v>
                </c:pt>
                <c:pt idx="100">
                  <c:v>1.0105203111752099</c:v>
                </c:pt>
                <c:pt idx="101">
                  <c:v>1.1047820712539362</c:v>
                </c:pt>
                <c:pt idx="102">
                  <c:v>1.2202079256141365</c:v>
                </c:pt>
                <c:pt idx="103">
                  <c:v>1.1986350950072822</c:v>
                </c:pt>
                <c:pt idx="104">
                  <c:v>1.1244302263511043</c:v>
                </c:pt>
                <c:pt idx="105">
                  <c:v>1.0036614230144532</c:v>
                </c:pt>
                <c:pt idx="106">
                  <c:v>0.95339003031147207</c:v>
                </c:pt>
                <c:pt idx="107">
                  <c:v>1.1833683358125053</c:v>
                </c:pt>
                <c:pt idx="108">
                  <c:v>1.1991304456556133</c:v>
                </c:pt>
                <c:pt idx="109">
                  <c:v>1.0236657058577736</c:v>
                </c:pt>
                <c:pt idx="110">
                  <c:v>0.93802152969000641</c:v>
                </c:pt>
                <c:pt idx="111">
                  <c:v>0.82896405047053845</c:v>
                </c:pt>
                <c:pt idx="112">
                  <c:v>0.86075703474694998</c:v>
                </c:pt>
                <c:pt idx="113">
                  <c:v>0.89880801223980189</c:v>
                </c:pt>
                <c:pt idx="114">
                  <c:v>0.96029426134539408</c:v>
                </c:pt>
                <c:pt idx="115">
                  <c:v>0.98405129704884831</c:v>
                </c:pt>
                <c:pt idx="116">
                  <c:v>0.95545466111128785</c:v>
                </c:pt>
                <c:pt idx="117">
                  <c:v>0.95713541732466945</c:v>
                </c:pt>
                <c:pt idx="118">
                  <c:v>0.9719286745564506</c:v>
                </c:pt>
                <c:pt idx="119">
                  <c:v>1.0562777866714317</c:v>
                </c:pt>
                <c:pt idx="120">
                  <c:v>1.0392529565443585</c:v>
                </c:pt>
                <c:pt idx="121">
                  <c:v>1.0217729078591333</c:v>
                </c:pt>
                <c:pt idx="122">
                  <c:v>1.0628937901946496</c:v>
                </c:pt>
                <c:pt idx="123">
                  <c:v>1.5320869704510085</c:v>
                </c:pt>
                <c:pt idx="124">
                  <c:v>0.99754954324160106</c:v>
                </c:pt>
                <c:pt idx="125">
                  <c:v>1.0495944636924583</c:v>
                </c:pt>
                <c:pt idx="126">
                  <c:v>1.3095868900955212</c:v>
                </c:pt>
                <c:pt idx="127">
                  <c:v>1.1747229735902585</c:v>
                </c:pt>
                <c:pt idx="128">
                  <c:v>1.0961764933041984</c:v>
                </c:pt>
                <c:pt idx="129">
                  <c:v>1.0101835274229733</c:v>
                </c:pt>
                <c:pt idx="130">
                  <c:v>0.95806646069815027</c:v>
                </c:pt>
                <c:pt idx="131">
                  <c:v>0.92353857501925751</c:v>
                </c:pt>
                <c:pt idx="132">
                  <c:v>1.0303011391779224</c:v>
                </c:pt>
                <c:pt idx="133">
                  <c:v>0.97614752216036438</c:v>
                </c:pt>
                <c:pt idx="134">
                  <c:v>0.92029986880157344</c:v>
                </c:pt>
                <c:pt idx="135">
                  <c:v>0.83693583523623949</c:v>
                </c:pt>
                <c:pt idx="136">
                  <c:v>0.86575608267799709</c:v>
                </c:pt>
                <c:pt idx="137">
                  <c:v>0.87035491230388851</c:v>
                </c:pt>
                <c:pt idx="138">
                  <c:v>0.88390263876674535</c:v>
                </c:pt>
                <c:pt idx="139">
                  <c:v>0.91714775837309093</c:v>
                </c:pt>
                <c:pt idx="140">
                  <c:v>0.90728109792945522</c:v>
                </c:pt>
                <c:pt idx="141">
                  <c:v>0.93266122296573617</c:v>
                </c:pt>
                <c:pt idx="142">
                  <c:v>0.97005543921603932</c:v>
                </c:pt>
                <c:pt idx="143">
                  <c:v>1.0104308167097658</c:v>
                </c:pt>
                <c:pt idx="144">
                  <c:v>1.0072284069532043</c:v>
                </c:pt>
                <c:pt idx="145">
                  <c:v>1.0765192171584734</c:v>
                </c:pt>
                <c:pt idx="146">
                  <c:v>1.0278053387566031</c:v>
                </c:pt>
                <c:pt idx="147">
                  <c:v>1.3287224720053985</c:v>
                </c:pt>
                <c:pt idx="148">
                  <c:v>0.93061907601670935</c:v>
                </c:pt>
                <c:pt idx="149">
                  <c:v>0.95718563121700306</c:v>
                </c:pt>
                <c:pt idx="150">
                  <c:v>1.0968331721434941</c:v>
                </c:pt>
                <c:pt idx="151">
                  <c:v>1.1650996218277119</c:v>
                </c:pt>
                <c:pt idx="152">
                  <c:v>1.0367095191585427</c:v>
                </c:pt>
                <c:pt idx="153">
                  <c:v>0.98051126923695175</c:v>
                </c:pt>
                <c:pt idx="154">
                  <c:v>0.92273575967818255</c:v>
                </c:pt>
                <c:pt idx="155">
                  <c:v>0.8992410547631553</c:v>
                </c:pt>
                <c:pt idx="156">
                  <c:v>0.98148727452186169</c:v>
                </c:pt>
                <c:pt idx="157">
                  <c:v>0.94704978488381752</c:v>
                </c:pt>
                <c:pt idx="158">
                  <c:v>1.7303547925815059</c:v>
                </c:pt>
                <c:pt idx="159">
                  <c:v>3.6606331917975976</c:v>
                </c:pt>
                <c:pt idx="160">
                  <c:v>2.8867937884497299</c:v>
                </c:pt>
                <c:pt idx="161">
                  <c:v>2.3276222132121189</c:v>
                </c:pt>
                <c:pt idx="162">
                  <c:v>2.0173923158889027</c:v>
                </c:pt>
                <c:pt idx="163">
                  <c:v>1.6741851704736421</c:v>
                </c:pt>
                <c:pt idx="164">
                  <c:v>1.4229668267548743</c:v>
                </c:pt>
                <c:pt idx="165">
                  <c:v>1.2513002135087445</c:v>
                </c:pt>
                <c:pt idx="166">
                  <c:v>1.1622142781728571</c:v>
                </c:pt>
                <c:pt idx="167">
                  <c:v>1.153246585888672</c:v>
                </c:pt>
                <c:pt idx="168">
                  <c:v>1.2151037288084476</c:v>
                </c:pt>
                <c:pt idx="169">
                  <c:v>1.3010004203886079</c:v>
                </c:pt>
                <c:pt idx="170">
                  <c:v>1.355282816313734</c:v>
                </c:pt>
                <c:pt idx="171">
                  <c:v>2.1549011663179045</c:v>
                </c:pt>
                <c:pt idx="172">
                  <c:v>3.9403663598657834</c:v>
                </c:pt>
                <c:pt idx="173">
                  <c:v>2.6985218528473158</c:v>
                </c:pt>
                <c:pt idx="174">
                  <c:v>1.8817829839874636</c:v>
                </c:pt>
                <c:pt idx="175">
                  <c:v>1.2365625472291424</c:v>
                </c:pt>
                <c:pt idx="176">
                  <c:v>1.1117156192992732</c:v>
                </c:pt>
                <c:pt idx="177">
                  <c:v>1.1738315567434814</c:v>
                </c:pt>
                <c:pt idx="178">
                  <c:v>1.2189226576195802</c:v>
                </c:pt>
                <c:pt idx="179">
                  <c:v>1.1922680326755155</c:v>
                </c:pt>
                <c:pt idx="180">
                  <c:v>1.0187817294907815</c:v>
                </c:pt>
                <c:pt idx="181">
                  <c:v>1.0614117979466309</c:v>
                </c:pt>
                <c:pt idx="182">
                  <c:v>1.0627575414565318</c:v>
                </c:pt>
                <c:pt idx="183">
                  <c:v>0.87835821427699334</c:v>
                </c:pt>
                <c:pt idx="184">
                  <c:v>0.94332418578898525</c:v>
                </c:pt>
                <c:pt idx="185">
                  <c:v>1.0138504200253455</c:v>
                </c:pt>
                <c:pt idx="186">
                  <c:v>0.92672780825551038</c:v>
                </c:pt>
                <c:pt idx="187">
                  <c:v>0.84407914551478191</c:v>
                </c:pt>
                <c:pt idx="188">
                  <c:v>0.83904376451130691</c:v>
                </c:pt>
                <c:pt idx="189">
                  <c:v>0.76063788720393388</c:v>
                </c:pt>
                <c:pt idx="190">
                  <c:v>0.80861584619779214</c:v>
                </c:pt>
                <c:pt idx="191">
                  <c:v>0.79648183292226937</c:v>
                </c:pt>
                <c:pt idx="192">
                  <c:v>0.77989059749150835</c:v>
                </c:pt>
                <c:pt idx="193">
                  <c:v>0.73087095767834021</c:v>
                </c:pt>
                <c:pt idx="194">
                  <c:v>0.70563277246864231</c:v>
                </c:pt>
                <c:pt idx="195">
                  <c:v>0.90025593614570742</c:v>
                </c:pt>
                <c:pt idx="196">
                  <c:v>0.59910161395276262</c:v>
                </c:pt>
                <c:pt idx="197">
                  <c:v>0.59406465142822995</c:v>
                </c:pt>
                <c:pt idx="198">
                  <c:v>0.58017545484466138</c:v>
                </c:pt>
                <c:pt idx="199">
                  <c:v>0.60005837601487677</c:v>
                </c:pt>
                <c:pt idx="200">
                  <c:v>0.729722072803898</c:v>
                </c:pt>
                <c:pt idx="201">
                  <c:v>0.88957070848644537</c:v>
                </c:pt>
                <c:pt idx="202">
                  <c:v>1.1140308030661457</c:v>
                </c:pt>
                <c:pt idx="203">
                  <c:v>1.0973869444428561</c:v>
                </c:pt>
                <c:pt idx="204">
                  <c:v>0.98956302731348245</c:v>
                </c:pt>
                <c:pt idx="205">
                  <c:v>1.0215328749140031</c:v>
                </c:pt>
                <c:pt idx="206">
                  <c:v>1.0109306674512979</c:v>
                </c:pt>
                <c:pt idx="207">
                  <c:v>0.87846626232206926</c:v>
                </c:pt>
                <c:pt idx="208">
                  <c:v>0.90565847228875729</c:v>
                </c:pt>
                <c:pt idx="209">
                  <c:v>0.88154004338018421</c:v>
                </c:pt>
                <c:pt idx="210">
                  <c:v>0.84007426329969148</c:v>
                </c:pt>
                <c:pt idx="211">
                  <c:v>0.82864288925651575</c:v>
                </c:pt>
                <c:pt idx="212">
                  <c:v>1.0518184854171304</c:v>
                </c:pt>
                <c:pt idx="213">
                  <c:v>1.1132501758183448</c:v>
                </c:pt>
                <c:pt idx="214">
                  <c:v>1.0468380085409685</c:v>
                </c:pt>
                <c:pt idx="215">
                  <c:v>1.0204285383106502</c:v>
                </c:pt>
                <c:pt idx="216">
                  <c:v>1.0107374302097196</c:v>
                </c:pt>
                <c:pt idx="217">
                  <c:v>0.94753436965329796</c:v>
                </c:pt>
                <c:pt idx="218">
                  <c:v>0.93147168671598946</c:v>
                </c:pt>
                <c:pt idx="219">
                  <c:v>1.1497773696200677</c:v>
                </c:pt>
                <c:pt idx="220">
                  <c:v>0.85256977223962105</c:v>
                </c:pt>
                <c:pt idx="221">
                  <c:v>0.95823250465742127</c:v>
                </c:pt>
                <c:pt idx="222">
                  <c:v>1.3964084103476622</c:v>
                </c:pt>
                <c:pt idx="223">
                  <c:v>1.3577828645411496</c:v>
                </c:pt>
                <c:pt idx="224">
                  <c:v>1.3154056405626209</c:v>
                </c:pt>
                <c:pt idx="225">
                  <c:v>1.3003144314463482</c:v>
                </c:pt>
                <c:pt idx="226">
                  <c:v>1.4501140590951704</c:v>
                </c:pt>
                <c:pt idx="227">
                  <c:v>1.3351492145748636</c:v>
                </c:pt>
                <c:pt idx="228">
                  <c:v>1.1091290026315757</c:v>
                </c:pt>
                <c:pt idx="229">
                  <c:v>1.0703157103300311</c:v>
                </c:pt>
                <c:pt idx="230">
                  <c:v>1.0208836938274923</c:v>
                </c:pt>
                <c:pt idx="231">
                  <c:v>1.0113750820895022</c:v>
                </c:pt>
                <c:pt idx="232">
                  <c:v>1.0880068395316589</c:v>
                </c:pt>
                <c:pt idx="233">
                  <c:v>1.1053220859551613</c:v>
                </c:pt>
                <c:pt idx="234">
                  <c:v>1.0412970950765665</c:v>
                </c:pt>
                <c:pt idx="235">
                  <c:v>1.0244193507553569</c:v>
                </c:pt>
                <c:pt idx="236">
                  <c:v>1.0610842530453866</c:v>
                </c:pt>
                <c:pt idx="237">
                  <c:v>1.0172154585384547</c:v>
                </c:pt>
                <c:pt idx="238">
                  <c:v>0.97247276780885228</c:v>
                </c:pt>
                <c:pt idx="239">
                  <c:v>0.94398592308044871</c:v>
                </c:pt>
                <c:pt idx="240">
                  <c:v>0.87711481985531126</c:v>
                </c:pt>
                <c:pt idx="241">
                  <c:v>0.8754924762195242</c:v>
                </c:pt>
                <c:pt idx="242">
                  <c:v>0.83263411655632757</c:v>
                </c:pt>
                <c:pt idx="243">
                  <c:v>1.1626973973664163</c:v>
                </c:pt>
                <c:pt idx="244">
                  <c:v>0.82720809747030155</c:v>
                </c:pt>
                <c:pt idx="245">
                  <c:v>1.5789903096393099</c:v>
                </c:pt>
                <c:pt idx="246">
                  <c:v>1.1137298485287863</c:v>
                </c:pt>
                <c:pt idx="247">
                  <c:v>1.0639908378908243</c:v>
                </c:pt>
                <c:pt idx="248">
                  <c:v>1.1210982167084391</c:v>
                </c:pt>
                <c:pt idx="249">
                  <c:v>1.1082497016230266</c:v>
                </c:pt>
                <c:pt idx="250">
                  <c:v>1.0333923176308162</c:v>
                </c:pt>
                <c:pt idx="251">
                  <c:v>1.0572600260796379</c:v>
                </c:pt>
                <c:pt idx="252">
                  <c:v>1.063478300737249</c:v>
                </c:pt>
                <c:pt idx="253">
                  <c:v>1.0869233698681144</c:v>
                </c:pt>
                <c:pt idx="254">
                  <c:v>1.0369409977482733</c:v>
                </c:pt>
                <c:pt idx="255">
                  <c:v>0.93573928957545982</c:v>
                </c:pt>
                <c:pt idx="256">
                  <c:v>1.0164672260551915</c:v>
                </c:pt>
                <c:pt idx="257">
                  <c:v>0.99654986817124069</c:v>
                </c:pt>
                <c:pt idx="258">
                  <c:v>1.0901656964976199</c:v>
                </c:pt>
                <c:pt idx="259">
                  <c:v>1.115794619746221</c:v>
                </c:pt>
                <c:pt idx="260">
                  <c:v>1.0758436436500112</c:v>
                </c:pt>
                <c:pt idx="261">
                  <c:v>1.0421577999475002</c:v>
                </c:pt>
                <c:pt idx="262">
                  <c:v>1.7518708063526773</c:v>
                </c:pt>
                <c:pt idx="263">
                  <c:v>1.6179423598236533</c:v>
                </c:pt>
                <c:pt idx="264">
                  <c:v>1.250597340712285</c:v>
                </c:pt>
                <c:pt idx="265">
                  <c:v>1.0790358884731446</c:v>
                </c:pt>
                <c:pt idx="266">
                  <c:v>1.0150293441166856</c:v>
                </c:pt>
                <c:pt idx="267">
                  <c:v>1.251166064215256</c:v>
                </c:pt>
                <c:pt idx="268">
                  <c:v>0.83741002866144676</c:v>
                </c:pt>
                <c:pt idx="269">
                  <c:v>0.88724431334744569</c:v>
                </c:pt>
                <c:pt idx="270">
                  <c:v>1.0372528190508676</c:v>
                </c:pt>
                <c:pt idx="271">
                  <c:v>1.0547363106231418</c:v>
                </c:pt>
                <c:pt idx="272">
                  <c:v>1.093109335710053</c:v>
                </c:pt>
                <c:pt idx="273">
                  <c:v>1.0844199934293559</c:v>
                </c:pt>
                <c:pt idx="274">
                  <c:v>1.0940766362753578</c:v>
                </c:pt>
                <c:pt idx="275">
                  <c:v>1.1220697506423929</c:v>
                </c:pt>
                <c:pt idx="276">
                  <c:v>1.3025212592587003</c:v>
                </c:pt>
                <c:pt idx="277">
                  <c:v>1.388746414879565</c:v>
                </c:pt>
                <c:pt idx="278">
                  <c:v>1.1159507335619605</c:v>
                </c:pt>
                <c:pt idx="279">
                  <c:v>0.96824122201474605</c:v>
                </c:pt>
                <c:pt idx="280">
                  <c:v>0.99485334022554428</c:v>
                </c:pt>
                <c:pt idx="281">
                  <c:v>0.99021043930633246</c:v>
                </c:pt>
                <c:pt idx="282">
                  <c:v>1.0844563563521643</c:v>
                </c:pt>
                <c:pt idx="283">
                  <c:v>1.0970794030476174</c:v>
                </c:pt>
                <c:pt idx="284">
                  <c:v>1.0504810597627301</c:v>
                </c:pt>
                <c:pt idx="285">
                  <c:v>1.0288643889593099</c:v>
                </c:pt>
                <c:pt idx="286">
                  <c:v>1.0919090094717567</c:v>
                </c:pt>
                <c:pt idx="287">
                  <c:v>1.0588099316945245</c:v>
                </c:pt>
                <c:pt idx="288">
                  <c:v>0.98146490788248464</c:v>
                </c:pt>
                <c:pt idx="289">
                  <c:v>0.99295419113944461</c:v>
                </c:pt>
                <c:pt idx="290">
                  <c:v>0.99704215830668652</c:v>
                </c:pt>
                <c:pt idx="291">
                  <c:v>1.1356215131327643</c:v>
                </c:pt>
                <c:pt idx="292">
                  <c:v>0.60712906602678984</c:v>
                </c:pt>
                <c:pt idx="293">
                  <c:v>0.72719135087573927</c:v>
                </c:pt>
                <c:pt idx="294">
                  <c:v>0.78722384536706991</c:v>
                </c:pt>
                <c:pt idx="295">
                  <c:v>0.94298672804132366</c:v>
                </c:pt>
                <c:pt idx="296">
                  <c:v>0.97291093247742255</c:v>
                </c:pt>
                <c:pt idx="297">
                  <c:v>0.99735936479783527</c:v>
                </c:pt>
                <c:pt idx="298">
                  <c:v>0.98713397838333528</c:v>
                </c:pt>
                <c:pt idx="299">
                  <c:v>0.99282469598488476</c:v>
                </c:pt>
                <c:pt idx="300">
                  <c:v>1.0348093220028722</c:v>
                </c:pt>
                <c:pt idx="301">
                  <c:v>1.0504920856566882</c:v>
                </c:pt>
                <c:pt idx="302">
                  <c:v>0.91894949516753888</c:v>
                </c:pt>
                <c:pt idx="303">
                  <c:v>0.88610093718713345</c:v>
                </c:pt>
                <c:pt idx="304">
                  <c:v>0.83695146972557921</c:v>
                </c:pt>
                <c:pt idx="305">
                  <c:v>0.73629727257935329</c:v>
                </c:pt>
                <c:pt idx="306">
                  <c:v>0.81555713760579962</c:v>
                </c:pt>
                <c:pt idx="307">
                  <c:v>1.1543224049201866</c:v>
                </c:pt>
                <c:pt idx="308">
                  <c:v>1.0686341083298878</c:v>
                </c:pt>
                <c:pt idx="309">
                  <c:v>1.1925333703920504</c:v>
                </c:pt>
                <c:pt idx="310">
                  <c:v>1.0372535468078892</c:v>
                </c:pt>
                <c:pt idx="311">
                  <c:v>0.95276008457311234</c:v>
                </c:pt>
                <c:pt idx="312">
                  <c:v>0.91938445066896879</c:v>
                </c:pt>
                <c:pt idx="313">
                  <c:v>0.9062215554639742</c:v>
                </c:pt>
                <c:pt idx="314">
                  <c:v>0.89156283923802382</c:v>
                </c:pt>
                <c:pt idx="315">
                  <c:v>1.1217338423546415</c:v>
                </c:pt>
                <c:pt idx="316">
                  <c:v>0.74864416696882863</c:v>
                </c:pt>
                <c:pt idx="317">
                  <c:v>0.7865537371368605</c:v>
                </c:pt>
                <c:pt idx="318">
                  <c:v>0.91816633947912818</c:v>
                </c:pt>
                <c:pt idx="319">
                  <c:v>0.9620257028279301</c:v>
                </c:pt>
                <c:pt idx="320">
                  <c:v>1.00765268635161</c:v>
                </c:pt>
                <c:pt idx="321">
                  <c:v>0.99661832688686969</c:v>
                </c:pt>
                <c:pt idx="322">
                  <c:v>0.99022664969539576</c:v>
                </c:pt>
                <c:pt idx="323">
                  <c:v>0.98485485883694834</c:v>
                </c:pt>
                <c:pt idx="324">
                  <c:v>1.0267572253430168</c:v>
                </c:pt>
                <c:pt idx="325">
                  <c:v>1.0247512284377778</c:v>
                </c:pt>
                <c:pt idx="326">
                  <c:v>1.019876739464602</c:v>
                </c:pt>
                <c:pt idx="327">
                  <c:v>0.86921626918312012</c:v>
                </c:pt>
                <c:pt idx="328">
                  <c:v>0.91829711904483613</c:v>
                </c:pt>
                <c:pt idx="329">
                  <c:v>0.98231924532897319</c:v>
                </c:pt>
                <c:pt idx="330">
                  <c:v>1.0288333310067888</c:v>
                </c:pt>
                <c:pt idx="331">
                  <c:v>1.0572211770560069</c:v>
                </c:pt>
                <c:pt idx="332">
                  <c:v>1.1282362202220031</c:v>
                </c:pt>
                <c:pt idx="333">
                  <c:v>1.0352149054651782</c:v>
                </c:pt>
                <c:pt idx="334">
                  <c:v>1.0174200522977253</c:v>
                </c:pt>
                <c:pt idx="335">
                  <c:v>1.0736215187157534</c:v>
                </c:pt>
                <c:pt idx="336">
                  <c:v>1.0597499048100159</c:v>
                </c:pt>
                <c:pt idx="337">
                  <c:v>1.1047599267552857</c:v>
                </c:pt>
                <c:pt idx="338">
                  <c:v>1.115787292155787</c:v>
                </c:pt>
                <c:pt idx="339">
                  <c:v>1.4183508608398852</c:v>
                </c:pt>
                <c:pt idx="340">
                  <c:v>0.95778919258509865</c:v>
                </c:pt>
                <c:pt idx="341">
                  <c:v>0.9311494225348621</c:v>
                </c:pt>
                <c:pt idx="342">
                  <c:v>0.90413413558806788</c:v>
                </c:pt>
                <c:pt idx="343">
                  <c:v>0.80934296035920961</c:v>
                </c:pt>
                <c:pt idx="344">
                  <c:v>0.94425052338182225</c:v>
                </c:pt>
                <c:pt idx="345">
                  <c:v>1.0563560140282682</c:v>
                </c:pt>
                <c:pt idx="346">
                  <c:v>1.1092915013362405</c:v>
                </c:pt>
                <c:pt idx="347">
                  <c:v>1.113131933615368</c:v>
                </c:pt>
                <c:pt idx="348">
                  <c:v>0.99517854240153225</c:v>
                </c:pt>
                <c:pt idx="349">
                  <c:v>1.0409528619283348</c:v>
                </c:pt>
                <c:pt idx="350">
                  <c:v>1.0130218455130862</c:v>
                </c:pt>
                <c:pt idx="351">
                  <c:v>0.87907781425719889</c:v>
                </c:pt>
                <c:pt idx="352">
                  <c:v>0.93829001831155101</c:v>
                </c:pt>
                <c:pt idx="353">
                  <c:v>0.93829045580961912</c:v>
                </c:pt>
                <c:pt idx="354">
                  <c:v>1.0174797939612212</c:v>
                </c:pt>
                <c:pt idx="355">
                  <c:v>1.1256873725976333</c:v>
                </c:pt>
                <c:pt idx="356">
                  <c:v>0.97671193664323652</c:v>
                </c:pt>
                <c:pt idx="357">
                  <c:v>1.022008526312391</c:v>
                </c:pt>
                <c:pt idx="358">
                  <c:v>0.98538138022208077</c:v>
                </c:pt>
                <c:pt idx="359">
                  <c:v>1.0874307429773162</c:v>
                </c:pt>
                <c:pt idx="360">
                  <c:v>1.0703207054237556</c:v>
                </c:pt>
                <c:pt idx="361">
                  <c:v>1.1337299485410381</c:v>
                </c:pt>
                <c:pt idx="362">
                  <c:v>1.2079176861674616</c:v>
                </c:pt>
                <c:pt idx="363">
                  <c:v>1.6363894665351348</c:v>
                </c:pt>
                <c:pt idx="364">
                  <c:v>1.1511293791517827</c:v>
                </c:pt>
                <c:pt idx="365">
                  <c:v>0.95161219569412903</c:v>
                </c:pt>
                <c:pt idx="366">
                  <c:v>0.83247171417760368</c:v>
                </c:pt>
                <c:pt idx="367">
                  <c:v>0.88906416295598845</c:v>
                </c:pt>
                <c:pt idx="368">
                  <c:v>1.0291039935587982</c:v>
                </c:pt>
                <c:pt idx="369">
                  <c:v>1.0785984772641721</c:v>
                </c:pt>
                <c:pt idx="370">
                  <c:v>1.1069847218145148</c:v>
                </c:pt>
                <c:pt idx="371">
                  <c:v>1.0957151029639245</c:v>
                </c:pt>
                <c:pt idx="372">
                  <c:v>0.94912568626719873</c:v>
                </c:pt>
                <c:pt idx="373">
                  <c:v>1.0292581175653197</c:v>
                </c:pt>
                <c:pt idx="374">
                  <c:v>1.0786284177729775</c:v>
                </c:pt>
                <c:pt idx="375">
                  <c:v>0.89921148697664499</c:v>
                </c:pt>
                <c:pt idx="376">
                  <c:v>0.94696235129753004</c:v>
                </c:pt>
                <c:pt idx="377">
                  <c:v>1.039021801485255</c:v>
                </c:pt>
                <c:pt idx="378">
                  <c:v>0.90488155562069883</c:v>
                </c:pt>
                <c:pt idx="379">
                  <c:v>0.86204882647961345</c:v>
                </c:pt>
                <c:pt idx="380">
                  <c:v>0.92340812951242013</c:v>
                </c:pt>
                <c:pt idx="381">
                  <c:v>0.9174566209468783</c:v>
                </c:pt>
                <c:pt idx="382">
                  <c:v>0.90662971150750749</c:v>
                </c:pt>
                <c:pt idx="383">
                  <c:v>0.96790446400162611</c:v>
                </c:pt>
                <c:pt idx="384">
                  <c:v>1.0254000806758676</c:v>
                </c:pt>
                <c:pt idx="385">
                  <c:v>1.0200084077721603</c:v>
                </c:pt>
                <c:pt idx="386">
                  <c:v>0.98799905289650813</c:v>
                </c:pt>
                <c:pt idx="387">
                  <c:v>1.1878379955365199</c:v>
                </c:pt>
                <c:pt idx="388">
                  <c:v>0.77446248235274284</c:v>
                </c:pt>
                <c:pt idx="389">
                  <c:v>0.71291657457076596</c:v>
                </c:pt>
                <c:pt idx="390">
                  <c:v>0.62689773411453464</c:v>
                </c:pt>
                <c:pt idx="391">
                  <c:v>0.57352844855671981</c:v>
                </c:pt>
                <c:pt idx="392">
                  <c:v>0.65263816562445964</c:v>
                </c:pt>
                <c:pt idx="393">
                  <c:v>0.80382388505951874</c:v>
                </c:pt>
                <c:pt idx="394">
                  <c:v>0.85475387440910289</c:v>
                </c:pt>
                <c:pt idx="395">
                  <c:v>0.8619254984960234</c:v>
                </c:pt>
                <c:pt idx="396">
                  <c:v>0.78662833772530072</c:v>
                </c:pt>
                <c:pt idx="397">
                  <c:v>0.85239914223414881</c:v>
                </c:pt>
                <c:pt idx="398">
                  <c:v>0.86133968593571753</c:v>
                </c:pt>
                <c:pt idx="399">
                  <c:v>0.76123197245379925</c:v>
                </c:pt>
                <c:pt idx="400">
                  <c:v>0.81969570010541348</c:v>
                </c:pt>
                <c:pt idx="401">
                  <c:v>0.82953860239725308</c:v>
                </c:pt>
                <c:pt idx="402">
                  <c:v>0.83035302985887183</c:v>
                </c:pt>
                <c:pt idx="403">
                  <c:v>0.86793454301016604</c:v>
                </c:pt>
                <c:pt idx="404">
                  <c:v>0.961263159568716</c:v>
                </c:pt>
                <c:pt idx="405">
                  <c:v>1.0290159928016249</c:v>
                </c:pt>
                <c:pt idx="406">
                  <c:v>1.1276714816760405</c:v>
                </c:pt>
                <c:pt idx="407">
                  <c:v>1.1609353525839239</c:v>
                </c:pt>
                <c:pt idx="408">
                  <c:v>1.0649116523850275</c:v>
                </c:pt>
                <c:pt idx="409">
                  <c:v>1.0518891471597427</c:v>
                </c:pt>
                <c:pt idx="410">
                  <c:v>1.0833530646560818</c:v>
                </c:pt>
                <c:pt idx="411">
                  <c:v>1.3878574208797796</c:v>
                </c:pt>
                <c:pt idx="412">
                  <c:v>0.91478161978036665</c:v>
                </c:pt>
                <c:pt idx="413">
                  <c:v>0.89283046393234911</c:v>
                </c:pt>
                <c:pt idx="414">
                  <c:v>0.9153187366697858</c:v>
                </c:pt>
                <c:pt idx="415">
                  <c:v>0.99150622624499996</c:v>
                </c:pt>
                <c:pt idx="416">
                  <c:v>1.0223340334540603</c:v>
                </c:pt>
                <c:pt idx="417">
                  <c:v>0.9611795640836398</c:v>
                </c:pt>
                <c:pt idx="418">
                  <c:v>0.94724959578965584</c:v>
                </c:pt>
                <c:pt idx="419">
                  <c:v>0.97512877127547615</c:v>
                </c:pt>
                <c:pt idx="420">
                  <c:v>1.109869101611084</c:v>
                </c:pt>
                <c:pt idx="421">
                  <c:v>1.0598653163832585</c:v>
                </c:pt>
                <c:pt idx="422">
                  <c:v>1.0028615410768082</c:v>
                </c:pt>
                <c:pt idx="423">
                  <c:v>0.9202927410514069</c:v>
                </c:pt>
                <c:pt idx="424">
                  <c:v>1.0435323239756205</c:v>
                </c:pt>
                <c:pt idx="425">
                  <c:v>1.0229583852030848</c:v>
                </c:pt>
                <c:pt idx="426">
                  <c:v>1.174152090865521</c:v>
                </c:pt>
                <c:pt idx="427">
                  <c:v>1.0721327647241126</c:v>
                </c:pt>
                <c:pt idx="428">
                  <c:v>1.1089365796253299</c:v>
                </c:pt>
                <c:pt idx="429">
                  <c:v>1.1297146338416273</c:v>
                </c:pt>
                <c:pt idx="430">
                  <c:v>1.1305461076928955</c:v>
                </c:pt>
                <c:pt idx="431">
                  <c:v>1.1699851804419032</c:v>
                </c:pt>
                <c:pt idx="432">
                  <c:v>1.1664652283240153</c:v>
                </c:pt>
                <c:pt idx="433">
                  <c:v>1.2564394456443624</c:v>
                </c:pt>
                <c:pt idx="434">
                  <c:v>1.1330530100331788</c:v>
                </c:pt>
                <c:pt idx="435">
                  <c:v>1.418372605627116</c:v>
                </c:pt>
                <c:pt idx="436">
                  <c:v>0.93979900202280908</c:v>
                </c:pt>
                <c:pt idx="437">
                  <c:v>0.95282436494092904</c:v>
                </c:pt>
                <c:pt idx="438">
                  <c:v>1.0379444761313359</c:v>
                </c:pt>
                <c:pt idx="439">
                  <c:v>1.5555385038994713</c:v>
                </c:pt>
                <c:pt idx="440">
                  <c:v>1.2563470511885535</c:v>
                </c:pt>
                <c:pt idx="441">
                  <c:v>1.1152086624419415</c:v>
                </c:pt>
                <c:pt idx="442">
                  <c:v>1.0701421146836172</c:v>
                </c:pt>
                <c:pt idx="443">
                  <c:v>1.0546978064840764</c:v>
                </c:pt>
                <c:pt idx="444">
                  <c:v>1.1143074425232036</c:v>
                </c:pt>
                <c:pt idx="445">
                  <c:v>1.0664871235407096</c:v>
                </c:pt>
                <c:pt idx="446">
                  <c:v>1.0585751853329555</c:v>
                </c:pt>
                <c:pt idx="447">
                  <c:v>0.98364455132076856</c:v>
                </c:pt>
                <c:pt idx="448">
                  <c:v>1.0258123178516496</c:v>
                </c:pt>
                <c:pt idx="449">
                  <c:v>1.0765217734842443</c:v>
                </c:pt>
                <c:pt idx="450">
                  <c:v>1.1500835229467081</c:v>
                </c:pt>
                <c:pt idx="451">
                  <c:v>1.2021990685168291</c:v>
                </c:pt>
                <c:pt idx="452">
                  <c:v>1.1936118444069845</c:v>
                </c:pt>
                <c:pt idx="453">
                  <c:v>1.2292565937143363</c:v>
                </c:pt>
                <c:pt idx="454">
                  <c:v>1.1609822955942048</c:v>
                </c:pt>
                <c:pt idx="455">
                  <c:v>1.177555045259103</c:v>
                </c:pt>
                <c:pt idx="456">
                  <c:v>1.1279820854334819</c:v>
                </c:pt>
                <c:pt idx="457">
                  <c:v>1.0971587521054806</c:v>
                </c:pt>
                <c:pt idx="458">
                  <c:v>1.1125212351177347</c:v>
                </c:pt>
                <c:pt idx="459">
                  <c:v>1.4212392934103872</c:v>
                </c:pt>
                <c:pt idx="460">
                  <c:v>0.94739518240527465</c:v>
                </c:pt>
                <c:pt idx="461">
                  <c:v>1.10874493225309</c:v>
                </c:pt>
                <c:pt idx="462">
                  <c:v>1.056841897144519</c:v>
                </c:pt>
                <c:pt idx="463">
                  <c:v>1.0439704507989185</c:v>
                </c:pt>
                <c:pt idx="464">
                  <c:v>1.118538549813715</c:v>
                </c:pt>
                <c:pt idx="465">
                  <c:v>1.1360726010050448</c:v>
                </c:pt>
                <c:pt idx="466">
                  <c:v>0.95260264158439378</c:v>
                </c:pt>
                <c:pt idx="467">
                  <c:v>0.92226018809033494</c:v>
                </c:pt>
                <c:pt idx="468">
                  <c:v>0.99414105205126269</c:v>
                </c:pt>
                <c:pt idx="469">
                  <c:v>0.96721614330904304</c:v>
                </c:pt>
                <c:pt idx="470">
                  <c:v>0.91127530095486498</c:v>
                </c:pt>
                <c:pt idx="471">
                  <c:v>0.82303113231541991</c:v>
                </c:pt>
                <c:pt idx="472">
                  <c:v>0.84686396169335476</c:v>
                </c:pt>
                <c:pt idx="473">
                  <c:v>0.94241424104940053</c:v>
                </c:pt>
                <c:pt idx="474">
                  <c:v>0.94050560464564403</c:v>
                </c:pt>
                <c:pt idx="475">
                  <c:v>0.94477273818513552</c:v>
                </c:pt>
                <c:pt idx="476">
                  <c:v>0.91509812028879489</c:v>
                </c:pt>
                <c:pt idx="477">
                  <c:v>0.9127098765692051</c:v>
                </c:pt>
                <c:pt idx="478">
                  <c:v>0.33698286041481929</c:v>
                </c:pt>
                <c:pt idx="47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norm retweet Cnt</c:v>
                </c:pt>
              </c:strCache>
            </c:strRef>
          </c:tx>
          <c:marker>
            <c:symbol val="none"/>
          </c:marker>
          <c:cat>
            <c:strRef>
              <c:f>Sheet3!$C$2:$C$481</c:f>
              <c:strCache>
                <c:ptCount val="480"/>
                <c:pt idx="0">
                  <c:v>5:0</c:v>
                </c:pt>
                <c:pt idx="1">
                  <c:v>5:1</c:v>
                </c:pt>
                <c:pt idx="2">
                  <c:v>5:2</c:v>
                </c:pt>
                <c:pt idx="3">
                  <c:v>5:3</c:v>
                </c:pt>
                <c:pt idx="4">
                  <c:v>5:4</c:v>
                </c:pt>
                <c:pt idx="5">
                  <c:v>5:5</c:v>
                </c:pt>
                <c:pt idx="6">
                  <c:v>5:6</c:v>
                </c:pt>
                <c:pt idx="7">
                  <c:v>5:7</c:v>
                </c:pt>
                <c:pt idx="8">
                  <c:v>5:8</c:v>
                </c:pt>
                <c:pt idx="9">
                  <c:v>5:9</c:v>
                </c:pt>
                <c:pt idx="10">
                  <c:v>5:10</c:v>
                </c:pt>
                <c:pt idx="11">
                  <c:v>5:11</c:v>
                </c:pt>
                <c:pt idx="12">
                  <c:v>5:12</c:v>
                </c:pt>
                <c:pt idx="13">
                  <c:v>5:13</c:v>
                </c:pt>
                <c:pt idx="14">
                  <c:v>5:14</c:v>
                </c:pt>
                <c:pt idx="15">
                  <c:v>5:15</c:v>
                </c:pt>
                <c:pt idx="16">
                  <c:v>5:16</c:v>
                </c:pt>
                <c:pt idx="17">
                  <c:v>5:17</c:v>
                </c:pt>
                <c:pt idx="18">
                  <c:v>5:18</c:v>
                </c:pt>
                <c:pt idx="19">
                  <c:v>5:19</c:v>
                </c:pt>
                <c:pt idx="20">
                  <c:v>5:20</c:v>
                </c:pt>
                <c:pt idx="21">
                  <c:v>5:21</c:v>
                </c:pt>
                <c:pt idx="22">
                  <c:v>5:22</c:v>
                </c:pt>
                <c:pt idx="23">
                  <c:v>5:23</c:v>
                </c:pt>
                <c:pt idx="24">
                  <c:v>6:0</c:v>
                </c:pt>
                <c:pt idx="25">
                  <c:v>6:1</c:v>
                </c:pt>
                <c:pt idx="26">
                  <c:v>6:2</c:v>
                </c:pt>
                <c:pt idx="27">
                  <c:v>6:3</c:v>
                </c:pt>
                <c:pt idx="28">
                  <c:v>6:4</c:v>
                </c:pt>
                <c:pt idx="29">
                  <c:v>6:5</c:v>
                </c:pt>
                <c:pt idx="30">
                  <c:v>6:6</c:v>
                </c:pt>
                <c:pt idx="31">
                  <c:v>6:7</c:v>
                </c:pt>
                <c:pt idx="32">
                  <c:v>6:8</c:v>
                </c:pt>
                <c:pt idx="33">
                  <c:v>6:9</c:v>
                </c:pt>
                <c:pt idx="34">
                  <c:v>6:10</c:v>
                </c:pt>
                <c:pt idx="35">
                  <c:v>6:11</c:v>
                </c:pt>
                <c:pt idx="36">
                  <c:v>6:12</c:v>
                </c:pt>
                <c:pt idx="37">
                  <c:v>6:13</c:v>
                </c:pt>
                <c:pt idx="38">
                  <c:v>6:14</c:v>
                </c:pt>
                <c:pt idx="39">
                  <c:v>6:15</c:v>
                </c:pt>
                <c:pt idx="40">
                  <c:v>6:16</c:v>
                </c:pt>
                <c:pt idx="41">
                  <c:v>6:17</c:v>
                </c:pt>
                <c:pt idx="42">
                  <c:v>6:18</c:v>
                </c:pt>
                <c:pt idx="43">
                  <c:v>6:19</c:v>
                </c:pt>
                <c:pt idx="44">
                  <c:v>6:20</c:v>
                </c:pt>
                <c:pt idx="45">
                  <c:v>6:21</c:v>
                </c:pt>
                <c:pt idx="46">
                  <c:v>6:22</c:v>
                </c:pt>
                <c:pt idx="47">
                  <c:v>6:23</c:v>
                </c:pt>
                <c:pt idx="48">
                  <c:v>7:0</c:v>
                </c:pt>
                <c:pt idx="49">
                  <c:v>7:1</c:v>
                </c:pt>
                <c:pt idx="50">
                  <c:v>7:2</c:v>
                </c:pt>
                <c:pt idx="51">
                  <c:v>7:3</c:v>
                </c:pt>
                <c:pt idx="52">
                  <c:v>7:4</c:v>
                </c:pt>
                <c:pt idx="53">
                  <c:v>7:5</c:v>
                </c:pt>
                <c:pt idx="54">
                  <c:v>7:6</c:v>
                </c:pt>
                <c:pt idx="55">
                  <c:v>7:7</c:v>
                </c:pt>
                <c:pt idx="56">
                  <c:v>7:8</c:v>
                </c:pt>
                <c:pt idx="57">
                  <c:v>7:9</c:v>
                </c:pt>
                <c:pt idx="58">
                  <c:v>7:10</c:v>
                </c:pt>
                <c:pt idx="59">
                  <c:v>7:11</c:v>
                </c:pt>
                <c:pt idx="60">
                  <c:v>7:12</c:v>
                </c:pt>
                <c:pt idx="61">
                  <c:v>7:13</c:v>
                </c:pt>
                <c:pt idx="62">
                  <c:v>7:14</c:v>
                </c:pt>
                <c:pt idx="63">
                  <c:v>7:15</c:v>
                </c:pt>
                <c:pt idx="64">
                  <c:v>7:16</c:v>
                </c:pt>
                <c:pt idx="65">
                  <c:v>7:17</c:v>
                </c:pt>
                <c:pt idx="66">
                  <c:v>7:18</c:v>
                </c:pt>
                <c:pt idx="67">
                  <c:v>7:19</c:v>
                </c:pt>
                <c:pt idx="68">
                  <c:v>7:20</c:v>
                </c:pt>
                <c:pt idx="69">
                  <c:v>7:21</c:v>
                </c:pt>
                <c:pt idx="70">
                  <c:v>7:22</c:v>
                </c:pt>
                <c:pt idx="71">
                  <c:v>7:23</c:v>
                </c:pt>
                <c:pt idx="72">
                  <c:v>8:0</c:v>
                </c:pt>
                <c:pt idx="73">
                  <c:v>8:1</c:v>
                </c:pt>
                <c:pt idx="74">
                  <c:v>8:2</c:v>
                </c:pt>
                <c:pt idx="75">
                  <c:v>8:3</c:v>
                </c:pt>
                <c:pt idx="76">
                  <c:v>8:4</c:v>
                </c:pt>
                <c:pt idx="77">
                  <c:v>8:5</c:v>
                </c:pt>
                <c:pt idx="78">
                  <c:v>8:6</c:v>
                </c:pt>
                <c:pt idx="79">
                  <c:v>8:7</c:v>
                </c:pt>
                <c:pt idx="80">
                  <c:v>8:8</c:v>
                </c:pt>
                <c:pt idx="81">
                  <c:v>8:9</c:v>
                </c:pt>
                <c:pt idx="82">
                  <c:v>8:10</c:v>
                </c:pt>
                <c:pt idx="83">
                  <c:v>8:11</c:v>
                </c:pt>
                <c:pt idx="84">
                  <c:v>8:12</c:v>
                </c:pt>
                <c:pt idx="85">
                  <c:v>8:13</c:v>
                </c:pt>
                <c:pt idx="86">
                  <c:v>8:14</c:v>
                </c:pt>
                <c:pt idx="87">
                  <c:v>8:15</c:v>
                </c:pt>
                <c:pt idx="88">
                  <c:v>8:16</c:v>
                </c:pt>
                <c:pt idx="89">
                  <c:v>8:17</c:v>
                </c:pt>
                <c:pt idx="90">
                  <c:v>8:18</c:v>
                </c:pt>
                <c:pt idx="91">
                  <c:v>8:19</c:v>
                </c:pt>
                <c:pt idx="92">
                  <c:v>8:20</c:v>
                </c:pt>
                <c:pt idx="93">
                  <c:v>8:21</c:v>
                </c:pt>
                <c:pt idx="94">
                  <c:v>8:22</c:v>
                </c:pt>
                <c:pt idx="95">
                  <c:v>8:23</c:v>
                </c:pt>
                <c:pt idx="96">
                  <c:v>9:0</c:v>
                </c:pt>
                <c:pt idx="97">
                  <c:v>9:1</c:v>
                </c:pt>
                <c:pt idx="98">
                  <c:v>9:2</c:v>
                </c:pt>
                <c:pt idx="99">
                  <c:v>9:3</c:v>
                </c:pt>
                <c:pt idx="100">
                  <c:v>9:4</c:v>
                </c:pt>
                <c:pt idx="101">
                  <c:v>9:5</c:v>
                </c:pt>
                <c:pt idx="102">
                  <c:v>9:6</c:v>
                </c:pt>
                <c:pt idx="103">
                  <c:v>9:7</c:v>
                </c:pt>
                <c:pt idx="104">
                  <c:v>9:8</c:v>
                </c:pt>
                <c:pt idx="105">
                  <c:v>9:9</c:v>
                </c:pt>
                <c:pt idx="106">
                  <c:v>9:10</c:v>
                </c:pt>
                <c:pt idx="107">
                  <c:v>9:11</c:v>
                </c:pt>
                <c:pt idx="108">
                  <c:v>9:12</c:v>
                </c:pt>
                <c:pt idx="109">
                  <c:v>9:13</c:v>
                </c:pt>
                <c:pt idx="110">
                  <c:v>9:14</c:v>
                </c:pt>
                <c:pt idx="111">
                  <c:v>9:15</c:v>
                </c:pt>
                <c:pt idx="112">
                  <c:v>9:16</c:v>
                </c:pt>
                <c:pt idx="113">
                  <c:v>9:17</c:v>
                </c:pt>
                <c:pt idx="114">
                  <c:v>9:18</c:v>
                </c:pt>
                <c:pt idx="115">
                  <c:v>9:19</c:v>
                </c:pt>
                <c:pt idx="116">
                  <c:v>9:20</c:v>
                </c:pt>
                <c:pt idx="117">
                  <c:v>9:21</c:v>
                </c:pt>
                <c:pt idx="118">
                  <c:v>9:22</c:v>
                </c:pt>
                <c:pt idx="119">
                  <c:v>9:23</c:v>
                </c:pt>
                <c:pt idx="120">
                  <c:v>10:0</c:v>
                </c:pt>
                <c:pt idx="121">
                  <c:v>10:1</c:v>
                </c:pt>
                <c:pt idx="122">
                  <c:v>10:2</c:v>
                </c:pt>
                <c:pt idx="123">
                  <c:v>10:3</c:v>
                </c:pt>
                <c:pt idx="124">
                  <c:v>10:4</c:v>
                </c:pt>
                <c:pt idx="125">
                  <c:v>10:5</c:v>
                </c:pt>
                <c:pt idx="126">
                  <c:v>10:6</c:v>
                </c:pt>
                <c:pt idx="127">
                  <c:v>10:7</c:v>
                </c:pt>
                <c:pt idx="128">
                  <c:v>10:8</c:v>
                </c:pt>
                <c:pt idx="129">
                  <c:v>10:9</c:v>
                </c:pt>
                <c:pt idx="130">
                  <c:v>10:10</c:v>
                </c:pt>
                <c:pt idx="131">
                  <c:v>10:11</c:v>
                </c:pt>
                <c:pt idx="132">
                  <c:v>10:12</c:v>
                </c:pt>
                <c:pt idx="133">
                  <c:v>10:13</c:v>
                </c:pt>
                <c:pt idx="134">
                  <c:v>10:14</c:v>
                </c:pt>
                <c:pt idx="135">
                  <c:v>10:15</c:v>
                </c:pt>
                <c:pt idx="136">
                  <c:v>10:16</c:v>
                </c:pt>
                <c:pt idx="137">
                  <c:v>10:17</c:v>
                </c:pt>
                <c:pt idx="138">
                  <c:v>10:18</c:v>
                </c:pt>
                <c:pt idx="139">
                  <c:v>10:19</c:v>
                </c:pt>
                <c:pt idx="140">
                  <c:v>10:20</c:v>
                </c:pt>
                <c:pt idx="141">
                  <c:v>10:21</c:v>
                </c:pt>
                <c:pt idx="142">
                  <c:v>10:22</c:v>
                </c:pt>
                <c:pt idx="143">
                  <c:v>10:23</c:v>
                </c:pt>
                <c:pt idx="144">
                  <c:v>11:0</c:v>
                </c:pt>
                <c:pt idx="145">
                  <c:v>11:1</c:v>
                </c:pt>
                <c:pt idx="146">
                  <c:v>11:2</c:v>
                </c:pt>
                <c:pt idx="147">
                  <c:v>11:3</c:v>
                </c:pt>
                <c:pt idx="148">
                  <c:v>11:4</c:v>
                </c:pt>
                <c:pt idx="149">
                  <c:v>11:5</c:v>
                </c:pt>
                <c:pt idx="150">
                  <c:v>11:6</c:v>
                </c:pt>
                <c:pt idx="151">
                  <c:v>11:7</c:v>
                </c:pt>
                <c:pt idx="152">
                  <c:v>11:8</c:v>
                </c:pt>
                <c:pt idx="153">
                  <c:v>11:9</c:v>
                </c:pt>
                <c:pt idx="154">
                  <c:v>11:10</c:v>
                </c:pt>
                <c:pt idx="155">
                  <c:v>11:11</c:v>
                </c:pt>
                <c:pt idx="156">
                  <c:v>11:12</c:v>
                </c:pt>
                <c:pt idx="157">
                  <c:v>11:13</c:v>
                </c:pt>
                <c:pt idx="158">
                  <c:v>11:14</c:v>
                </c:pt>
                <c:pt idx="159">
                  <c:v>11:15</c:v>
                </c:pt>
                <c:pt idx="160">
                  <c:v>11:16</c:v>
                </c:pt>
                <c:pt idx="161">
                  <c:v>11:17</c:v>
                </c:pt>
                <c:pt idx="162">
                  <c:v>11:18</c:v>
                </c:pt>
                <c:pt idx="163">
                  <c:v>11:19</c:v>
                </c:pt>
                <c:pt idx="164">
                  <c:v>11:20</c:v>
                </c:pt>
                <c:pt idx="165">
                  <c:v>11:21</c:v>
                </c:pt>
                <c:pt idx="166">
                  <c:v>11:22</c:v>
                </c:pt>
                <c:pt idx="167">
                  <c:v>11:23</c:v>
                </c:pt>
                <c:pt idx="168">
                  <c:v>12:0</c:v>
                </c:pt>
                <c:pt idx="169">
                  <c:v>12:1</c:v>
                </c:pt>
                <c:pt idx="170">
                  <c:v>12:2</c:v>
                </c:pt>
                <c:pt idx="171">
                  <c:v>12:3</c:v>
                </c:pt>
                <c:pt idx="172">
                  <c:v>12:4</c:v>
                </c:pt>
                <c:pt idx="173">
                  <c:v>12:5</c:v>
                </c:pt>
                <c:pt idx="174">
                  <c:v>12:6</c:v>
                </c:pt>
                <c:pt idx="175">
                  <c:v>12:7</c:v>
                </c:pt>
                <c:pt idx="176">
                  <c:v>12:8</c:v>
                </c:pt>
                <c:pt idx="177">
                  <c:v>12:9</c:v>
                </c:pt>
                <c:pt idx="178">
                  <c:v>12:10</c:v>
                </c:pt>
                <c:pt idx="179">
                  <c:v>12:11</c:v>
                </c:pt>
                <c:pt idx="180">
                  <c:v>12:12</c:v>
                </c:pt>
                <c:pt idx="181">
                  <c:v>12:13</c:v>
                </c:pt>
                <c:pt idx="182">
                  <c:v>12:14</c:v>
                </c:pt>
                <c:pt idx="183">
                  <c:v>12:15</c:v>
                </c:pt>
                <c:pt idx="184">
                  <c:v>12:16</c:v>
                </c:pt>
                <c:pt idx="185">
                  <c:v>12:17</c:v>
                </c:pt>
                <c:pt idx="186">
                  <c:v>12:18</c:v>
                </c:pt>
                <c:pt idx="187">
                  <c:v>12:19</c:v>
                </c:pt>
                <c:pt idx="188">
                  <c:v>12:20</c:v>
                </c:pt>
                <c:pt idx="189">
                  <c:v>12:21</c:v>
                </c:pt>
                <c:pt idx="190">
                  <c:v>12:22</c:v>
                </c:pt>
                <c:pt idx="191">
                  <c:v>12:23</c:v>
                </c:pt>
                <c:pt idx="192">
                  <c:v>13:0</c:v>
                </c:pt>
                <c:pt idx="193">
                  <c:v>13:1</c:v>
                </c:pt>
                <c:pt idx="194">
                  <c:v>13:2</c:v>
                </c:pt>
                <c:pt idx="195">
                  <c:v>13:3</c:v>
                </c:pt>
                <c:pt idx="196">
                  <c:v>13:4</c:v>
                </c:pt>
                <c:pt idx="197">
                  <c:v>13:5</c:v>
                </c:pt>
                <c:pt idx="198">
                  <c:v>13:6</c:v>
                </c:pt>
                <c:pt idx="199">
                  <c:v>13:7</c:v>
                </c:pt>
                <c:pt idx="200">
                  <c:v>13:8</c:v>
                </c:pt>
                <c:pt idx="201">
                  <c:v>13:9</c:v>
                </c:pt>
                <c:pt idx="202">
                  <c:v>13:10</c:v>
                </c:pt>
                <c:pt idx="203">
                  <c:v>13:11</c:v>
                </c:pt>
                <c:pt idx="204">
                  <c:v>13:12</c:v>
                </c:pt>
                <c:pt idx="205">
                  <c:v>13:13</c:v>
                </c:pt>
                <c:pt idx="206">
                  <c:v>13:14</c:v>
                </c:pt>
                <c:pt idx="207">
                  <c:v>13:15</c:v>
                </c:pt>
                <c:pt idx="208">
                  <c:v>13:16</c:v>
                </c:pt>
                <c:pt idx="209">
                  <c:v>13:17</c:v>
                </c:pt>
                <c:pt idx="210">
                  <c:v>13:18</c:v>
                </c:pt>
                <c:pt idx="211">
                  <c:v>13:19</c:v>
                </c:pt>
                <c:pt idx="212">
                  <c:v>13:20</c:v>
                </c:pt>
                <c:pt idx="213">
                  <c:v>13:21</c:v>
                </c:pt>
                <c:pt idx="214">
                  <c:v>13:22</c:v>
                </c:pt>
                <c:pt idx="215">
                  <c:v>13:23</c:v>
                </c:pt>
                <c:pt idx="216">
                  <c:v>14:0</c:v>
                </c:pt>
                <c:pt idx="217">
                  <c:v>14:1</c:v>
                </c:pt>
                <c:pt idx="218">
                  <c:v>14:2</c:v>
                </c:pt>
                <c:pt idx="219">
                  <c:v>14:3</c:v>
                </c:pt>
                <c:pt idx="220">
                  <c:v>14:4</c:v>
                </c:pt>
                <c:pt idx="221">
                  <c:v>14:5</c:v>
                </c:pt>
                <c:pt idx="222">
                  <c:v>14:6</c:v>
                </c:pt>
                <c:pt idx="223">
                  <c:v>14:7</c:v>
                </c:pt>
                <c:pt idx="224">
                  <c:v>14:8</c:v>
                </c:pt>
                <c:pt idx="225">
                  <c:v>14:9</c:v>
                </c:pt>
                <c:pt idx="226">
                  <c:v>14:10</c:v>
                </c:pt>
                <c:pt idx="227">
                  <c:v>14:11</c:v>
                </c:pt>
                <c:pt idx="228">
                  <c:v>14:12</c:v>
                </c:pt>
                <c:pt idx="229">
                  <c:v>14:13</c:v>
                </c:pt>
                <c:pt idx="230">
                  <c:v>14:14</c:v>
                </c:pt>
                <c:pt idx="231">
                  <c:v>14:15</c:v>
                </c:pt>
                <c:pt idx="232">
                  <c:v>14:16</c:v>
                </c:pt>
                <c:pt idx="233">
                  <c:v>14:17</c:v>
                </c:pt>
                <c:pt idx="234">
                  <c:v>14:18</c:v>
                </c:pt>
                <c:pt idx="235">
                  <c:v>14:19</c:v>
                </c:pt>
                <c:pt idx="236">
                  <c:v>14:20</c:v>
                </c:pt>
                <c:pt idx="237">
                  <c:v>14:21</c:v>
                </c:pt>
                <c:pt idx="238">
                  <c:v>14:22</c:v>
                </c:pt>
                <c:pt idx="239">
                  <c:v>14:23</c:v>
                </c:pt>
                <c:pt idx="240">
                  <c:v>15:0</c:v>
                </c:pt>
                <c:pt idx="241">
                  <c:v>15:1</c:v>
                </c:pt>
                <c:pt idx="242">
                  <c:v>15:2</c:v>
                </c:pt>
                <c:pt idx="243">
                  <c:v>15:3</c:v>
                </c:pt>
                <c:pt idx="244">
                  <c:v>15:4</c:v>
                </c:pt>
                <c:pt idx="245">
                  <c:v>15:5</c:v>
                </c:pt>
                <c:pt idx="246">
                  <c:v>15:6</c:v>
                </c:pt>
                <c:pt idx="247">
                  <c:v>15:7</c:v>
                </c:pt>
                <c:pt idx="248">
                  <c:v>15:8</c:v>
                </c:pt>
                <c:pt idx="249">
                  <c:v>15:9</c:v>
                </c:pt>
                <c:pt idx="250">
                  <c:v>15:10</c:v>
                </c:pt>
                <c:pt idx="251">
                  <c:v>15:11</c:v>
                </c:pt>
                <c:pt idx="252">
                  <c:v>15:12</c:v>
                </c:pt>
                <c:pt idx="253">
                  <c:v>15:13</c:v>
                </c:pt>
                <c:pt idx="254">
                  <c:v>15:14</c:v>
                </c:pt>
                <c:pt idx="255">
                  <c:v>15:15</c:v>
                </c:pt>
                <c:pt idx="256">
                  <c:v>15:16</c:v>
                </c:pt>
                <c:pt idx="257">
                  <c:v>15:17</c:v>
                </c:pt>
                <c:pt idx="258">
                  <c:v>15:18</c:v>
                </c:pt>
                <c:pt idx="259">
                  <c:v>15:19</c:v>
                </c:pt>
                <c:pt idx="260">
                  <c:v>15:20</c:v>
                </c:pt>
                <c:pt idx="261">
                  <c:v>15:21</c:v>
                </c:pt>
                <c:pt idx="262">
                  <c:v>15:22</c:v>
                </c:pt>
                <c:pt idx="263">
                  <c:v>15:23</c:v>
                </c:pt>
                <c:pt idx="264">
                  <c:v>16:0</c:v>
                </c:pt>
                <c:pt idx="265">
                  <c:v>16:1</c:v>
                </c:pt>
                <c:pt idx="266">
                  <c:v>16:2</c:v>
                </c:pt>
                <c:pt idx="267">
                  <c:v>16:3</c:v>
                </c:pt>
                <c:pt idx="268">
                  <c:v>16:4</c:v>
                </c:pt>
                <c:pt idx="269">
                  <c:v>16:5</c:v>
                </c:pt>
                <c:pt idx="270">
                  <c:v>16:6</c:v>
                </c:pt>
                <c:pt idx="271">
                  <c:v>16:7</c:v>
                </c:pt>
                <c:pt idx="272">
                  <c:v>16:8</c:v>
                </c:pt>
                <c:pt idx="273">
                  <c:v>16:9</c:v>
                </c:pt>
                <c:pt idx="274">
                  <c:v>16:10</c:v>
                </c:pt>
                <c:pt idx="275">
                  <c:v>16:11</c:v>
                </c:pt>
                <c:pt idx="276">
                  <c:v>16:12</c:v>
                </c:pt>
                <c:pt idx="277">
                  <c:v>16:13</c:v>
                </c:pt>
                <c:pt idx="278">
                  <c:v>16:14</c:v>
                </c:pt>
                <c:pt idx="279">
                  <c:v>16:15</c:v>
                </c:pt>
                <c:pt idx="280">
                  <c:v>16:16</c:v>
                </c:pt>
                <c:pt idx="281">
                  <c:v>16:17</c:v>
                </c:pt>
                <c:pt idx="282">
                  <c:v>16:18</c:v>
                </c:pt>
                <c:pt idx="283">
                  <c:v>16:19</c:v>
                </c:pt>
                <c:pt idx="284">
                  <c:v>16:20</c:v>
                </c:pt>
                <c:pt idx="285">
                  <c:v>16:21</c:v>
                </c:pt>
                <c:pt idx="286">
                  <c:v>16:22</c:v>
                </c:pt>
                <c:pt idx="287">
                  <c:v>16:23</c:v>
                </c:pt>
                <c:pt idx="288">
                  <c:v>17:0</c:v>
                </c:pt>
                <c:pt idx="289">
                  <c:v>17:1</c:v>
                </c:pt>
                <c:pt idx="290">
                  <c:v>17:2</c:v>
                </c:pt>
                <c:pt idx="291">
                  <c:v>17:3</c:v>
                </c:pt>
                <c:pt idx="292">
                  <c:v>17:4</c:v>
                </c:pt>
                <c:pt idx="293">
                  <c:v>17:5</c:v>
                </c:pt>
                <c:pt idx="294">
                  <c:v>17:6</c:v>
                </c:pt>
                <c:pt idx="295">
                  <c:v>17:7</c:v>
                </c:pt>
                <c:pt idx="296">
                  <c:v>17:8</c:v>
                </c:pt>
                <c:pt idx="297">
                  <c:v>17:9</c:v>
                </c:pt>
                <c:pt idx="298">
                  <c:v>17:10</c:v>
                </c:pt>
                <c:pt idx="299">
                  <c:v>17:11</c:v>
                </c:pt>
                <c:pt idx="300">
                  <c:v>17:12</c:v>
                </c:pt>
                <c:pt idx="301">
                  <c:v>17:13</c:v>
                </c:pt>
                <c:pt idx="302">
                  <c:v>17:14</c:v>
                </c:pt>
                <c:pt idx="303">
                  <c:v>17:15</c:v>
                </c:pt>
                <c:pt idx="304">
                  <c:v>17:16</c:v>
                </c:pt>
                <c:pt idx="305">
                  <c:v>17:17</c:v>
                </c:pt>
                <c:pt idx="306">
                  <c:v>17:18</c:v>
                </c:pt>
                <c:pt idx="307">
                  <c:v>17:19</c:v>
                </c:pt>
                <c:pt idx="308">
                  <c:v>17:20</c:v>
                </c:pt>
                <c:pt idx="309">
                  <c:v>17:21</c:v>
                </c:pt>
                <c:pt idx="310">
                  <c:v>17:22</c:v>
                </c:pt>
                <c:pt idx="311">
                  <c:v>17:23</c:v>
                </c:pt>
                <c:pt idx="312">
                  <c:v>18:0</c:v>
                </c:pt>
                <c:pt idx="313">
                  <c:v>18:1</c:v>
                </c:pt>
                <c:pt idx="314">
                  <c:v>18:2</c:v>
                </c:pt>
                <c:pt idx="315">
                  <c:v>18:3</c:v>
                </c:pt>
                <c:pt idx="316">
                  <c:v>18:4</c:v>
                </c:pt>
                <c:pt idx="317">
                  <c:v>18:5</c:v>
                </c:pt>
                <c:pt idx="318">
                  <c:v>18:6</c:v>
                </c:pt>
                <c:pt idx="319">
                  <c:v>18:7</c:v>
                </c:pt>
                <c:pt idx="320">
                  <c:v>18:8</c:v>
                </c:pt>
                <c:pt idx="321">
                  <c:v>18:9</c:v>
                </c:pt>
                <c:pt idx="322">
                  <c:v>18:10</c:v>
                </c:pt>
                <c:pt idx="323">
                  <c:v>18:11</c:v>
                </c:pt>
                <c:pt idx="324">
                  <c:v>18:12</c:v>
                </c:pt>
                <c:pt idx="325">
                  <c:v>18:13</c:v>
                </c:pt>
                <c:pt idx="326">
                  <c:v>18:14</c:v>
                </c:pt>
                <c:pt idx="327">
                  <c:v>18:15</c:v>
                </c:pt>
                <c:pt idx="328">
                  <c:v>18:16</c:v>
                </c:pt>
                <c:pt idx="329">
                  <c:v>18:17</c:v>
                </c:pt>
                <c:pt idx="330">
                  <c:v>18:18</c:v>
                </c:pt>
                <c:pt idx="331">
                  <c:v>18:19</c:v>
                </c:pt>
                <c:pt idx="332">
                  <c:v>18:20</c:v>
                </c:pt>
                <c:pt idx="333">
                  <c:v>18:21</c:v>
                </c:pt>
                <c:pt idx="334">
                  <c:v>18:22</c:v>
                </c:pt>
                <c:pt idx="335">
                  <c:v>18:23</c:v>
                </c:pt>
                <c:pt idx="336">
                  <c:v>19:0</c:v>
                </c:pt>
                <c:pt idx="337">
                  <c:v>19:1</c:v>
                </c:pt>
                <c:pt idx="338">
                  <c:v>19:2</c:v>
                </c:pt>
                <c:pt idx="339">
                  <c:v>19:3</c:v>
                </c:pt>
                <c:pt idx="340">
                  <c:v>19:4</c:v>
                </c:pt>
                <c:pt idx="341">
                  <c:v>19:5</c:v>
                </c:pt>
                <c:pt idx="342">
                  <c:v>19:6</c:v>
                </c:pt>
                <c:pt idx="343">
                  <c:v>19:7</c:v>
                </c:pt>
                <c:pt idx="344">
                  <c:v>19:8</c:v>
                </c:pt>
                <c:pt idx="345">
                  <c:v>19:9</c:v>
                </c:pt>
                <c:pt idx="346">
                  <c:v>19:10</c:v>
                </c:pt>
                <c:pt idx="347">
                  <c:v>19:11</c:v>
                </c:pt>
                <c:pt idx="348">
                  <c:v>19:12</c:v>
                </c:pt>
                <c:pt idx="349">
                  <c:v>19:13</c:v>
                </c:pt>
                <c:pt idx="350">
                  <c:v>19:14</c:v>
                </c:pt>
                <c:pt idx="351">
                  <c:v>19:15</c:v>
                </c:pt>
                <c:pt idx="352">
                  <c:v>19:16</c:v>
                </c:pt>
                <c:pt idx="353">
                  <c:v>19:17</c:v>
                </c:pt>
                <c:pt idx="354">
                  <c:v>19:18</c:v>
                </c:pt>
                <c:pt idx="355">
                  <c:v>19:19</c:v>
                </c:pt>
                <c:pt idx="356">
                  <c:v>19:20</c:v>
                </c:pt>
                <c:pt idx="357">
                  <c:v>19:21</c:v>
                </c:pt>
                <c:pt idx="358">
                  <c:v>19:22</c:v>
                </c:pt>
                <c:pt idx="359">
                  <c:v>19:23</c:v>
                </c:pt>
                <c:pt idx="360">
                  <c:v>20:0</c:v>
                </c:pt>
                <c:pt idx="361">
                  <c:v>20:1</c:v>
                </c:pt>
                <c:pt idx="362">
                  <c:v>20:2</c:v>
                </c:pt>
                <c:pt idx="363">
                  <c:v>20:3</c:v>
                </c:pt>
                <c:pt idx="364">
                  <c:v>20:4</c:v>
                </c:pt>
                <c:pt idx="365">
                  <c:v>20:5</c:v>
                </c:pt>
                <c:pt idx="366">
                  <c:v>20:6</c:v>
                </c:pt>
                <c:pt idx="367">
                  <c:v>20:7</c:v>
                </c:pt>
                <c:pt idx="368">
                  <c:v>20:8</c:v>
                </c:pt>
                <c:pt idx="369">
                  <c:v>20:9</c:v>
                </c:pt>
                <c:pt idx="370">
                  <c:v>20:10</c:v>
                </c:pt>
                <c:pt idx="371">
                  <c:v>20:11</c:v>
                </c:pt>
                <c:pt idx="372">
                  <c:v>20:12</c:v>
                </c:pt>
                <c:pt idx="373">
                  <c:v>20:13</c:v>
                </c:pt>
                <c:pt idx="374">
                  <c:v>20:14</c:v>
                </c:pt>
                <c:pt idx="375">
                  <c:v>20:15</c:v>
                </c:pt>
                <c:pt idx="376">
                  <c:v>20:16</c:v>
                </c:pt>
                <c:pt idx="377">
                  <c:v>20:17</c:v>
                </c:pt>
                <c:pt idx="378">
                  <c:v>20:18</c:v>
                </c:pt>
                <c:pt idx="379">
                  <c:v>20:19</c:v>
                </c:pt>
                <c:pt idx="380">
                  <c:v>20:20</c:v>
                </c:pt>
                <c:pt idx="381">
                  <c:v>20:21</c:v>
                </c:pt>
                <c:pt idx="382">
                  <c:v>20:22</c:v>
                </c:pt>
                <c:pt idx="383">
                  <c:v>20:23</c:v>
                </c:pt>
                <c:pt idx="384">
                  <c:v>21:0</c:v>
                </c:pt>
                <c:pt idx="385">
                  <c:v>21:1</c:v>
                </c:pt>
                <c:pt idx="386">
                  <c:v>21:2</c:v>
                </c:pt>
                <c:pt idx="387">
                  <c:v>21:3</c:v>
                </c:pt>
                <c:pt idx="388">
                  <c:v>21:4</c:v>
                </c:pt>
                <c:pt idx="389">
                  <c:v>21:5</c:v>
                </c:pt>
                <c:pt idx="390">
                  <c:v>21:6</c:v>
                </c:pt>
                <c:pt idx="391">
                  <c:v>21:7</c:v>
                </c:pt>
                <c:pt idx="392">
                  <c:v>21:8</c:v>
                </c:pt>
                <c:pt idx="393">
                  <c:v>21:9</c:v>
                </c:pt>
                <c:pt idx="394">
                  <c:v>21:10</c:v>
                </c:pt>
                <c:pt idx="395">
                  <c:v>21:11</c:v>
                </c:pt>
                <c:pt idx="396">
                  <c:v>21:12</c:v>
                </c:pt>
                <c:pt idx="397">
                  <c:v>21:13</c:v>
                </c:pt>
                <c:pt idx="398">
                  <c:v>21:14</c:v>
                </c:pt>
                <c:pt idx="399">
                  <c:v>21:15</c:v>
                </c:pt>
                <c:pt idx="400">
                  <c:v>21:16</c:v>
                </c:pt>
                <c:pt idx="401">
                  <c:v>21:17</c:v>
                </c:pt>
                <c:pt idx="402">
                  <c:v>21:18</c:v>
                </c:pt>
                <c:pt idx="403">
                  <c:v>21:19</c:v>
                </c:pt>
                <c:pt idx="404">
                  <c:v>21:20</c:v>
                </c:pt>
                <c:pt idx="405">
                  <c:v>21:21</c:v>
                </c:pt>
                <c:pt idx="406">
                  <c:v>21:22</c:v>
                </c:pt>
                <c:pt idx="407">
                  <c:v>21:23</c:v>
                </c:pt>
                <c:pt idx="408">
                  <c:v>22:0</c:v>
                </c:pt>
                <c:pt idx="409">
                  <c:v>22:1</c:v>
                </c:pt>
                <c:pt idx="410">
                  <c:v>22:2</c:v>
                </c:pt>
                <c:pt idx="411">
                  <c:v>22:3</c:v>
                </c:pt>
                <c:pt idx="412">
                  <c:v>22:4</c:v>
                </c:pt>
                <c:pt idx="413">
                  <c:v>22:5</c:v>
                </c:pt>
                <c:pt idx="414">
                  <c:v>22:6</c:v>
                </c:pt>
                <c:pt idx="415">
                  <c:v>22:7</c:v>
                </c:pt>
                <c:pt idx="416">
                  <c:v>22:8</c:v>
                </c:pt>
                <c:pt idx="417">
                  <c:v>22:9</c:v>
                </c:pt>
                <c:pt idx="418">
                  <c:v>22:10</c:v>
                </c:pt>
                <c:pt idx="419">
                  <c:v>22:11</c:v>
                </c:pt>
                <c:pt idx="420">
                  <c:v>22:12</c:v>
                </c:pt>
                <c:pt idx="421">
                  <c:v>22:13</c:v>
                </c:pt>
                <c:pt idx="422">
                  <c:v>22:14</c:v>
                </c:pt>
                <c:pt idx="423">
                  <c:v>22:15</c:v>
                </c:pt>
                <c:pt idx="424">
                  <c:v>22:16</c:v>
                </c:pt>
                <c:pt idx="425">
                  <c:v>22:17</c:v>
                </c:pt>
                <c:pt idx="426">
                  <c:v>22:18</c:v>
                </c:pt>
                <c:pt idx="427">
                  <c:v>22:19</c:v>
                </c:pt>
                <c:pt idx="428">
                  <c:v>22:20</c:v>
                </c:pt>
                <c:pt idx="429">
                  <c:v>22:21</c:v>
                </c:pt>
                <c:pt idx="430">
                  <c:v>22:22</c:v>
                </c:pt>
                <c:pt idx="431">
                  <c:v>22:23</c:v>
                </c:pt>
                <c:pt idx="432">
                  <c:v>23:0</c:v>
                </c:pt>
                <c:pt idx="433">
                  <c:v>23:1</c:v>
                </c:pt>
                <c:pt idx="434">
                  <c:v>23:2</c:v>
                </c:pt>
                <c:pt idx="435">
                  <c:v>23:3</c:v>
                </c:pt>
                <c:pt idx="436">
                  <c:v>23:4</c:v>
                </c:pt>
                <c:pt idx="437">
                  <c:v>23:5</c:v>
                </c:pt>
                <c:pt idx="438">
                  <c:v>23:6</c:v>
                </c:pt>
                <c:pt idx="439">
                  <c:v>23:7</c:v>
                </c:pt>
                <c:pt idx="440">
                  <c:v>23:8</c:v>
                </c:pt>
                <c:pt idx="441">
                  <c:v>23:9</c:v>
                </c:pt>
                <c:pt idx="442">
                  <c:v>23:10</c:v>
                </c:pt>
                <c:pt idx="443">
                  <c:v>23:11</c:v>
                </c:pt>
                <c:pt idx="444">
                  <c:v>23:12</c:v>
                </c:pt>
                <c:pt idx="445">
                  <c:v>23:13</c:v>
                </c:pt>
                <c:pt idx="446">
                  <c:v>23:14</c:v>
                </c:pt>
                <c:pt idx="447">
                  <c:v>23:15</c:v>
                </c:pt>
                <c:pt idx="448">
                  <c:v>23:16</c:v>
                </c:pt>
                <c:pt idx="449">
                  <c:v>23:17</c:v>
                </c:pt>
                <c:pt idx="450">
                  <c:v>23:18</c:v>
                </c:pt>
                <c:pt idx="451">
                  <c:v>23:19</c:v>
                </c:pt>
                <c:pt idx="452">
                  <c:v>23:20</c:v>
                </c:pt>
                <c:pt idx="453">
                  <c:v>23:21</c:v>
                </c:pt>
                <c:pt idx="454">
                  <c:v>23:22</c:v>
                </c:pt>
                <c:pt idx="455">
                  <c:v>23:23</c:v>
                </c:pt>
                <c:pt idx="456">
                  <c:v>24:0</c:v>
                </c:pt>
                <c:pt idx="457">
                  <c:v>24:1</c:v>
                </c:pt>
                <c:pt idx="458">
                  <c:v>24:2</c:v>
                </c:pt>
                <c:pt idx="459">
                  <c:v>24:3</c:v>
                </c:pt>
                <c:pt idx="460">
                  <c:v>24:4</c:v>
                </c:pt>
                <c:pt idx="461">
                  <c:v>24:5</c:v>
                </c:pt>
                <c:pt idx="462">
                  <c:v>24:6</c:v>
                </c:pt>
                <c:pt idx="463">
                  <c:v>24:7</c:v>
                </c:pt>
                <c:pt idx="464">
                  <c:v>24:8</c:v>
                </c:pt>
                <c:pt idx="465">
                  <c:v>24:9</c:v>
                </c:pt>
                <c:pt idx="466">
                  <c:v>24:10</c:v>
                </c:pt>
                <c:pt idx="467">
                  <c:v>24:11</c:v>
                </c:pt>
                <c:pt idx="468">
                  <c:v>24:12</c:v>
                </c:pt>
                <c:pt idx="469">
                  <c:v>24:13</c:v>
                </c:pt>
                <c:pt idx="470">
                  <c:v>24:14</c:v>
                </c:pt>
                <c:pt idx="471">
                  <c:v>24:15</c:v>
                </c:pt>
                <c:pt idx="472">
                  <c:v>24:16</c:v>
                </c:pt>
                <c:pt idx="473">
                  <c:v>24:17</c:v>
                </c:pt>
                <c:pt idx="474">
                  <c:v>24:18</c:v>
                </c:pt>
                <c:pt idx="475">
                  <c:v>24:19</c:v>
                </c:pt>
                <c:pt idx="476">
                  <c:v>24:20</c:v>
                </c:pt>
                <c:pt idx="477">
                  <c:v>24:21</c:v>
                </c:pt>
                <c:pt idx="478">
                  <c:v>24:22</c:v>
                </c:pt>
                <c:pt idx="479">
                  <c:v>24:23</c:v>
                </c:pt>
              </c:strCache>
            </c:strRef>
          </c:cat>
          <c:val>
            <c:numRef>
              <c:f>Sheet3!$G$2:$G$481</c:f>
              <c:numCache>
                <c:formatCode>General</c:formatCode>
                <c:ptCount val="480"/>
                <c:pt idx="0">
                  <c:v>2.0029007572418767</c:v>
                </c:pt>
                <c:pt idx="1">
                  <c:v>1.2883554129071348</c:v>
                </c:pt>
                <c:pt idx="2">
                  <c:v>0.78054397320260294</c:v>
                </c:pt>
                <c:pt idx="3">
                  <c:v>0.37523531145312711</c:v>
                </c:pt>
                <c:pt idx="4">
                  <c:v>0.19525289513622598</c:v>
                </c:pt>
                <c:pt idx="5">
                  <c:v>0.15465264646650986</c:v>
                </c:pt>
                <c:pt idx="6">
                  <c:v>0.21576106141355353</c:v>
                </c:pt>
                <c:pt idx="7">
                  <c:v>0.35862052269068284</c:v>
                </c:pt>
                <c:pt idx="8">
                  <c:v>0.54114137023710307</c:v>
                </c:pt>
                <c:pt idx="9">
                  <c:v>0.71496020504519087</c:v>
                </c:pt>
                <c:pt idx="10">
                  <c:v>0.85789095651199399</c:v>
                </c:pt>
                <c:pt idx="11">
                  <c:v>0.31912351844925119</c:v>
                </c:pt>
                <c:pt idx="12">
                  <c:v>0.28958707853604315</c:v>
                </c:pt>
                <c:pt idx="13">
                  <c:v>0.30499058475378449</c:v>
                </c:pt>
                <c:pt idx="14">
                  <c:v>0.30887361028463944</c:v>
                </c:pt>
                <c:pt idx="15">
                  <c:v>0.2525146793472301</c:v>
                </c:pt>
                <c:pt idx="16">
                  <c:v>0.23853470622995701</c:v>
                </c:pt>
                <c:pt idx="17">
                  <c:v>0.24028694065411241</c:v>
                </c:pt>
                <c:pt idx="18">
                  <c:v>0.2482106244953311</c:v>
                </c:pt>
                <c:pt idx="19">
                  <c:v>0.25455941465546966</c:v>
                </c:pt>
                <c:pt idx="20">
                  <c:v>0.25430279628113894</c:v>
                </c:pt>
                <c:pt idx="21">
                  <c:v>0.28014186747358683</c:v>
                </c:pt>
                <c:pt idx="22">
                  <c:v>0.32336571073993031</c:v>
                </c:pt>
                <c:pt idx="23">
                  <c:v>0.32329952860985922</c:v>
                </c:pt>
                <c:pt idx="24">
                  <c:v>0.34263799399019917</c:v>
                </c:pt>
                <c:pt idx="25">
                  <c:v>0.35766606555243635</c:v>
                </c:pt>
                <c:pt idx="26">
                  <c:v>0.37150565877990688</c:v>
                </c:pt>
                <c:pt idx="27">
                  <c:v>0.35752304999729351</c:v>
                </c:pt>
                <c:pt idx="28">
                  <c:v>0.30512383844414331</c:v>
                </c:pt>
                <c:pt idx="29">
                  <c:v>0.27580278472135822</c:v>
                </c:pt>
                <c:pt idx="30">
                  <c:v>0.27538177691927895</c:v>
                </c:pt>
                <c:pt idx="31">
                  <c:v>0.24841586894801637</c:v>
                </c:pt>
                <c:pt idx="32">
                  <c:v>0.28639155022775914</c:v>
                </c:pt>
                <c:pt idx="33">
                  <c:v>0.33781006906931177</c:v>
                </c:pt>
                <c:pt idx="34">
                  <c:v>0.35617950301636769</c:v>
                </c:pt>
                <c:pt idx="35">
                  <c:v>0.37039386634282506</c:v>
                </c:pt>
                <c:pt idx="36">
                  <c:v>0.35253392982119086</c:v>
                </c:pt>
                <c:pt idx="37">
                  <c:v>0.4077370704248891</c:v>
                </c:pt>
                <c:pt idx="38">
                  <c:v>0.44198482990559124</c:v>
                </c:pt>
                <c:pt idx="39">
                  <c:v>0.37778508837515329</c:v>
                </c:pt>
                <c:pt idx="40">
                  <c:v>0.35843588123330217</c:v>
                </c:pt>
                <c:pt idx="41">
                  <c:v>0.43480669922206877</c:v>
                </c:pt>
                <c:pt idx="42">
                  <c:v>0.46833273498636124</c:v>
                </c:pt>
                <c:pt idx="43">
                  <c:v>0.49089759131994126</c:v>
                </c:pt>
                <c:pt idx="44">
                  <c:v>0.55388403403664777</c:v>
                </c:pt>
                <c:pt idx="45">
                  <c:v>0.60555937954756545</c:v>
                </c:pt>
                <c:pt idx="46">
                  <c:v>0.63303509320356088</c:v>
                </c:pt>
                <c:pt idx="47">
                  <c:v>0.62893939386638698</c:v>
                </c:pt>
                <c:pt idx="48">
                  <c:v>0.64773603896819509</c:v>
                </c:pt>
                <c:pt idx="49">
                  <c:v>0.69080109316031157</c:v>
                </c:pt>
                <c:pt idx="50">
                  <c:v>0.67317124588363508</c:v>
                </c:pt>
                <c:pt idx="51">
                  <c:v>0.21218092918626485</c:v>
                </c:pt>
                <c:pt idx="52">
                  <c:v>0.62394904294454812</c:v>
                </c:pt>
                <c:pt idx="53">
                  <c:v>0.5732318376672586</c:v>
                </c:pt>
                <c:pt idx="54">
                  <c:v>0.5613658215458176</c:v>
                </c:pt>
                <c:pt idx="55">
                  <c:v>0.5776136277982965</c:v>
                </c:pt>
                <c:pt idx="56">
                  <c:v>0.58593351918886205</c:v>
                </c:pt>
                <c:pt idx="57">
                  <c:v>0.53741320798321479</c:v>
                </c:pt>
                <c:pt idx="58">
                  <c:v>0.47562505048238185</c:v>
                </c:pt>
                <c:pt idx="59">
                  <c:v>0.46236412080786843</c:v>
                </c:pt>
                <c:pt idx="60">
                  <c:v>0.53895239532873163</c:v>
                </c:pt>
                <c:pt idx="61">
                  <c:v>0.49492354704813663</c:v>
                </c:pt>
                <c:pt idx="62">
                  <c:v>0.49700821621859254</c:v>
                </c:pt>
                <c:pt idx="63">
                  <c:v>0.43882857646054108</c:v>
                </c:pt>
                <c:pt idx="64">
                  <c:v>0.42456463158622576</c:v>
                </c:pt>
                <c:pt idx="65">
                  <c:v>0.46938142273509709</c:v>
                </c:pt>
                <c:pt idx="66">
                  <c:v>0.51882049710109834</c:v>
                </c:pt>
                <c:pt idx="67">
                  <c:v>0.5290217663955753</c:v>
                </c:pt>
                <c:pt idx="68">
                  <c:v>0.56529542153624057</c:v>
                </c:pt>
                <c:pt idx="69">
                  <c:v>0.62564086055915702</c:v>
                </c:pt>
                <c:pt idx="70">
                  <c:v>0.65630195381549294</c:v>
                </c:pt>
                <c:pt idx="71">
                  <c:v>0.66272644964634897</c:v>
                </c:pt>
                <c:pt idx="72">
                  <c:v>0.65260853274165942</c:v>
                </c:pt>
                <c:pt idx="73">
                  <c:v>0.65369313428396136</c:v>
                </c:pt>
                <c:pt idx="74">
                  <c:v>0.6895942033420549</c:v>
                </c:pt>
                <c:pt idx="75">
                  <c:v>0.2194965513394932</c:v>
                </c:pt>
                <c:pt idx="76">
                  <c:v>0.64671306805369733</c:v>
                </c:pt>
                <c:pt idx="77">
                  <c:v>0.60368053748967887</c:v>
                </c:pt>
                <c:pt idx="78">
                  <c:v>0.65041101111332478</c:v>
                </c:pt>
                <c:pt idx="79">
                  <c:v>0.66372201703474787</c:v>
                </c:pt>
                <c:pt idx="80">
                  <c:v>0.66004771563824904</c:v>
                </c:pt>
                <c:pt idx="81">
                  <c:v>0.5457238388739436</c:v>
                </c:pt>
                <c:pt idx="82">
                  <c:v>0.50213948566251998</c:v>
                </c:pt>
                <c:pt idx="83">
                  <c:v>0.46536306129208199</c:v>
                </c:pt>
                <c:pt idx="84">
                  <c:v>0.56200683399431872</c:v>
                </c:pt>
                <c:pt idx="85">
                  <c:v>0.51102383418793318</c:v>
                </c:pt>
                <c:pt idx="86">
                  <c:v>0.50406571718811577</c:v>
                </c:pt>
                <c:pt idx="87">
                  <c:v>0.44258356511250013</c:v>
                </c:pt>
                <c:pt idx="88">
                  <c:v>0.42220860678906474</c:v>
                </c:pt>
                <c:pt idx="89">
                  <c:v>0.45100436616700779</c:v>
                </c:pt>
                <c:pt idx="90">
                  <c:v>0.49713091632962436</c:v>
                </c:pt>
                <c:pt idx="91">
                  <c:v>0.51970164279918529</c:v>
                </c:pt>
                <c:pt idx="92">
                  <c:v>0.5549646774382857</c:v>
                </c:pt>
                <c:pt idx="93">
                  <c:v>0.56654677110425422</c:v>
                </c:pt>
                <c:pt idx="94">
                  <c:v>0.63148615957395882</c:v>
                </c:pt>
                <c:pt idx="95">
                  <c:v>0.6528823317115996</c:v>
                </c:pt>
                <c:pt idx="96">
                  <c:v>0.67497263263072049</c:v>
                </c:pt>
                <c:pt idx="97">
                  <c:v>0.66154790012827902</c:v>
                </c:pt>
                <c:pt idx="98">
                  <c:v>0.69542554330917494</c:v>
                </c:pt>
                <c:pt idx="99">
                  <c:v>0.2231218278830244</c:v>
                </c:pt>
                <c:pt idx="100">
                  <c:v>0.67806729131724253</c:v>
                </c:pt>
                <c:pt idx="101">
                  <c:v>0.6501453439051702</c:v>
                </c:pt>
                <c:pt idx="102">
                  <c:v>0.66524032673001465</c:v>
                </c:pt>
                <c:pt idx="103">
                  <c:v>0.68376171452978574</c:v>
                </c:pt>
                <c:pt idx="104">
                  <c:v>0.67078303623903612</c:v>
                </c:pt>
                <c:pt idx="105">
                  <c:v>0.58469272865334765</c:v>
                </c:pt>
                <c:pt idx="106">
                  <c:v>0.51120334037386228</c:v>
                </c:pt>
                <c:pt idx="107">
                  <c:v>0.58128364539341326</c:v>
                </c:pt>
                <c:pt idx="108">
                  <c:v>0.68151939729110345</c:v>
                </c:pt>
                <c:pt idx="109">
                  <c:v>0.5329591247206763</c:v>
                </c:pt>
                <c:pt idx="110">
                  <c:v>0.50833632956566932</c:v>
                </c:pt>
                <c:pt idx="111">
                  <c:v>0.43212276486792739</c:v>
                </c:pt>
                <c:pt idx="112">
                  <c:v>0.403008285140462</c:v>
                </c:pt>
                <c:pt idx="113">
                  <c:v>0.44523575578030772</c:v>
                </c:pt>
                <c:pt idx="114">
                  <c:v>0.49992187695680329</c:v>
                </c:pt>
                <c:pt idx="115">
                  <c:v>0.5096737333889747</c:v>
                </c:pt>
                <c:pt idx="116">
                  <c:v>0.53015124354134602</c:v>
                </c:pt>
                <c:pt idx="117">
                  <c:v>0.57320272638532399</c:v>
                </c:pt>
                <c:pt idx="118">
                  <c:v>0.6224554071395515</c:v>
                </c:pt>
                <c:pt idx="119">
                  <c:v>0.65210174086214812</c:v>
                </c:pt>
                <c:pt idx="120">
                  <c:v>0.63915480747331221</c:v>
                </c:pt>
                <c:pt idx="121">
                  <c:v>0.63844838163936868</c:v>
                </c:pt>
                <c:pt idx="122">
                  <c:v>0.67449732319394218</c:v>
                </c:pt>
                <c:pt idx="123">
                  <c:v>0.23582888694714532</c:v>
                </c:pt>
                <c:pt idx="124">
                  <c:v>0.62858774994792199</c:v>
                </c:pt>
                <c:pt idx="125">
                  <c:v>0.56174005497053536</c:v>
                </c:pt>
                <c:pt idx="126">
                  <c:v>0.67362512668150754</c:v>
                </c:pt>
                <c:pt idx="127">
                  <c:v>0.66549081681364786</c:v>
                </c:pt>
                <c:pt idx="128">
                  <c:v>0.64583632893915766</c:v>
                </c:pt>
                <c:pt idx="129">
                  <c:v>0.57123633726589351</c:v>
                </c:pt>
                <c:pt idx="130">
                  <c:v>0.50271020863794058</c:v>
                </c:pt>
                <c:pt idx="131">
                  <c:v>0.46500879085026553</c:v>
                </c:pt>
                <c:pt idx="132">
                  <c:v>0.56825760590632757</c:v>
                </c:pt>
                <c:pt idx="133">
                  <c:v>0.49954832751513861</c:v>
                </c:pt>
                <c:pt idx="134">
                  <c:v>0.50796736121687336</c:v>
                </c:pt>
                <c:pt idx="135">
                  <c:v>0.45677277001857558</c:v>
                </c:pt>
                <c:pt idx="136">
                  <c:v>0.43371343439911447</c:v>
                </c:pt>
                <c:pt idx="137">
                  <c:v>0.45006858305198277</c:v>
                </c:pt>
                <c:pt idx="138">
                  <c:v>0.48621754464642464</c:v>
                </c:pt>
                <c:pt idx="139">
                  <c:v>0.49441953352951268</c:v>
                </c:pt>
                <c:pt idx="140">
                  <c:v>0.52396727460182946</c:v>
                </c:pt>
                <c:pt idx="141">
                  <c:v>0.56898476325912684</c:v>
                </c:pt>
                <c:pt idx="142">
                  <c:v>0.60214560163867792</c:v>
                </c:pt>
                <c:pt idx="143">
                  <c:v>0.59956123084721569</c:v>
                </c:pt>
                <c:pt idx="144">
                  <c:v>0.6079978840799054</c:v>
                </c:pt>
                <c:pt idx="145">
                  <c:v>0.60506795069623898</c:v>
                </c:pt>
                <c:pt idx="146">
                  <c:v>0.65317808028208046</c:v>
                </c:pt>
                <c:pt idx="147">
                  <c:v>0.20271802784956031</c:v>
                </c:pt>
                <c:pt idx="148">
                  <c:v>0.59053317212394796</c:v>
                </c:pt>
                <c:pt idx="149">
                  <c:v>0.50848876271052246</c:v>
                </c:pt>
                <c:pt idx="150">
                  <c:v>0.57654161649934599</c:v>
                </c:pt>
                <c:pt idx="151">
                  <c:v>0.6646265169216854</c:v>
                </c:pt>
                <c:pt idx="152">
                  <c:v>0.59231328708815945</c:v>
                </c:pt>
                <c:pt idx="153">
                  <c:v>0.55515014350068814</c:v>
                </c:pt>
                <c:pt idx="154">
                  <c:v>0.50238131743176595</c:v>
                </c:pt>
                <c:pt idx="155">
                  <c:v>0.48052254066283179</c:v>
                </c:pt>
                <c:pt idx="156">
                  <c:v>0.55367018429828052</c:v>
                </c:pt>
                <c:pt idx="157">
                  <c:v>0.51679400420984689</c:v>
                </c:pt>
                <c:pt idx="158">
                  <c:v>0.68237948473177568</c:v>
                </c:pt>
                <c:pt idx="159">
                  <c:v>4.1095127486849234</c:v>
                </c:pt>
                <c:pt idx="160">
                  <c:v>4.7049495087240141</c:v>
                </c:pt>
                <c:pt idx="161">
                  <c:v>3.9092031806775567</c:v>
                </c:pt>
                <c:pt idx="162">
                  <c:v>3.8528734370918665</c:v>
                </c:pt>
                <c:pt idx="163">
                  <c:v>3.0659186408700441</c:v>
                </c:pt>
                <c:pt idx="164">
                  <c:v>2.4958002267799984</c:v>
                </c:pt>
                <c:pt idx="165">
                  <c:v>2.3453957926409563</c:v>
                </c:pt>
                <c:pt idx="166">
                  <c:v>2.15780066444559</c:v>
                </c:pt>
                <c:pt idx="167">
                  <c:v>2.1212893626186604</c:v>
                </c:pt>
                <c:pt idx="168">
                  <c:v>2.5171102996818773</c:v>
                </c:pt>
                <c:pt idx="169">
                  <c:v>2.9205320790496199</c:v>
                </c:pt>
                <c:pt idx="170">
                  <c:v>2.8625588871831229</c:v>
                </c:pt>
                <c:pt idx="171">
                  <c:v>0.97845284351819151</c:v>
                </c:pt>
                <c:pt idx="172">
                  <c:v>4.9348970357373725</c:v>
                </c:pt>
                <c:pt idx="173">
                  <c:v>4.7860560337514562</c:v>
                </c:pt>
                <c:pt idx="174">
                  <c:v>3.0072327561565046</c:v>
                </c:pt>
                <c:pt idx="175">
                  <c:v>2.6602949674631291</c:v>
                </c:pt>
                <c:pt idx="176">
                  <c:v>2.3191922124951314</c:v>
                </c:pt>
                <c:pt idx="177">
                  <c:v>2.3695316333349652</c:v>
                </c:pt>
                <c:pt idx="178">
                  <c:v>2.4458768408838858</c:v>
                </c:pt>
                <c:pt idx="179">
                  <c:v>2.5109205923401787</c:v>
                </c:pt>
                <c:pt idx="180">
                  <c:v>2.2386751931495383</c:v>
                </c:pt>
                <c:pt idx="181">
                  <c:v>2.4315179509196976</c:v>
                </c:pt>
                <c:pt idx="182">
                  <c:v>2.3852704695004485</c:v>
                </c:pt>
                <c:pt idx="183">
                  <c:v>1.7953763794598798</c:v>
                </c:pt>
                <c:pt idx="184">
                  <c:v>1.8200163513242718</c:v>
                </c:pt>
                <c:pt idx="185">
                  <c:v>1.8884041696525538</c:v>
                </c:pt>
                <c:pt idx="186">
                  <c:v>1.7795773245183504</c:v>
                </c:pt>
                <c:pt idx="187">
                  <c:v>1.6731037427147606</c:v>
                </c:pt>
                <c:pt idx="188">
                  <c:v>1.5512765294077195</c:v>
                </c:pt>
                <c:pt idx="189">
                  <c:v>1.4918429043066777</c:v>
                </c:pt>
                <c:pt idx="190">
                  <c:v>1.5067744724472871</c:v>
                </c:pt>
                <c:pt idx="191">
                  <c:v>1.5124285000464981</c:v>
                </c:pt>
                <c:pt idx="192">
                  <c:v>1.5771363078663738</c:v>
                </c:pt>
                <c:pt idx="193">
                  <c:v>1.4819479819293908</c:v>
                </c:pt>
                <c:pt idx="194">
                  <c:v>1.3675087257587117</c:v>
                </c:pt>
                <c:pt idx="195">
                  <c:v>0.37449106694677348</c:v>
                </c:pt>
                <c:pt idx="196">
                  <c:v>1.0446539975560887</c:v>
                </c:pt>
                <c:pt idx="197">
                  <c:v>0.94096888396240286</c:v>
                </c:pt>
                <c:pt idx="198">
                  <c:v>1.0378788534998744</c:v>
                </c:pt>
                <c:pt idx="199">
                  <c:v>1.145780256777468</c:v>
                </c:pt>
                <c:pt idx="200">
                  <c:v>1.2608208262427636</c:v>
                </c:pt>
                <c:pt idx="201">
                  <c:v>1.5627970623627465</c:v>
                </c:pt>
                <c:pt idx="202">
                  <c:v>2.0581818216993715</c:v>
                </c:pt>
                <c:pt idx="203">
                  <c:v>2.1880154428957241</c:v>
                </c:pt>
                <c:pt idx="204">
                  <c:v>2.0021133235443456</c:v>
                </c:pt>
                <c:pt idx="205">
                  <c:v>2.1468418224228376</c:v>
                </c:pt>
                <c:pt idx="206">
                  <c:v>2.232007297722916</c:v>
                </c:pt>
                <c:pt idx="207">
                  <c:v>1.7373900502769719</c:v>
                </c:pt>
                <c:pt idx="208">
                  <c:v>1.6660616548641349</c:v>
                </c:pt>
                <c:pt idx="209">
                  <c:v>1.6380698734476467</c:v>
                </c:pt>
                <c:pt idx="210">
                  <c:v>1.5789800112354055</c:v>
                </c:pt>
                <c:pt idx="211">
                  <c:v>1.5698915842001822</c:v>
                </c:pt>
                <c:pt idx="212">
                  <c:v>1.8186556279029367</c:v>
                </c:pt>
                <c:pt idx="213">
                  <c:v>1.7149262874255466</c:v>
                </c:pt>
                <c:pt idx="214">
                  <c:v>1.6941062606019814</c:v>
                </c:pt>
                <c:pt idx="215">
                  <c:v>1.6166903815306422</c:v>
                </c:pt>
                <c:pt idx="216">
                  <c:v>1.6492833055373923</c:v>
                </c:pt>
                <c:pt idx="217">
                  <c:v>1.7133242856346094</c:v>
                </c:pt>
                <c:pt idx="218">
                  <c:v>1.6456959440735395</c:v>
                </c:pt>
                <c:pt idx="219">
                  <c:v>0.45218353194891148</c:v>
                </c:pt>
                <c:pt idx="220">
                  <c:v>1.3097045616099749</c:v>
                </c:pt>
                <c:pt idx="221">
                  <c:v>1.3875196525319247</c:v>
                </c:pt>
                <c:pt idx="222">
                  <c:v>2.1935260335911715</c:v>
                </c:pt>
                <c:pt idx="223">
                  <c:v>1.8713700660787418</c:v>
                </c:pt>
                <c:pt idx="224">
                  <c:v>1.7684800377481236</c:v>
                </c:pt>
                <c:pt idx="225">
                  <c:v>1.6945831763231263</c:v>
                </c:pt>
                <c:pt idx="226">
                  <c:v>1.8839662151345093</c:v>
                </c:pt>
                <c:pt idx="227">
                  <c:v>2.0428139948358903</c:v>
                </c:pt>
                <c:pt idx="228">
                  <c:v>1.7306335853768988</c:v>
                </c:pt>
                <c:pt idx="229">
                  <c:v>1.690602186757568</c:v>
                </c:pt>
                <c:pt idx="230">
                  <c:v>1.7038879843494616</c:v>
                </c:pt>
                <c:pt idx="231">
                  <c:v>1.457267896840825</c:v>
                </c:pt>
                <c:pt idx="232">
                  <c:v>1.4644806853983443</c:v>
                </c:pt>
                <c:pt idx="233">
                  <c:v>1.5356878129024791</c:v>
                </c:pt>
                <c:pt idx="234">
                  <c:v>1.5136250165489651</c:v>
                </c:pt>
                <c:pt idx="235">
                  <c:v>1.6215033257439819</c:v>
                </c:pt>
                <c:pt idx="236">
                  <c:v>1.6189537613887666</c:v>
                </c:pt>
                <c:pt idx="237">
                  <c:v>1.6646515754163287</c:v>
                </c:pt>
                <c:pt idx="238">
                  <c:v>1.7121630717325247</c:v>
                </c:pt>
                <c:pt idx="239">
                  <c:v>1.5958698070832356</c:v>
                </c:pt>
                <c:pt idx="240">
                  <c:v>1.3789039827787615</c:v>
                </c:pt>
                <c:pt idx="241">
                  <c:v>1.2432188737474206</c:v>
                </c:pt>
                <c:pt idx="242">
                  <c:v>1.153534251046836</c:v>
                </c:pt>
                <c:pt idx="243">
                  <c:v>0.37216717172656122</c:v>
                </c:pt>
                <c:pt idx="244">
                  <c:v>1.1542649260061808</c:v>
                </c:pt>
                <c:pt idx="245">
                  <c:v>1.8480958251801247</c:v>
                </c:pt>
                <c:pt idx="246">
                  <c:v>1.5910677626963021</c:v>
                </c:pt>
                <c:pt idx="247">
                  <c:v>1.530052008743499</c:v>
                </c:pt>
                <c:pt idx="248">
                  <c:v>1.5915496693549176</c:v>
                </c:pt>
                <c:pt idx="249">
                  <c:v>1.6241705022694852</c:v>
                </c:pt>
                <c:pt idx="250">
                  <c:v>1.4782015261519295</c:v>
                </c:pt>
                <c:pt idx="251">
                  <c:v>1.4802572497738438</c:v>
                </c:pt>
                <c:pt idx="252">
                  <c:v>1.6252761729631815</c:v>
                </c:pt>
                <c:pt idx="253">
                  <c:v>1.6629903744055141</c:v>
                </c:pt>
                <c:pt idx="254">
                  <c:v>1.6636311823786998</c:v>
                </c:pt>
                <c:pt idx="255">
                  <c:v>1.2920882721403104</c:v>
                </c:pt>
                <c:pt idx="256">
                  <c:v>1.2491669083512758</c:v>
                </c:pt>
                <c:pt idx="257">
                  <c:v>1.1856495196723775</c:v>
                </c:pt>
                <c:pt idx="258">
                  <c:v>1.2823688815046379</c:v>
                </c:pt>
                <c:pt idx="259">
                  <c:v>1.3242899068044263</c:v>
                </c:pt>
                <c:pt idx="260">
                  <c:v>1.3548734690669706</c:v>
                </c:pt>
                <c:pt idx="261">
                  <c:v>1.3471681892677219</c:v>
                </c:pt>
                <c:pt idx="262">
                  <c:v>1.4590907853469002</c:v>
                </c:pt>
                <c:pt idx="263">
                  <c:v>2.1293699234490937</c:v>
                </c:pt>
                <c:pt idx="264">
                  <c:v>1.756907230128351</c:v>
                </c:pt>
                <c:pt idx="265">
                  <c:v>1.3937793972745356</c:v>
                </c:pt>
                <c:pt idx="266">
                  <c:v>1.1776246555174168</c:v>
                </c:pt>
                <c:pt idx="267">
                  <c:v>0.34982059528899961</c:v>
                </c:pt>
                <c:pt idx="268">
                  <c:v>1.0248106398194341</c:v>
                </c:pt>
                <c:pt idx="269">
                  <c:v>1.0414993609392496</c:v>
                </c:pt>
                <c:pt idx="270">
                  <c:v>1.3495370169861496</c:v>
                </c:pt>
                <c:pt idx="271">
                  <c:v>1.4470390191201226</c:v>
                </c:pt>
                <c:pt idx="272">
                  <c:v>1.4843081441855466</c:v>
                </c:pt>
                <c:pt idx="273">
                  <c:v>1.466416512882047</c:v>
                </c:pt>
                <c:pt idx="274">
                  <c:v>1.4040268858887779</c:v>
                </c:pt>
                <c:pt idx="275">
                  <c:v>1.4418312651079865</c:v>
                </c:pt>
                <c:pt idx="276">
                  <c:v>1.5951887582165745</c:v>
                </c:pt>
                <c:pt idx="277">
                  <c:v>1.7429371245967724</c:v>
                </c:pt>
                <c:pt idx="278">
                  <c:v>1.6017151532945735</c:v>
                </c:pt>
                <c:pt idx="279">
                  <c:v>1.1874935616898115</c:v>
                </c:pt>
                <c:pt idx="280">
                  <c:v>1.0937781098406931</c:v>
                </c:pt>
                <c:pt idx="281">
                  <c:v>1.1688300494733759</c:v>
                </c:pt>
                <c:pt idx="282">
                  <c:v>1.2281479113714946</c:v>
                </c:pt>
                <c:pt idx="283">
                  <c:v>1.3137863653273283</c:v>
                </c:pt>
                <c:pt idx="284">
                  <c:v>1.3518487016509027</c:v>
                </c:pt>
                <c:pt idx="285">
                  <c:v>1.3504393593240656</c:v>
                </c:pt>
                <c:pt idx="286">
                  <c:v>1.3451925324501597</c:v>
                </c:pt>
                <c:pt idx="287">
                  <c:v>1.3388434052842146</c:v>
                </c:pt>
                <c:pt idx="288">
                  <c:v>1.2094364158664619</c:v>
                </c:pt>
                <c:pt idx="289">
                  <c:v>1.1558311178865568</c:v>
                </c:pt>
                <c:pt idx="290">
                  <c:v>1.1836940093607458</c:v>
                </c:pt>
                <c:pt idx="291">
                  <c:v>0.33451077357824088</c:v>
                </c:pt>
                <c:pt idx="292">
                  <c:v>0.78776412174887844</c:v>
                </c:pt>
                <c:pt idx="293">
                  <c:v>0.97340828629921616</c:v>
                </c:pt>
                <c:pt idx="294">
                  <c:v>1.0704479111626981</c:v>
                </c:pt>
                <c:pt idx="295">
                  <c:v>1.3685887289264089</c:v>
                </c:pt>
                <c:pt idx="296">
                  <c:v>1.4241680126534391</c:v>
                </c:pt>
                <c:pt idx="297">
                  <c:v>1.4463685389113983</c:v>
                </c:pt>
                <c:pt idx="298">
                  <c:v>1.3850189088260374</c:v>
                </c:pt>
                <c:pt idx="299">
                  <c:v>1.2937132650387804</c:v>
                </c:pt>
                <c:pt idx="300">
                  <c:v>1.4024783521565507</c:v>
                </c:pt>
                <c:pt idx="301">
                  <c:v>1.3690790923904352</c:v>
                </c:pt>
                <c:pt idx="302">
                  <c:v>1.2110640262140238</c:v>
                </c:pt>
                <c:pt idx="303">
                  <c:v>1.104139459613934</c:v>
                </c:pt>
                <c:pt idx="304">
                  <c:v>0.9036123366067994</c:v>
                </c:pt>
                <c:pt idx="305">
                  <c:v>0.63590772193450995</c:v>
                </c:pt>
                <c:pt idx="306">
                  <c:v>0.69755528547114154</c:v>
                </c:pt>
                <c:pt idx="307">
                  <c:v>1.246886450205003</c:v>
                </c:pt>
                <c:pt idx="308">
                  <c:v>1.2930389502143966</c:v>
                </c:pt>
                <c:pt idx="309">
                  <c:v>1.2053575232650728</c:v>
                </c:pt>
                <c:pt idx="310">
                  <c:v>1.2168610343684905</c:v>
                </c:pt>
                <c:pt idx="311">
                  <c:v>1.0256048254006189</c:v>
                </c:pt>
                <c:pt idx="312">
                  <c:v>0.95029497983263655</c:v>
                </c:pt>
                <c:pt idx="313">
                  <c:v>0.92907471787912022</c:v>
                </c:pt>
                <c:pt idx="314">
                  <c:v>0.95790384579420984</c:v>
                </c:pt>
                <c:pt idx="315">
                  <c:v>0.30039599174552417</c:v>
                </c:pt>
                <c:pt idx="316">
                  <c:v>0.89969440370065745</c:v>
                </c:pt>
                <c:pt idx="317">
                  <c:v>0.91644704844419811</c:v>
                </c:pt>
                <c:pt idx="318">
                  <c:v>1.1882855336214886</c:v>
                </c:pt>
                <c:pt idx="319">
                  <c:v>1.2143011482123565</c:v>
                </c:pt>
                <c:pt idx="320">
                  <c:v>1.2631661238512579</c:v>
                </c:pt>
                <c:pt idx="321">
                  <c:v>1.1657879787293386</c:v>
                </c:pt>
                <c:pt idx="322">
                  <c:v>1.1410880398229211</c:v>
                </c:pt>
                <c:pt idx="323">
                  <c:v>1.0447764883066037</c:v>
                </c:pt>
                <c:pt idx="324">
                  <c:v>1.1013434699674767</c:v>
                </c:pt>
                <c:pt idx="325">
                  <c:v>1.0549686134447123</c:v>
                </c:pt>
                <c:pt idx="326">
                  <c:v>1.0580599173196883</c:v>
                </c:pt>
                <c:pt idx="327">
                  <c:v>0.85904171360402481</c:v>
                </c:pt>
                <c:pt idx="328">
                  <c:v>0.8238916279811237</c:v>
                </c:pt>
                <c:pt idx="329">
                  <c:v>0.82939319390164923</c:v>
                </c:pt>
                <c:pt idx="330">
                  <c:v>0.88864067097555999</c:v>
                </c:pt>
                <c:pt idx="331">
                  <c:v>0.88033833294357922</c:v>
                </c:pt>
                <c:pt idx="332">
                  <c:v>0.91961719370869066</c:v>
                </c:pt>
                <c:pt idx="333">
                  <c:v>0.89820838347391629</c:v>
                </c:pt>
                <c:pt idx="334">
                  <c:v>0.94397647873877377</c:v>
                </c:pt>
                <c:pt idx="335">
                  <c:v>0.92301013178011815</c:v>
                </c:pt>
                <c:pt idx="336">
                  <c:v>0.92098360896621145</c:v>
                </c:pt>
                <c:pt idx="337">
                  <c:v>0.95511163992637904</c:v>
                </c:pt>
                <c:pt idx="338">
                  <c:v>1.0517663179763381</c:v>
                </c:pt>
                <c:pt idx="339">
                  <c:v>0.33090408819647138</c:v>
                </c:pt>
                <c:pt idx="340">
                  <c:v>0.97795110888720427</c:v>
                </c:pt>
                <c:pt idx="341">
                  <c:v>0.90491002250851138</c:v>
                </c:pt>
                <c:pt idx="342">
                  <c:v>0.99765260249291887</c:v>
                </c:pt>
                <c:pt idx="343">
                  <c:v>0.90301248712343907</c:v>
                </c:pt>
                <c:pt idx="344">
                  <c:v>0.99853837702613479</c:v>
                </c:pt>
                <c:pt idx="345">
                  <c:v>1.0782189748779873</c:v>
                </c:pt>
                <c:pt idx="346">
                  <c:v>1.1206097256031649</c:v>
                </c:pt>
                <c:pt idx="347">
                  <c:v>1.0255964513636118</c:v>
                </c:pt>
                <c:pt idx="348">
                  <c:v>0.90625214420002476</c:v>
                </c:pt>
                <c:pt idx="349">
                  <c:v>0.92364501856395531</c:v>
                </c:pt>
                <c:pt idx="350">
                  <c:v>0.91047257780129409</c:v>
                </c:pt>
                <c:pt idx="351">
                  <c:v>0.75921218344282615</c:v>
                </c:pt>
                <c:pt idx="352">
                  <c:v>0.73916436666148089</c:v>
                </c:pt>
                <c:pt idx="353">
                  <c:v>0.80453337667486713</c:v>
                </c:pt>
                <c:pt idx="354">
                  <c:v>0.7857866155547153</c:v>
                </c:pt>
                <c:pt idx="355">
                  <c:v>0.85337452458026886</c:v>
                </c:pt>
                <c:pt idx="356">
                  <c:v>0.82578735729948771</c:v>
                </c:pt>
                <c:pt idx="357">
                  <c:v>0.81738065910052771</c:v>
                </c:pt>
                <c:pt idx="358">
                  <c:v>0.80498080730420785</c:v>
                </c:pt>
                <c:pt idx="359">
                  <c:v>0.83069803613942894</c:v>
                </c:pt>
                <c:pt idx="360">
                  <c:v>0.85409702375267249</c:v>
                </c:pt>
                <c:pt idx="361">
                  <c:v>0.93072003569503059</c:v>
                </c:pt>
                <c:pt idx="362">
                  <c:v>1.0597907858028124</c:v>
                </c:pt>
                <c:pt idx="363">
                  <c:v>0.33586792838684487</c:v>
                </c:pt>
                <c:pt idx="364">
                  <c:v>1.0148889609511067</c:v>
                </c:pt>
                <c:pt idx="365">
                  <c:v>0.8515682437705715</c:v>
                </c:pt>
                <c:pt idx="366">
                  <c:v>0.78921063345084752</c:v>
                </c:pt>
                <c:pt idx="367">
                  <c:v>0.7249667093791613</c:v>
                </c:pt>
                <c:pt idx="368">
                  <c:v>0.78666586628732416</c:v>
                </c:pt>
                <c:pt idx="369">
                  <c:v>0.89051256100629217</c:v>
                </c:pt>
                <c:pt idx="370">
                  <c:v>0.90352218298636122</c:v>
                </c:pt>
                <c:pt idx="371">
                  <c:v>0.94539950995335165</c:v>
                </c:pt>
                <c:pt idx="372">
                  <c:v>0.81448038314281401</c:v>
                </c:pt>
                <c:pt idx="373">
                  <c:v>0.78774706917144399</c:v>
                </c:pt>
                <c:pt idx="374">
                  <c:v>0.83512453074291382</c:v>
                </c:pt>
                <c:pt idx="375">
                  <c:v>0.68798038101504322</c:v>
                </c:pt>
                <c:pt idx="376">
                  <c:v>0.6832471911766872</c:v>
                </c:pt>
                <c:pt idx="377">
                  <c:v>0.75031336421417616</c:v>
                </c:pt>
                <c:pt idx="378">
                  <c:v>0.71087198436107868</c:v>
                </c:pt>
                <c:pt idx="379">
                  <c:v>0.68464404885194308</c:v>
                </c:pt>
                <c:pt idx="380">
                  <c:v>0.7280589317762417</c:v>
                </c:pt>
                <c:pt idx="381">
                  <c:v>0.70302225815827923</c:v>
                </c:pt>
                <c:pt idx="382">
                  <c:v>0.71130317888118177</c:v>
                </c:pt>
                <c:pt idx="383">
                  <c:v>0.69847461947400702</c:v>
                </c:pt>
                <c:pt idx="384">
                  <c:v>0.75566559646171139</c:v>
                </c:pt>
                <c:pt idx="385">
                  <c:v>0.76317648589860376</c:v>
                </c:pt>
                <c:pt idx="386">
                  <c:v>0.76225643955042577</c:v>
                </c:pt>
                <c:pt idx="387">
                  <c:v>0.22818791946308725</c:v>
                </c:pt>
                <c:pt idx="388">
                  <c:v>0.69086668656729244</c:v>
                </c:pt>
                <c:pt idx="389">
                  <c:v>0.608521564058771</c:v>
                </c:pt>
                <c:pt idx="390">
                  <c:v>0.58457993711400036</c:v>
                </c:pt>
                <c:pt idx="391">
                  <c:v>0.58746262656717163</c:v>
                </c:pt>
                <c:pt idx="392">
                  <c:v>0.61985657388315674</c:v>
                </c:pt>
                <c:pt idx="393">
                  <c:v>0.71431580169696252</c:v>
                </c:pt>
                <c:pt idx="394">
                  <c:v>0.7457221169179219</c:v>
                </c:pt>
                <c:pt idx="395">
                  <c:v>0.76276073892575313</c:v>
                </c:pt>
                <c:pt idx="396">
                  <c:v>0.65233769263493024</c:v>
                </c:pt>
                <c:pt idx="397">
                  <c:v>0.71630789800125927</c:v>
                </c:pt>
                <c:pt idx="398">
                  <c:v>0.7197551934257691</c:v>
                </c:pt>
                <c:pt idx="399">
                  <c:v>0.61845659997408065</c:v>
                </c:pt>
                <c:pt idx="400">
                  <c:v>0.63907172622991859</c:v>
                </c:pt>
                <c:pt idx="401">
                  <c:v>0.65155746323973041</c:v>
                </c:pt>
                <c:pt idx="402">
                  <c:v>0.67991498304551046</c:v>
                </c:pt>
                <c:pt idx="403">
                  <c:v>0.73262626474247072</c:v>
                </c:pt>
                <c:pt idx="404">
                  <c:v>0.77291338875810289</c:v>
                </c:pt>
                <c:pt idx="405">
                  <c:v>0.7856867610871836</c:v>
                </c:pt>
                <c:pt idx="406">
                  <c:v>0.86641245380188114</c:v>
                </c:pt>
                <c:pt idx="407">
                  <c:v>0.88554658946848019</c:v>
                </c:pt>
                <c:pt idx="408">
                  <c:v>0.80155755229187942</c:v>
                </c:pt>
                <c:pt idx="409">
                  <c:v>0.80273847812749821</c:v>
                </c:pt>
                <c:pt idx="410">
                  <c:v>0.84789043201218628</c:v>
                </c:pt>
                <c:pt idx="411">
                  <c:v>0.26019260443585118</c:v>
                </c:pt>
                <c:pt idx="412">
                  <c:v>0.77569489334195219</c:v>
                </c:pt>
                <c:pt idx="413">
                  <c:v>0.72230831005191665</c:v>
                </c:pt>
                <c:pt idx="414">
                  <c:v>0.76537285507635533</c:v>
                </c:pt>
                <c:pt idx="415">
                  <c:v>0.80896459887942518</c:v>
                </c:pt>
                <c:pt idx="416">
                  <c:v>0.82368806424998642</c:v>
                </c:pt>
                <c:pt idx="417">
                  <c:v>0.75926151506216466</c:v>
                </c:pt>
                <c:pt idx="418">
                  <c:v>0.71311352115278304</c:v>
                </c:pt>
                <c:pt idx="419">
                  <c:v>0.68659259393521965</c:v>
                </c:pt>
                <c:pt idx="420">
                  <c:v>0.75680997927845095</c:v>
                </c:pt>
                <c:pt idx="421">
                  <c:v>0.75162047409042387</c:v>
                </c:pt>
                <c:pt idx="422">
                  <c:v>0.72018696489776435</c:v>
                </c:pt>
                <c:pt idx="423">
                  <c:v>0.63959751838449086</c:v>
                </c:pt>
                <c:pt idx="424">
                  <c:v>0.66237588454966323</c:v>
                </c:pt>
                <c:pt idx="425">
                  <c:v>0.71440268717509248</c:v>
                </c:pt>
                <c:pt idx="426">
                  <c:v>0.77761053217894105</c:v>
                </c:pt>
                <c:pt idx="427">
                  <c:v>0.7835698564780238</c:v>
                </c:pt>
                <c:pt idx="428">
                  <c:v>0.80872456674730997</c:v>
                </c:pt>
                <c:pt idx="429">
                  <c:v>0.86195567682922791</c:v>
                </c:pt>
                <c:pt idx="430">
                  <c:v>0.88329113662627246</c:v>
                </c:pt>
                <c:pt idx="431">
                  <c:v>0.89596410438523411</c:v>
                </c:pt>
                <c:pt idx="432">
                  <c:v>0.83528296757793274</c:v>
                </c:pt>
                <c:pt idx="433">
                  <c:v>0.88545985238617564</c:v>
                </c:pt>
                <c:pt idx="434">
                  <c:v>0.87505801588232601</c:v>
                </c:pt>
                <c:pt idx="435">
                  <c:v>0.27119857219877669</c:v>
                </c:pt>
                <c:pt idx="436">
                  <c:v>0.80885305821792053</c:v>
                </c:pt>
                <c:pt idx="437">
                  <c:v>0.76433927904898713</c:v>
                </c:pt>
                <c:pt idx="438">
                  <c:v>0.8565662165322615</c:v>
                </c:pt>
                <c:pt idx="439">
                  <c:v>1.0736815657898042</c:v>
                </c:pt>
                <c:pt idx="440">
                  <c:v>1.0152486224866577</c:v>
                </c:pt>
                <c:pt idx="441">
                  <c:v>0.85760018579383035</c:v>
                </c:pt>
                <c:pt idx="442">
                  <c:v>0.80080172068140454</c:v>
                </c:pt>
                <c:pt idx="443">
                  <c:v>0.74872174281284143</c:v>
                </c:pt>
                <c:pt idx="444">
                  <c:v>0.83762402052942875</c:v>
                </c:pt>
                <c:pt idx="445">
                  <c:v>0.7453532482239259</c:v>
                </c:pt>
                <c:pt idx="446">
                  <c:v>0.82189662291905774</c:v>
                </c:pt>
                <c:pt idx="447">
                  <c:v>0.74873809120302526</c:v>
                </c:pt>
                <c:pt idx="448">
                  <c:v>0.72029055931900643</c:v>
                </c:pt>
                <c:pt idx="449">
                  <c:v>0.79726874459769947</c:v>
                </c:pt>
                <c:pt idx="450">
                  <c:v>0.86980168674210201</c:v>
                </c:pt>
                <c:pt idx="451">
                  <c:v>0.83967179122470159</c:v>
                </c:pt>
                <c:pt idx="452">
                  <c:v>0.87229121736805948</c:v>
                </c:pt>
                <c:pt idx="453">
                  <c:v>0.93714998243698855</c:v>
                </c:pt>
                <c:pt idx="454">
                  <c:v>0.97087629277286347</c:v>
                </c:pt>
                <c:pt idx="455">
                  <c:v>0.90669963779620888</c:v>
                </c:pt>
                <c:pt idx="456">
                  <c:v>0.86095613139276028</c:v>
                </c:pt>
                <c:pt idx="457">
                  <c:v>0.85219096841361619</c:v>
                </c:pt>
                <c:pt idx="458">
                  <c:v>0.87900224583093201</c:v>
                </c:pt>
                <c:pt idx="459">
                  <c:v>0.27404301994831659</c:v>
                </c:pt>
                <c:pt idx="460">
                  <c:v>0.7971274377371701</c:v>
                </c:pt>
                <c:pt idx="461">
                  <c:v>0.8081799776045967</c:v>
                </c:pt>
                <c:pt idx="462">
                  <c:v>0.86217918178904607</c:v>
                </c:pt>
                <c:pt idx="463">
                  <c:v>0.86311399211075102</c:v>
                </c:pt>
                <c:pt idx="464">
                  <c:v>0.89207861772626196</c:v>
                </c:pt>
                <c:pt idx="465">
                  <c:v>0.90957008992557997</c:v>
                </c:pt>
                <c:pt idx="466">
                  <c:v>0.74381648257626287</c:v>
                </c:pt>
                <c:pt idx="467">
                  <c:v>0.68453288206419383</c:v>
                </c:pt>
                <c:pt idx="468">
                  <c:v>0.79025949966378939</c:v>
                </c:pt>
                <c:pt idx="469">
                  <c:v>0.70840543044315774</c:v>
                </c:pt>
                <c:pt idx="470">
                  <c:v>0.68631253032213291</c:v>
                </c:pt>
                <c:pt idx="471">
                  <c:v>0.60309105349031178</c:v>
                </c:pt>
                <c:pt idx="472">
                  <c:v>0.549421141353165</c:v>
                </c:pt>
                <c:pt idx="473">
                  <c:v>0.5792620611361885</c:v>
                </c:pt>
                <c:pt idx="474">
                  <c:v>0.63560550129350291</c:v>
                </c:pt>
                <c:pt idx="475">
                  <c:v>0.61211582093811634</c:v>
                </c:pt>
                <c:pt idx="476">
                  <c:v>0.60558945995233793</c:v>
                </c:pt>
                <c:pt idx="477">
                  <c:v>0.65673827893849346</c:v>
                </c:pt>
                <c:pt idx="478">
                  <c:v>0.2583809043707152</c:v>
                </c:pt>
                <c:pt idx="4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68704"/>
        <c:axId val="93770496"/>
      </c:lineChart>
      <c:catAx>
        <c:axId val="9376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93770496"/>
        <c:crosses val="autoZero"/>
        <c:auto val="1"/>
        <c:lblAlgn val="ctr"/>
        <c:lblOffset val="100"/>
        <c:noMultiLvlLbl val="0"/>
      </c:catAx>
      <c:valAx>
        <c:axId val="9377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76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Sheet5!$K$1</c:f>
              <c:strCache>
                <c:ptCount val="1"/>
                <c:pt idx="0">
                  <c:v>Retweet Count</c:v>
                </c:pt>
              </c:strCache>
            </c:strRef>
          </c:tx>
          <c:marker>
            <c:symbol val="none"/>
          </c:marker>
          <c:cat>
            <c:strRef>
              <c:f>Sheet5!$C$2:$C$481</c:f>
              <c:strCache>
                <c:ptCount val="479"/>
                <c:pt idx="0">
                  <c:v>5:0</c:v>
                </c:pt>
                <c:pt idx="1">
                  <c:v>5:1</c:v>
                </c:pt>
                <c:pt idx="2">
                  <c:v>5:2</c:v>
                </c:pt>
                <c:pt idx="3">
                  <c:v>5:3</c:v>
                </c:pt>
                <c:pt idx="4">
                  <c:v>5:4</c:v>
                </c:pt>
                <c:pt idx="5">
                  <c:v>5:5</c:v>
                </c:pt>
                <c:pt idx="6">
                  <c:v>5:6</c:v>
                </c:pt>
                <c:pt idx="7">
                  <c:v>5:7</c:v>
                </c:pt>
                <c:pt idx="8">
                  <c:v>5:8</c:v>
                </c:pt>
                <c:pt idx="9">
                  <c:v>5:9</c:v>
                </c:pt>
                <c:pt idx="10">
                  <c:v>5:10</c:v>
                </c:pt>
                <c:pt idx="11">
                  <c:v>5:11</c:v>
                </c:pt>
                <c:pt idx="12">
                  <c:v>5:12</c:v>
                </c:pt>
                <c:pt idx="13">
                  <c:v>5:13</c:v>
                </c:pt>
                <c:pt idx="14">
                  <c:v>5:14</c:v>
                </c:pt>
                <c:pt idx="15">
                  <c:v>5:15</c:v>
                </c:pt>
                <c:pt idx="16">
                  <c:v>5:16</c:v>
                </c:pt>
                <c:pt idx="17">
                  <c:v>5:17</c:v>
                </c:pt>
                <c:pt idx="18">
                  <c:v>5:18</c:v>
                </c:pt>
                <c:pt idx="19">
                  <c:v>5:19</c:v>
                </c:pt>
                <c:pt idx="20">
                  <c:v>5:20</c:v>
                </c:pt>
                <c:pt idx="21">
                  <c:v>5:21</c:v>
                </c:pt>
                <c:pt idx="22">
                  <c:v>5:22</c:v>
                </c:pt>
                <c:pt idx="23">
                  <c:v>5:23</c:v>
                </c:pt>
                <c:pt idx="24">
                  <c:v>6:0</c:v>
                </c:pt>
                <c:pt idx="25">
                  <c:v>6:1</c:v>
                </c:pt>
                <c:pt idx="26">
                  <c:v>6:2</c:v>
                </c:pt>
                <c:pt idx="27">
                  <c:v>6:3</c:v>
                </c:pt>
                <c:pt idx="28">
                  <c:v>6:4</c:v>
                </c:pt>
                <c:pt idx="29">
                  <c:v>6:5</c:v>
                </c:pt>
                <c:pt idx="30">
                  <c:v>6:6</c:v>
                </c:pt>
                <c:pt idx="31">
                  <c:v>6:7</c:v>
                </c:pt>
                <c:pt idx="32">
                  <c:v>6:8</c:v>
                </c:pt>
                <c:pt idx="33">
                  <c:v>6:9</c:v>
                </c:pt>
                <c:pt idx="34">
                  <c:v>6:10</c:v>
                </c:pt>
                <c:pt idx="35">
                  <c:v>6:11</c:v>
                </c:pt>
                <c:pt idx="36">
                  <c:v>6:12</c:v>
                </c:pt>
                <c:pt idx="37">
                  <c:v>6:13</c:v>
                </c:pt>
                <c:pt idx="38">
                  <c:v>6:14</c:v>
                </c:pt>
                <c:pt idx="39">
                  <c:v>6:15</c:v>
                </c:pt>
                <c:pt idx="40">
                  <c:v>6:16</c:v>
                </c:pt>
                <c:pt idx="41">
                  <c:v>6:17</c:v>
                </c:pt>
                <c:pt idx="42">
                  <c:v>6:18</c:v>
                </c:pt>
                <c:pt idx="43">
                  <c:v>6:19</c:v>
                </c:pt>
                <c:pt idx="44">
                  <c:v>6:20</c:v>
                </c:pt>
                <c:pt idx="45">
                  <c:v>6:21</c:v>
                </c:pt>
                <c:pt idx="46">
                  <c:v>6:22</c:v>
                </c:pt>
                <c:pt idx="47">
                  <c:v>6:23</c:v>
                </c:pt>
                <c:pt idx="48">
                  <c:v>7:0</c:v>
                </c:pt>
                <c:pt idx="49">
                  <c:v>7:1</c:v>
                </c:pt>
                <c:pt idx="50">
                  <c:v>7:2</c:v>
                </c:pt>
                <c:pt idx="51">
                  <c:v>7:3</c:v>
                </c:pt>
                <c:pt idx="52">
                  <c:v>7:4</c:v>
                </c:pt>
                <c:pt idx="53">
                  <c:v>7:5</c:v>
                </c:pt>
                <c:pt idx="54">
                  <c:v>7:6</c:v>
                </c:pt>
                <c:pt idx="55">
                  <c:v>7:7</c:v>
                </c:pt>
                <c:pt idx="56">
                  <c:v>7:8</c:v>
                </c:pt>
                <c:pt idx="57">
                  <c:v>7:9</c:v>
                </c:pt>
                <c:pt idx="58">
                  <c:v>7:10</c:v>
                </c:pt>
                <c:pt idx="59">
                  <c:v>7:11</c:v>
                </c:pt>
                <c:pt idx="60">
                  <c:v>7:12</c:v>
                </c:pt>
                <c:pt idx="61">
                  <c:v>7:13</c:v>
                </c:pt>
                <c:pt idx="62">
                  <c:v>7:14</c:v>
                </c:pt>
                <c:pt idx="63">
                  <c:v>7:15</c:v>
                </c:pt>
                <c:pt idx="64">
                  <c:v>7:16</c:v>
                </c:pt>
                <c:pt idx="65">
                  <c:v>7:17</c:v>
                </c:pt>
                <c:pt idx="66">
                  <c:v>7:18</c:v>
                </c:pt>
                <c:pt idx="67">
                  <c:v>7:19</c:v>
                </c:pt>
                <c:pt idx="68">
                  <c:v>7:20</c:v>
                </c:pt>
                <c:pt idx="69">
                  <c:v>7:21</c:v>
                </c:pt>
                <c:pt idx="70">
                  <c:v>7:22</c:v>
                </c:pt>
                <c:pt idx="71">
                  <c:v>7:23</c:v>
                </c:pt>
                <c:pt idx="72">
                  <c:v>8:0</c:v>
                </c:pt>
                <c:pt idx="73">
                  <c:v>8:1</c:v>
                </c:pt>
                <c:pt idx="74">
                  <c:v>8:2</c:v>
                </c:pt>
                <c:pt idx="75">
                  <c:v>8:3</c:v>
                </c:pt>
                <c:pt idx="76">
                  <c:v>8:4</c:v>
                </c:pt>
                <c:pt idx="77">
                  <c:v>8:5</c:v>
                </c:pt>
                <c:pt idx="78">
                  <c:v>8:6</c:v>
                </c:pt>
                <c:pt idx="79">
                  <c:v>8:7</c:v>
                </c:pt>
                <c:pt idx="80">
                  <c:v>8:8</c:v>
                </c:pt>
                <c:pt idx="81">
                  <c:v>8:9</c:v>
                </c:pt>
                <c:pt idx="82">
                  <c:v>8:10</c:v>
                </c:pt>
                <c:pt idx="83">
                  <c:v>8:11</c:v>
                </c:pt>
                <c:pt idx="84">
                  <c:v>8:12</c:v>
                </c:pt>
                <c:pt idx="85">
                  <c:v>8:13</c:v>
                </c:pt>
                <c:pt idx="86">
                  <c:v>8:14</c:v>
                </c:pt>
                <c:pt idx="87">
                  <c:v>8:15</c:v>
                </c:pt>
                <c:pt idx="88">
                  <c:v>8:16</c:v>
                </c:pt>
                <c:pt idx="89">
                  <c:v>8:17</c:v>
                </c:pt>
                <c:pt idx="90">
                  <c:v>8:18</c:v>
                </c:pt>
                <c:pt idx="91">
                  <c:v>8:19</c:v>
                </c:pt>
                <c:pt idx="92">
                  <c:v>8:20</c:v>
                </c:pt>
                <c:pt idx="93">
                  <c:v>8:21</c:v>
                </c:pt>
                <c:pt idx="94">
                  <c:v>8:22</c:v>
                </c:pt>
                <c:pt idx="95">
                  <c:v>8:23</c:v>
                </c:pt>
                <c:pt idx="96">
                  <c:v>9:0</c:v>
                </c:pt>
                <c:pt idx="97">
                  <c:v>9:1</c:v>
                </c:pt>
                <c:pt idx="98">
                  <c:v>9:2</c:v>
                </c:pt>
                <c:pt idx="99">
                  <c:v>9:3</c:v>
                </c:pt>
                <c:pt idx="100">
                  <c:v>9:4</c:v>
                </c:pt>
                <c:pt idx="101">
                  <c:v>9:5</c:v>
                </c:pt>
                <c:pt idx="102">
                  <c:v>9:6</c:v>
                </c:pt>
                <c:pt idx="103">
                  <c:v>9:7</c:v>
                </c:pt>
                <c:pt idx="104">
                  <c:v>9:8</c:v>
                </c:pt>
                <c:pt idx="105">
                  <c:v>9:9</c:v>
                </c:pt>
                <c:pt idx="106">
                  <c:v>9:10</c:v>
                </c:pt>
                <c:pt idx="107">
                  <c:v>9:11</c:v>
                </c:pt>
                <c:pt idx="108">
                  <c:v>9:12</c:v>
                </c:pt>
                <c:pt idx="109">
                  <c:v>9:13</c:v>
                </c:pt>
                <c:pt idx="110">
                  <c:v>9:14</c:v>
                </c:pt>
                <c:pt idx="111">
                  <c:v>9:15</c:v>
                </c:pt>
                <c:pt idx="112">
                  <c:v>9:16</c:v>
                </c:pt>
                <c:pt idx="113">
                  <c:v>9:17</c:v>
                </c:pt>
                <c:pt idx="114">
                  <c:v>9:18</c:v>
                </c:pt>
                <c:pt idx="115">
                  <c:v>9:19</c:v>
                </c:pt>
                <c:pt idx="116">
                  <c:v>9:20</c:v>
                </c:pt>
                <c:pt idx="117">
                  <c:v>9:21</c:v>
                </c:pt>
                <c:pt idx="118">
                  <c:v>9:22</c:v>
                </c:pt>
                <c:pt idx="119">
                  <c:v>9:23</c:v>
                </c:pt>
                <c:pt idx="120">
                  <c:v>10:0</c:v>
                </c:pt>
                <c:pt idx="121">
                  <c:v>10:1</c:v>
                </c:pt>
                <c:pt idx="122">
                  <c:v>10:2</c:v>
                </c:pt>
                <c:pt idx="123">
                  <c:v>10:3</c:v>
                </c:pt>
                <c:pt idx="124">
                  <c:v>10:4</c:v>
                </c:pt>
                <c:pt idx="125">
                  <c:v>10:5</c:v>
                </c:pt>
                <c:pt idx="126">
                  <c:v>10:6</c:v>
                </c:pt>
                <c:pt idx="127">
                  <c:v>10:7</c:v>
                </c:pt>
                <c:pt idx="128">
                  <c:v>10:8</c:v>
                </c:pt>
                <c:pt idx="129">
                  <c:v>10:9</c:v>
                </c:pt>
                <c:pt idx="130">
                  <c:v>10:10</c:v>
                </c:pt>
                <c:pt idx="131">
                  <c:v>10:11</c:v>
                </c:pt>
                <c:pt idx="132">
                  <c:v>10:12</c:v>
                </c:pt>
                <c:pt idx="133">
                  <c:v>10:13</c:v>
                </c:pt>
                <c:pt idx="134">
                  <c:v>10:14</c:v>
                </c:pt>
                <c:pt idx="135">
                  <c:v>10:15</c:v>
                </c:pt>
                <c:pt idx="136">
                  <c:v>10:16</c:v>
                </c:pt>
                <c:pt idx="137">
                  <c:v>10:17</c:v>
                </c:pt>
                <c:pt idx="138">
                  <c:v>10:18</c:v>
                </c:pt>
                <c:pt idx="139">
                  <c:v>10:19</c:v>
                </c:pt>
                <c:pt idx="140">
                  <c:v>10:20</c:v>
                </c:pt>
                <c:pt idx="141">
                  <c:v>10:21</c:v>
                </c:pt>
                <c:pt idx="142">
                  <c:v>10:22</c:v>
                </c:pt>
                <c:pt idx="143">
                  <c:v>10:23</c:v>
                </c:pt>
                <c:pt idx="144">
                  <c:v>11:0</c:v>
                </c:pt>
                <c:pt idx="145">
                  <c:v>11:1</c:v>
                </c:pt>
                <c:pt idx="146">
                  <c:v>11:2</c:v>
                </c:pt>
                <c:pt idx="147">
                  <c:v>11:3</c:v>
                </c:pt>
                <c:pt idx="148">
                  <c:v>11:4</c:v>
                </c:pt>
                <c:pt idx="149">
                  <c:v>11:5</c:v>
                </c:pt>
                <c:pt idx="150">
                  <c:v>11:6</c:v>
                </c:pt>
                <c:pt idx="151">
                  <c:v>11:7</c:v>
                </c:pt>
                <c:pt idx="152">
                  <c:v>11:8</c:v>
                </c:pt>
                <c:pt idx="153">
                  <c:v>11:9</c:v>
                </c:pt>
                <c:pt idx="154">
                  <c:v>11:10</c:v>
                </c:pt>
                <c:pt idx="155">
                  <c:v>11:11</c:v>
                </c:pt>
                <c:pt idx="156">
                  <c:v>11:12</c:v>
                </c:pt>
                <c:pt idx="157">
                  <c:v>11:13</c:v>
                </c:pt>
                <c:pt idx="158">
                  <c:v>11:14</c:v>
                </c:pt>
                <c:pt idx="159">
                  <c:v>11:15</c:v>
                </c:pt>
                <c:pt idx="160">
                  <c:v>11:16</c:v>
                </c:pt>
                <c:pt idx="161">
                  <c:v>11:17</c:v>
                </c:pt>
                <c:pt idx="162">
                  <c:v>11:18</c:v>
                </c:pt>
                <c:pt idx="163">
                  <c:v>11:19</c:v>
                </c:pt>
                <c:pt idx="164">
                  <c:v>11:20</c:v>
                </c:pt>
                <c:pt idx="165">
                  <c:v>11:21</c:v>
                </c:pt>
                <c:pt idx="166">
                  <c:v>11:22</c:v>
                </c:pt>
                <c:pt idx="167">
                  <c:v>11:23</c:v>
                </c:pt>
                <c:pt idx="168">
                  <c:v>12:0</c:v>
                </c:pt>
                <c:pt idx="169">
                  <c:v>12:1</c:v>
                </c:pt>
                <c:pt idx="170">
                  <c:v>12:2</c:v>
                </c:pt>
                <c:pt idx="171">
                  <c:v>12:3</c:v>
                </c:pt>
                <c:pt idx="172">
                  <c:v>12:4</c:v>
                </c:pt>
                <c:pt idx="173">
                  <c:v>12:5</c:v>
                </c:pt>
                <c:pt idx="174">
                  <c:v>12:6</c:v>
                </c:pt>
                <c:pt idx="175">
                  <c:v>12:7</c:v>
                </c:pt>
                <c:pt idx="176">
                  <c:v>12:8</c:v>
                </c:pt>
                <c:pt idx="177">
                  <c:v>12:9</c:v>
                </c:pt>
                <c:pt idx="178">
                  <c:v>12:10</c:v>
                </c:pt>
                <c:pt idx="179">
                  <c:v>12:11</c:v>
                </c:pt>
                <c:pt idx="180">
                  <c:v>12:12</c:v>
                </c:pt>
                <c:pt idx="181">
                  <c:v>12:13</c:v>
                </c:pt>
                <c:pt idx="182">
                  <c:v>12:14</c:v>
                </c:pt>
                <c:pt idx="183">
                  <c:v>12:15</c:v>
                </c:pt>
                <c:pt idx="184">
                  <c:v>12:16</c:v>
                </c:pt>
                <c:pt idx="185">
                  <c:v>12:17</c:v>
                </c:pt>
                <c:pt idx="186">
                  <c:v>12:18</c:v>
                </c:pt>
                <c:pt idx="187">
                  <c:v>12:19</c:v>
                </c:pt>
                <c:pt idx="188">
                  <c:v>12:20</c:v>
                </c:pt>
                <c:pt idx="189">
                  <c:v>12:21</c:v>
                </c:pt>
                <c:pt idx="190">
                  <c:v>12:22</c:v>
                </c:pt>
                <c:pt idx="191">
                  <c:v>12:23</c:v>
                </c:pt>
                <c:pt idx="192">
                  <c:v>13:0</c:v>
                </c:pt>
                <c:pt idx="193">
                  <c:v>13:1</c:v>
                </c:pt>
                <c:pt idx="194">
                  <c:v>13:2</c:v>
                </c:pt>
                <c:pt idx="195">
                  <c:v>13:3</c:v>
                </c:pt>
                <c:pt idx="196">
                  <c:v>13:4</c:v>
                </c:pt>
                <c:pt idx="197">
                  <c:v>13:5</c:v>
                </c:pt>
                <c:pt idx="198">
                  <c:v>13:6</c:v>
                </c:pt>
                <c:pt idx="199">
                  <c:v>13:7</c:v>
                </c:pt>
                <c:pt idx="200">
                  <c:v>13:8</c:v>
                </c:pt>
                <c:pt idx="201">
                  <c:v>13:9</c:v>
                </c:pt>
                <c:pt idx="202">
                  <c:v>13:10</c:v>
                </c:pt>
                <c:pt idx="203">
                  <c:v>13:11</c:v>
                </c:pt>
                <c:pt idx="204">
                  <c:v>13:12</c:v>
                </c:pt>
                <c:pt idx="205">
                  <c:v>13:13</c:v>
                </c:pt>
                <c:pt idx="206">
                  <c:v>13:14</c:v>
                </c:pt>
                <c:pt idx="207">
                  <c:v>13:15</c:v>
                </c:pt>
                <c:pt idx="208">
                  <c:v>13:16</c:v>
                </c:pt>
                <c:pt idx="209">
                  <c:v>13:17</c:v>
                </c:pt>
                <c:pt idx="210">
                  <c:v>13:18</c:v>
                </c:pt>
                <c:pt idx="211">
                  <c:v>13:19</c:v>
                </c:pt>
                <c:pt idx="212">
                  <c:v>13:20</c:v>
                </c:pt>
                <c:pt idx="213">
                  <c:v>13:21</c:v>
                </c:pt>
                <c:pt idx="214">
                  <c:v>13:22</c:v>
                </c:pt>
                <c:pt idx="215">
                  <c:v>13:23</c:v>
                </c:pt>
                <c:pt idx="216">
                  <c:v>14:0</c:v>
                </c:pt>
                <c:pt idx="217">
                  <c:v>14:1</c:v>
                </c:pt>
                <c:pt idx="218">
                  <c:v>14:2</c:v>
                </c:pt>
                <c:pt idx="219">
                  <c:v>14:3</c:v>
                </c:pt>
                <c:pt idx="220">
                  <c:v>14:4</c:v>
                </c:pt>
                <c:pt idx="221">
                  <c:v>14:5</c:v>
                </c:pt>
                <c:pt idx="222">
                  <c:v>14:6</c:v>
                </c:pt>
                <c:pt idx="223">
                  <c:v>14:7</c:v>
                </c:pt>
                <c:pt idx="224">
                  <c:v>14:8</c:v>
                </c:pt>
                <c:pt idx="225">
                  <c:v>14:9</c:v>
                </c:pt>
                <c:pt idx="226">
                  <c:v>14:10</c:v>
                </c:pt>
                <c:pt idx="227">
                  <c:v>14:11</c:v>
                </c:pt>
                <c:pt idx="228">
                  <c:v>14:12</c:v>
                </c:pt>
                <c:pt idx="229">
                  <c:v>14:13</c:v>
                </c:pt>
                <c:pt idx="230">
                  <c:v>14:14</c:v>
                </c:pt>
                <c:pt idx="231">
                  <c:v>14:15</c:v>
                </c:pt>
                <c:pt idx="232">
                  <c:v>14:16</c:v>
                </c:pt>
                <c:pt idx="233">
                  <c:v>14:17</c:v>
                </c:pt>
                <c:pt idx="234">
                  <c:v>14:18</c:v>
                </c:pt>
                <c:pt idx="235">
                  <c:v>14:19</c:v>
                </c:pt>
                <c:pt idx="236">
                  <c:v>14:20</c:v>
                </c:pt>
                <c:pt idx="237">
                  <c:v>14:21</c:v>
                </c:pt>
                <c:pt idx="238">
                  <c:v>14:22</c:v>
                </c:pt>
                <c:pt idx="239">
                  <c:v>14:23</c:v>
                </c:pt>
                <c:pt idx="240">
                  <c:v>15:0</c:v>
                </c:pt>
                <c:pt idx="241">
                  <c:v>15:1</c:v>
                </c:pt>
                <c:pt idx="242">
                  <c:v>15:2</c:v>
                </c:pt>
                <c:pt idx="243">
                  <c:v>15:3</c:v>
                </c:pt>
                <c:pt idx="244">
                  <c:v>15:4</c:v>
                </c:pt>
                <c:pt idx="245">
                  <c:v>15:5</c:v>
                </c:pt>
                <c:pt idx="246">
                  <c:v>15:6</c:v>
                </c:pt>
                <c:pt idx="247">
                  <c:v>15:7</c:v>
                </c:pt>
                <c:pt idx="248">
                  <c:v>15:8</c:v>
                </c:pt>
                <c:pt idx="249">
                  <c:v>15:9</c:v>
                </c:pt>
                <c:pt idx="250">
                  <c:v>15:10</c:v>
                </c:pt>
                <c:pt idx="251">
                  <c:v>15:11</c:v>
                </c:pt>
                <c:pt idx="252">
                  <c:v>15:12</c:v>
                </c:pt>
                <c:pt idx="253">
                  <c:v>15:13</c:v>
                </c:pt>
                <c:pt idx="254">
                  <c:v>15:14</c:v>
                </c:pt>
                <c:pt idx="255">
                  <c:v>15:15</c:v>
                </c:pt>
                <c:pt idx="256">
                  <c:v>15:16</c:v>
                </c:pt>
                <c:pt idx="257">
                  <c:v>15:17</c:v>
                </c:pt>
                <c:pt idx="258">
                  <c:v>15:18</c:v>
                </c:pt>
                <c:pt idx="259">
                  <c:v>15:19</c:v>
                </c:pt>
                <c:pt idx="260">
                  <c:v>15:20</c:v>
                </c:pt>
                <c:pt idx="261">
                  <c:v>15:21</c:v>
                </c:pt>
                <c:pt idx="262">
                  <c:v>15:22</c:v>
                </c:pt>
                <c:pt idx="263">
                  <c:v>15:23</c:v>
                </c:pt>
                <c:pt idx="264">
                  <c:v>16:0</c:v>
                </c:pt>
                <c:pt idx="265">
                  <c:v>16:1</c:v>
                </c:pt>
                <c:pt idx="266">
                  <c:v>16:2</c:v>
                </c:pt>
                <c:pt idx="267">
                  <c:v>16:3</c:v>
                </c:pt>
                <c:pt idx="268">
                  <c:v>16:4</c:v>
                </c:pt>
                <c:pt idx="269">
                  <c:v>16:5</c:v>
                </c:pt>
                <c:pt idx="270">
                  <c:v>16:6</c:v>
                </c:pt>
                <c:pt idx="271">
                  <c:v>16:7</c:v>
                </c:pt>
                <c:pt idx="272">
                  <c:v>16:8</c:v>
                </c:pt>
                <c:pt idx="273">
                  <c:v>16:9</c:v>
                </c:pt>
                <c:pt idx="274">
                  <c:v>16:10</c:v>
                </c:pt>
                <c:pt idx="275">
                  <c:v>16:11</c:v>
                </c:pt>
                <c:pt idx="276">
                  <c:v>16:12</c:v>
                </c:pt>
                <c:pt idx="277">
                  <c:v>16:13</c:v>
                </c:pt>
                <c:pt idx="278">
                  <c:v>16:14</c:v>
                </c:pt>
                <c:pt idx="279">
                  <c:v>16:15</c:v>
                </c:pt>
                <c:pt idx="280">
                  <c:v>16:16</c:v>
                </c:pt>
                <c:pt idx="281">
                  <c:v>16:17</c:v>
                </c:pt>
                <c:pt idx="282">
                  <c:v>16:18</c:v>
                </c:pt>
                <c:pt idx="283">
                  <c:v>16:19</c:v>
                </c:pt>
                <c:pt idx="284">
                  <c:v>16:20</c:v>
                </c:pt>
                <c:pt idx="285">
                  <c:v>16:21</c:v>
                </c:pt>
                <c:pt idx="286">
                  <c:v>16:22</c:v>
                </c:pt>
                <c:pt idx="287">
                  <c:v>16:23</c:v>
                </c:pt>
                <c:pt idx="288">
                  <c:v>17:0</c:v>
                </c:pt>
                <c:pt idx="289">
                  <c:v>17:1</c:v>
                </c:pt>
                <c:pt idx="290">
                  <c:v>17:2</c:v>
                </c:pt>
                <c:pt idx="291">
                  <c:v>17:3</c:v>
                </c:pt>
                <c:pt idx="292">
                  <c:v>17:4</c:v>
                </c:pt>
                <c:pt idx="293">
                  <c:v>17:5</c:v>
                </c:pt>
                <c:pt idx="294">
                  <c:v>17:6</c:v>
                </c:pt>
                <c:pt idx="295">
                  <c:v>17:7</c:v>
                </c:pt>
                <c:pt idx="296">
                  <c:v>17:8</c:v>
                </c:pt>
                <c:pt idx="297">
                  <c:v>17:9</c:v>
                </c:pt>
                <c:pt idx="298">
                  <c:v>17:10</c:v>
                </c:pt>
                <c:pt idx="299">
                  <c:v>17:11</c:v>
                </c:pt>
                <c:pt idx="300">
                  <c:v>17:12</c:v>
                </c:pt>
                <c:pt idx="301">
                  <c:v>17:13</c:v>
                </c:pt>
                <c:pt idx="302">
                  <c:v>17:14</c:v>
                </c:pt>
                <c:pt idx="303">
                  <c:v>17:15</c:v>
                </c:pt>
                <c:pt idx="304">
                  <c:v>17:16</c:v>
                </c:pt>
                <c:pt idx="305">
                  <c:v>17:17</c:v>
                </c:pt>
                <c:pt idx="306">
                  <c:v>17:18</c:v>
                </c:pt>
                <c:pt idx="307">
                  <c:v>17:19</c:v>
                </c:pt>
                <c:pt idx="308">
                  <c:v>17:20</c:v>
                </c:pt>
                <c:pt idx="309">
                  <c:v>17:21</c:v>
                </c:pt>
                <c:pt idx="310">
                  <c:v>17:22</c:v>
                </c:pt>
                <c:pt idx="311">
                  <c:v>17:23</c:v>
                </c:pt>
                <c:pt idx="312">
                  <c:v>18:0</c:v>
                </c:pt>
                <c:pt idx="313">
                  <c:v>18:1</c:v>
                </c:pt>
                <c:pt idx="314">
                  <c:v>18:2</c:v>
                </c:pt>
                <c:pt idx="315">
                  <c:v>18:3</c:v>
                </c:pt>
                <c:pt idx="316">
                  <c:v>18:4</c:v>
                </c:pt>
                <c:pt idx="317">
                  <c:v>18:5</c:v>
                </c:pt>
                <c:pt idx="318">
                  <c:v>18:6</c:v>
                </c:pt>
                <c:pt idx="319">
                  <c:v>18:7</c:v>
                </c:pt>
                <c:pt idx="320">
                  <c:v>18:8</c:v>
                </c:pt>
                <c:pt idx="321">
                  <c:v>18:9</c:v>
                </c:pt>
                <c:pt idx="322">
                  <c:v>18:10</c:v>
                </c:pt>
                <c:pt idx="323">
                  <c:v>18:11</c:v>
                </c:pt>
                <c:pt idx="324">
                  <c:v>18:12</c:v>
                </c:pt>
                <c:pt idx="325">
                  <c:v>18:13</c:v>
                </c:pt>
                <c:pt idx="326">
                  <c:v>18:14</c:v>
                </c:pt>
                <c:pt idx="327">
                  <c:v>18:15</c:v>
                </c:pt>
                <c:pt idx="328">
                  <c:v>18:16</c:v>
                </c:pt>
                <c:pt idx="329">
                  <c:v>18:17</c:v>
                </c:pt>
                <c:pt idx="330">
                  <c:v>18:18</c:v>
                </c:pt>
                <c:pt idx="331">
                  <c:v>18:19</c:v>
                </c:pt>
                <c:pt idx="332">
                  <c:v>18:20</c:v>
                </c:pt>
                <c:pt idx="333">
                  <c:v>18:21</c:v>
                </c:pt>
                <c:pt idx="334">
                  <c:v>18:22</c:v>
                </c:pt>
                <c:pt idx="335">
                  <c:v>18:23</c:v>
                </c:pt>
                <c:pt idx="336">
                  <c:v>19:0</c:v>
                </c:pt>
                <c:pt idx="337">
                  <c:v>19:1</c:v>
                </c:pt>
                <c:pt idx="338">
                  <c:v>19:2</c:v>
                </c:pt>
                <c:pt idx="339">
                  <c:v>19:3</c:v>
                </c:pt>
                <c:pt idx="340">
                  <c:v>19:4</c:v>
                </c:pt>
                <c:pt idx="341">
                  <c:v>19:5</c:v>
                </c:pt>
                <c:pt idx="342">
                  <c:v>19:6</c:v>
                </c:pt>
                <c:pt idx="343">
                  <c:v>19:7</c:v>
                </c:pt>
                <c:pt idx="344">
                  <c:v>19:8</c:v>
                </c:pt>
                <c:pt idx="345">
                  <c:v>19:9</c:v>
                </c:pt>
                <c:pt idx="346">
                  <c:v>19:10</c:v>
                </c:pt>
                <c:pt idx="347">
                  <c:v>19:11</c:v>
                </c:pt>
                <c:pt idx="348">
                  <c:v>19:12</c:v>
                </c:pt>
                <c:pt idx="349">
                  <c:v>19:13</c:v>
                </c:pt>
                <c:pt idx="350">
                  <c:v>19:14</c:v>
                </c:pt>
                <c:pt idx="351">
                  <c:v>19:15</c:v>
                </c:pt>
                <c:pt idx="352">
                  <c:v>19:16</c:v>
                </c:pt>
                <c:pt idx="353">
                  <c:v>19:17</c:v>
                </c:pt>
                <c:pt idx="354">
                  <c:v>19:18</c:v>
                </c:pt>
                <c:pt idx="355">
                  <c:v>19:19</c:v>
                </c:pt>
                <c:pt idx="356">
                  <c:v>19:20</c:v>
                </c:pt>
                <c:pt idx="357">
                  <c:v>19:21</c:v>
                </c:pt>
                <c:pt idx="358">
                  <c:v>19:22</c:v>
                </c:pt>
                <c:pt idx="359">
                  <c:v>19:23</c:v>
                </c:pt>
                <c:pt idx="360">
                  <c:v>20:0</c:v>
                </c:pt>
                <c:pt idx="361">
                  <c:v>20:1</c:v>
                </c:pt>
                <c:pt idx="362">
                  <c:v>20:2</c:v>
                </c:pt>
                <c:pt idx="363">
                  <c:v>20:3</c:v>
                </c:pt>
                <c:pt idx="364">
                  <c:v>20:4</c:v>
                </c:pt>
                <c:pt idx="365">
                  <c:v>20:5</c:v>
                </c:pt>
                <c:pt idx="366">
                  <c:v>20:6</c:v>
                </c:pt>
                <c:pt idx="367">
                  <c:v>20:7</c:v>
                </c:pt>
                <c:pt idx="368">
                  <c:v>20:8</c:v>
                </c:pt>
                <c:pt idx="369">
                  <c:v>20:9</c:v>
                </c:pt>
                <c:pt idx="370">
                  <c:v>20:10</c:v>
                </c:pt>
                <c:pt idx="371">
                  <c:v>20:11</c:v>
                </c:pt>
                <c:pt idx="372">
                  <c:v>20:12</c:v>
                </c:pt>
                <c:pt idx="373">
                  <c:v>20:13</c:v>
                </c:pt>
                <c:pt idx="374">
                  <c:v>20:14</c:v>
                </c:pt>
                <c:pt idx="375">
                  <c:v>20:15</c:v>
                </c:pt>
                <c:pt idx="376">
                  <c:v>20:16</c:v>
                </c:pt>
                <c:pt idx="377">
                  <c:v>20:17</c:v>
                </c:pt>
                <c:pt idx="378">
                  <c:v>20:18</c:v>
                </c:pt>
                <c:pt idx="379">
                  <c:v>20:19</c:v>
                </c:pt>
                <c:pt idx="380">
                  <c:v>20:20</c:v>
                </c:pt>
                <c:pt idx="381">
                  <c:v>20:21</c:v>
                </c:pt>
                <c:pt idx="382">
                  <c:v>20:22</c:v>
                </c:pt>
                <c:pt idx="383">
                  <c:v>20:23</c:v>
                </c:pt>
                <c:pt idx="384">
                  <c:v>21:0</c:v>
                </c:pt>
                <c:pt idx="385">
                  <c:v>21:1</c:v>
                </c:pt>
                <c:pt idx="386">
                  <c:v>21:2</c:v>
                </c:pt>
                <c:pt idx="387">
                  <c:v>21:3</c:v>
                </c:pt>
                <c:pt idx="388">
                  <c:v>21:4</c:v>
                </c:pt>
                <c:pt idx="389">
                  <c:v>21:5</c:v>
                </c:pt>
                <c:pt idx="390">
                  <c:v>21:6</c:v>
                </c:pt>
                <c:pt idx="391">
                  <c:v>21:7</c:v>
                </c:pt>
                <c:pt idx="392">
                  <c:v>21:8</c:v>
                </c:pt>
                <c:pt idx="393">
                  <c:v>21:9</c:v>
                </c:pt>
                <c:pt idx="394">
                  <c:v>21:10</c:v>
                </c:pt>
                <c:pt idx="395">
                  <c:v>21:11</c:v>
                </c:pt>
                <c:pt idx="396">
                  <c:v>21:12</c:v>
                </c:pt>
                <c:pt idx="397">
                  <c:v>21:13</c:v>
                </c:pt>
                <c:pt idx="398">
                  <c:v>21:14</c:v>
                </c:pt>
                <c:pt idx="399">
                  <c:v>21:15</c:v>
                </c:pt>
                <c:pt idx="400">
                  <c:v>21:16</c:v>
                </c:pt>
                <c:pt idx="401">
                  <c:v>21:17</c:v>
                </c:pt>
                <c:pt idx="402">
                  <c:v>21:18</c:v>
                </c:pt>
                <c:pt idx="403">
                  <c:v>21:19</c:v>
                </c:pt>
                <c:pt idx="404">
                  <c:v>21:20</c:v>
                </c:pt>
                <c:pt idx="405">
                  <c:v>21:21</c:v>
                </c:pt>
                <c:pt idx="406">
                  <c:v>21:22</c:v>
                </c:pt>
                <c:pt idx="407">
                  <c:v>21:23</c:v>
                </c:pt>
                <c:pt idx="408">
                  <c:v>22:0</c:v>
                </c:pt>
                <c:pt idx="409">
                  <c:v>22:1</c:v>
                </c:pt>
                <c:pt idx="410">
                  <c:v>22:2</c:v>
                </c:pt>
                <c:pt idx="411">
                  <c:v>22:3</c:v>
                </c:pt>
                <c:pt idx="412">
                  <c:v>22:4</c:v>
                </c:pt>
                <c:pt idx="413">
                  <c:v>22:5</c:v>
                </c:pt>
                <c:pt idx="414">
                  <c:v>22:6</c:v>
                </c:pt>
                <c:pt idx="415">
                  <c:v>22:7</c:v>
                </c:pt>
                <c:pt idx="416">
                  <c:v>22:8</c:v>
                </c:pt>
                <c:pt idx="417">
                  <c:v>22:9</c:v>
                </c:pt>
                <c:pt idx="418">
                  <c:v>22:10</c:v>
                </c:pt>
                <c:pt idx="419">
                  <c:v>22:11</c:v>
                </c:pt>
                <c:pt idx="420">
                  <c:v>22:12</c:v>
                </c:pt>
                <c:pt idx="421">
                  <c:v>22:13</c:v>
                </c:pt>
                <c:pt idx="422">
                  <c:v>22:14</c:v>
                </c:pt>
                <c:pt idx="423">
                  <c:v>22:15</c:v>
                </c:pt>
                <c:pt idx="424">
                  <c:v>22:16</c:v>
                </c:pt>
                <c:pt idx="425">
                  <c:v>22:17</c:v>
                </c:pt>
                <c:pt idx="426">
                  <c:v>22:18</c:v>
                </c:pt>
                <c:pt idx="427">
                  <c:v>22:19</c:v>
                </c:pt>
                <c:pt idx="428">
                  <c:v>22:20</c:v>
                </c:pt>
                <c:pt idx="429">
                  <c:v>22:21</c:v>
                </c:pt>
                <c:pt idx="430">
                  <c:v>22:22</c:v>
                </c:pt>
                <c:pt idx="431">
                  <c:v>22:23</c:v>
                </c:pt>
                <c:pt idx="432">
                  <c:v>23:0</c:v>
                </c:pt>
                <c:pt idx="433">
                  <c:v>23:1</c:v>
                </c:pt>
                <c:pt idx="434">
                  <c:v>23:2</c:v>
                </c:pt>
                <c:pt idx="435">
                  <c:v>23:3</c:v>
                </c:pt>
                <c:pt idx="436">
                  <c:v>23:4</c:v>
                </c:pt>
                <c:pt idx="437">
                  <c:v>23:5</c:v>
                </c:pt>
                <c:pt idx="438">
                  <c:v>23:6</c:v>
                </c:pt>
                <c:pt idx="439">
                  <c:v>23:7</c:v>
                </c:pt>
                <c:pt idx="440">
                  <c:v>23:8</c:v>
                </c:pt>
                <c:pt idx="441">
                  <c:v>23:9</c:v>
                </c:pt>
                <c:pt idx="442">
                  <c:v>23:10</c:v>
                </c:pt>
                <c:pt idx="443">
                  <c:v>23:11</c:v>
                </c:pt>
                <c:pt idx="444">
                  <c:v>23:12</c:v>
                </c:pt>
                <c:pt idx="445">
                  <c:v>23:13</c:v>
                </c:pt>
                <c:pt idx="446">
                  <c:v>23:14</c:v>
                </c:pt>
                <c:pt idx="447">
                  <c:v>23:15</c:v>
                </c:pt>
                <c:pt idx="448">
                  <c:v>23:16</c:v>
                </c:pt>
                <c:pt idx="449">
                  <c:v>23:17</c:v>
                </c:pt>
                <c:pt idx="450">
                  <c:v>23:18</c:v>
                </c:pt>
                <c:pt idx="451">
                  <c:v>23:19</c:v>
                </c:pt>
                <c:pt idx="452">
                  <c:v>23:20</c:v>
                </c:pt>
                <c:pt idx="453">
                  <c:v>23:21</c:v>
                </c:pt>
                <c:pt idx="454">
                  <c:v>23:22</c:v>
                </c:pt>
                <c:pt idx="455">
                  <c:v>23:23</c:v>
                </c:pt>
                <c:pt idx="456">
                  <c:v>24:0</c:v>
                </c:pt>
                <c:pt idx="457">
                  <c:v>24:1</c:v>
                </c:pt>
                <c:pt idx="458">
                  <c:v>24:2</c:v>
                </c:pt>
                <c:pt idx="459">
                  <c:v>24:3</c:v>
                </c:pt>
                <c:pt idx="460">
                  <c:v>24:4</c:v>
                </c:pt>
                <c:pt idx="461">
                  <c:v>24:5</c:v>
                </c:pt>
                <c:pt idx="462">
                  <c:v>24:6</c:v>
                </c:pt>
                <c:pt idx="463">
                  <c:v>24:7</c:v>
                </c:pt>
                <c:pt idx="464">
                  <c:v>24:8</c:v>
                </c:pt>
                <c:pt idx="465">
                  <c:v>24:9</c:v>
                </c:pt>
                <c:pt idx="466">
                  <c:v>24:10</c:v>
                </c:pt>
                <c:pt idx="467">
                  <c:v>24:11</c:v>
                </c:pt>
                <c:pt idx="468">
                  <c:v>24:12</c:v>
                </c:pt>
                <c:pt idx="469">
                  <c:v>24:13</c:v>
                </c:pt>
                <c:pt idx="470">
                  <c:v>24:14</c:v>
                </c:pt>
                <c:pt idx="471">
                  <c:v>24:15</c:v>
                </c:pt>
                <c:pt idx="472">
                  <c:v>24:16</c:v>
                </c:pt>
                <c:pt idx="473">
                  <c:v>24:17</c:v>
                </c:pt>
                <c:pt idx="474">
                  <c:v>24:18</c:v>
                </c:pt>
                <c:pt idx="475">
                  <c:v>24:19</c:v>
                </c:pt>
                <c:pt idx="476">
                  <c:v>24:20</c:v>
                </c:pt>
                <c:pt idx="477">
                  <c:v>24:21</c:v>
                </c:pt>
                <c:pt idx="478">
                  <c:v>24:22</c:v>
                </c:pt>
              </c:strCache>
            </c:strRef>
          </c:cat>
          <c:val>
            <c:numRef>
              <c:f>Sheet5!$K$2:$K$481</c:f>
              <c:numCache>
                <c:formatCode>General</c:formatCode>
                <c:ptCount val="480"/>
                <c:pt idx="0">
                  <c:v>0.56191339026983766</c:v>
                </c:pt>
                <c:pt idx="1">
                  <c:v>0.55310398644587311</c:v>
                </c:pt>
                <c:pt idx="2">
                  <c:v>0.61235434280843859</c:v>
                </c:pt>
                <c:pt idx="3">
                  <c:v>0.52093683463449258</c:v>
                </c:pt>
                <c:pt idx="4">
                  <c:v>0.47468586474685864</c:v>
                </c:pt>
                <c:pt idx="5">
                  <c:v>0.45728138790507394</c:v>
                </c:pt>
                <c:pt idx="6">
                  <c:v>0.47658117800478156</c:v>
                </c:pt>
                <c:pt idx="7">
                  <c:v>0.45972766419676458</c:v>
                </c:pt>
                <c:pt idx="8">
                  <c:v>0.48534042251833126</c:v>
                </c:pt>
                <c:pt idx="9">
                  <c:v>0.58745767193077014</c:v>
                </c:pt>
                <c:pt idx="10">
                  <c:v>0.65435294689040535</c:v>
                </c:pt>
                <c:pt idx="11">
                  <c:v>0.64664710620662025</c:v>
                </c:pt>
                <c:pt idx="12">
                  <c:v>0.49275979930006042</c:v>
                </c:pt>
                <c:pt idx="13">
                  <c:v>0.59847405936255405</c:v>
                </c:pt>
                <c:pt idx="14">
                  <c:v>0.61242596642514147</c:v>
                </c:pt>
                <c:pt idx="15">
                  <c:v>0.57055546378748512</c:v>
                </c:pt>
                <c:pt idx="16">
                  <c:v>0.56676072621066798</c:v>
                </c:pt>
                <c:pt idx="17">
                  <c:v>0.52935671562843312</c:v>
                </c:pt>
                <c:pt idx="18">
                  <c:v>0.49590282349226583</c:v>
                </c:pt>
                <c:pt idx="19">
                  <c:v>0.49601977150233628</c:v>
                </c:pt>
                <c:pt idx="20">
                  <c:v>0.4678169556656806</c:v>
                </c:pt>
                <c:pt idx="21">
                  <c:v>0.48002887782086018</c:v>
                </c:pt>
                <c:pt idx="22">
                  <c:v>0.51483380163807013</c:v>
                </c:pt>
                <c:pt idx="23">
                  <c:v>0.50372466915290759</c:v>
                </c:pt>
                <c:pt idx="24">
                  <c:v>0.52421749774629456</c:v>
                </c:pt>
                <c:pt idx="25">
                  <c:v>0.54099807022415625</c:v>
                </c:pt>
                <c:pt idx="26">
                  <c:v>0.54379514361970172</c:v>
                </c:pt>
                <c:pt idx="27">
                  <c:v>0.49634701290026301</c:v>
                </c:pt>
                <c:pt idx="28">
                  <c:v>0.47355264473552644</c:v>
                </c:pt>
                <c:pt idx="29">
                  <c:v>0.46182692854031326</c:v>
                </c:pt>
                <c:pt idx="30">
                  <c:v>0.43186263855683549</c:v>
                </c:pt>
                <c:pt idx="31">
                  <c:v>0.38356674554835707</c:v>
                </c:pt>
                <c:pt idx="32">
                  <c:v>0.44703267489622261</c:v>
                </c:pt>
                <c:pt idx="33">
                  <c:v>0.60348386703139145</c:v>
                </c:pt>
                <c:pt idx="34">
                  <c:v>0.7153354865343986</c:v>
                </c:pt>
                <c:pt idx="35">
                  <c:v>0.75053735616592721</c:v>
                </c:pt>
                <c:pt idx="36">
                  <c:v>0.59986981941091821</c:v>
                </c:pt>
                <c:pt idx="37">
                  <c:v>0.8000904679951798</c:v>
                </c:pt>
                <c:pt idx="38">
                  <c:v>0.87635517437290356</c:v>
                </c:pt>
                <c:pt idx="39">
                  <c:v>0.8536032315708858</c:v>
                </c:pt>
                <c:pt idx="40">
                  <c:v>0.85164705613909653</c:v>
                </c:pt>
                <c:pt idx="41">
                  <c:v>0.95788745575131218</c:v>
                </c:pt>
                <c:pt idx="42">
                  <c:v>0.93568728609342933</c:v>
                </c:pt>
                <c:pt idx="43">
                  <c:v>0.95653469115302503</c:v>
                </c:pt>
                <c:pt idx="44">
                  <c:v>1.0189284049727487</c:v>
                </c:pt>
                <c:pt idx="45">
                  <c:v>1.0376385080874122</c:v>
                </c:pt>
                <c:pt idx="46">
                  <c:v>1.0078615412207808</c:v>
                </c:pt>
                <c:pt idx="47">
                  <c:v>0.97993427164840774</c:v>
                </c:pt>
                <c:pt idx="48">
                  <c:v>0.99100091497067377</c:v>
                </c:pt>
                <c:pt idx="49">
                  <c:v>1.044891015118335</c:v>
                </c:pt>
                <c:pt idx="50">
                  <c:v>0.98536118006432871</c:v>
                </c:pt>
                <c:pt idx="51">
                  <c:v>0.95294952615538764</c:v>
                </c:pt>
                <c:pt idx="52">
                  <c:v>0.96836982968369834</c:v>
                </c:pt>
                <c:pt idx="53">
                  <c:v>0.95986666414136634</c:v>
                </c:pt>
                <c:pt idx="54">
                  <c:v>0.88035209737013698</c:v>
                </c:pt>
                <c:pt idx="55">
                  <c:v>0.89186484074950534</c:v>
                </c:pt>
                <c:pt idx="56">
                  <c:v>0.91459202684593011</c:v>
                </c:pt>
                <c:pt idx="57">
                  <c:v>0.96006670802021576</c:v>
                </c:pt>
                <c:pt idx="58">
                  <c:v>0.95522475047961342</c:v>
                </c:pt>
                <c:pt idx="59">
                  <c:v>0.93689873496967846</c:v>
                </c:pt>
                <c:pt idx="60">
                  <c:v>0.91707846737166554</c:v>
                </c:pt>
                <c:pt idx="61">
                  <c:v>0.97117392825463911</c:v>
                </c:pt>
                <c:pt idx="62">
                  <c:v>0.98545400773607084</c:v>
                </c:pt>
                <c:pt idx="63">
                  <c:v>0.99153064135870139</c:v>
                </c:pt>
                <c:pt idx="64">
                  <c:v>1.0087695946819595</c:v>
                </c:pt>
                <c:pt idx="65">
                  <c:v>1.0340562314358954</c:v>
                </c:pt>
                <c:pt idx="66">
                  <c:v>1.0365573589817676</c:v>
                </c:pt>
                <c:pt idx="67">
                  <c:v>1.0308212565716524</c:v>
                </c:pt>
                <c:pt idx="68">
                  <c:v>1.0399208621460436</c:v>
                </c:pt>
                <c:pt idx="69">
                  <c:v>1.0720485406966369</c:v>
                </c:pt>
                <c:pt idx="70">
                  <c:v>1.0449049441023495</c:v>
                </c:pt>
                <c:pt idx="71">
                  <c:v>1.0325770130949945</c:v>
                </c:pt>
                <c:pt idx="72">
                  <c:v>0.99845556547210912</c:v>
                </c:pt>
                <c:pt idx="73">
                  <c:v>0.98876230715423097</c:v>
                </c:pt>
                <c:pt idx="74">
                  <c:v>1.0094004491809603</c:v>
                </c:pt>
                <c:pt idx="75">
                  <c:v>0.98580553584102204</c:v>
                </c:pt>
                <c:pt idx="76">
                  <c:v>1.0036996300369962</c:v>
                </c:pt>
                <c:pt idx="77">
                  <c:v>1.0108524782666339</c:v>
                </c:pt>
                <c:pt idx="78">
                  <c:v>1.0199956531188872</c:v>
                </c:pt>
                <c:pt idx="79">
                  <c:v>1.024820576482911</c:v>
                </c:pt>
                <c:pt idx="80">
                  <c:v>1.0302779381802731</c:v>
                </c:pt>
                <c:pt idx="81">
                  <c:v>0.97491331008043602</c:v>
                </c:pt>
                <c:pt idx="82">
                  <c:v>1.0084751936666747</c:v>
                </c:pt>
                <c:pt idx="83">
                  <c:v>0.94297555498979546</c:v>
                </c:pt>
                <c:pt idx="84">
                  <c:v>0.95630777493352326</c:v>
                </c:pt>
                <c:pt idx="85">
                  <c:v>1.0027670484463183</c:v>
                </c:pt>
                <c:pt idx="86">
                  <c:v>0.99944742351485338</c:v>
                </c:pt>
                <c:pt idx="87">
                  <c:v>1.0000150165933357</c:v>
                </c:pt>
                <c:pt idx="88">
                  <c:v>1.0031716574001537</c:v>
                </c:pt>
                <c:pt idx="89">
                  <c:v>0.99357122512918583</c:v>
                </c:pt>
                <c:pt idx="90">
                  <c:v>0.99322349941468902</c:v>
                </c:pt>
                <c:pt idx="91">
                  <c:v>1.0126606020819657</c:v>
                </c:pt>
                <c:pt idx="92">
                  <c:v>1.0209163630829521</c:v>
                </c:pt>
                <c:pt idx="93">
                  <c:v>0.97078959749509242</c:v>
                </c:pt>
                <c:pt idx="94">
                  <c:v>1.0053954684043762</c:v>
                </c:pt>
                <c:pt idx="95">
                  <c:v>1.0172391464698696</c:v>
                </c:pt>
                <c:pt idx="96">
                  <c:v>1.0326714221162125</c:v>
                </c:pt>
                <c:pt idx="97">
                  <c:v>1.0006432586145686</c:v>
                </c:pt>
                <c:pt idx="98">
                  <c:v>1.0179361316933873</c:v>
                </c:pt>
                <c:pt idx="99">
                  <c:v>1.0020874211998496</c:v>
                </c:pt>
                <c:pt idx="100">
                  <c:v>1.0523614305236144</c:v>
                </c:pt>
                <c:pt idx="101">
                  <c:v>1.0886569821398133</c:v>
                </c:pt>
                <c:pt idx="102">
                  <c:v>1.0432514670723756</c:v>
                </c:pt>
                <c:pt idx="103">
                  <c:v>1.0557628893975248</c:v>
                </c:pt>
                <c:pt idx="104">
                  <c:v>1.0470348539489884</c:v>
                </c:pt>
                <c:pt idx="105">
                  <c:v>1.04452963727514</c:v>
                </c:pt>
                <c:pt idx="106">
                  <c:v>1.0266786468831199</c:v>
                </c:pt>
                <c:pt idx="107">
                  <c:v>1.1778680211520081</c:v>
                </c:pt>
                <c:pt idx="108">
                  <c:v>1.1596697032407961</c:v>
                </c:pt>
                <c:pt idx="109">
                  <c:v>1.0458100242779347</c:v>
                </c:pt>
                <c:pt idx="110">
                  <c:v>1.0079150744421701</c:v>
                </c:pt>
                <c:pt idx="111">
                  <c:v>0.97637889868304473</c:v>
                </c:pt>
                <c:pt idx="112">
                  <c:v>0.9575515109106536</c:v>
                </c:pt>
                <c:pt idx="113">
                  <c:v>0.98086286636557218</c:v>
                </c:pt>
                <c:pt idx="114">
                  <c:v>0.99879959132488783</c:v>
                </c:pt>
                <c:pt idx="115">
                  <c:v>0.99312079703868794</c:v>
                </c:pt>
                <c:pt idx="116">
                  <c:v>0.97526942063861966</c:v>
                </c:pt>
                <c:pt idx="117">
                  <c:v>0.98219471438537287</c:v>
                </c:pt>
                <c:pt idx="118">
                  <c:v>0.99101751658994441</c:v>
                </c:pt>
                <c:pt idx="119">
                  <c:v>1.0160229279709609</c:v>
                </c:pt>
                <c:pt idx="120">
                  <c:v>0.97787209744100467</c:v>
                </c:pt>
                <c:pt idx="121">
                  <c:v>0.9657034191128655</c:v>
                </c:pt>
                <c:pt idx="122">
                  <c:v>0.98730223906132375</c:v>
                </c:pt>
                <c:pt idx="123">
                  <c:v>1.0591575168037406</c:v>
                </c:pt>
                <c:pt idx="124">
                  <c:v>0.97556910975569111</c:v>
                </c:pt>
                <c:pt idx="125">
                  <c:v>0.94062387545218662</c:v>
                </c:pt>
                <c:pt idx="126">
                  <c:v>1.0564007824386004</c:v>
                </c:pt>
                <c:pt idx="127">
                  <c:v>1.0275516933700586</c:v>
                </c:pt>
                <c:pt idx="128">
                  <c:v>1.0080951810248084</c:v>
                </c:pt>
                <c:pt idx="129">
                  <c:v>1.0204903446242082</c:v>
                </c:pt>
                <c:pt idx="130">
                  <c:v>1.0096214089705917</c:v>
                </c:pt>
                <c:pt idx="131">
                  <c:v>0.94225768888851791</c:v>
                </c:pt>
                <c:pt idx="132">
                  <c:v>0.96694405445401499</c:v>
                </c:pt>
                <c:pt idx="133">
                  <c:v>0.98024899902110807</c:v>
                </c:pt>
                <c:pt idx="134">
                  <c:v>1.0071834943069056</c:v>
                </c:pt>
                <c:pt idx="135">
                  <c:v>1.0320754433649182</c:v>
                </c:pt>
                <c:pt idx="136">
                  <c:v>1.0305072370072332</c:v>
                </c:pt>
                <c:pt idx="137">
                  <c:v>0.99150967706934667</c:v>
                </c:pt>
                <c:pt idx="138">
                  <c:v>0.97141955027865567</c:v>
                </c:pt>
                <c:pt idx="139">
                  <c:v>0.96339734430769397</c:v>
                </c:pt>
                <c:pt idx="140">
                  <c:v>0.96389335413238464</c:v>
                </c:pt>
                <c:pt idx="141">
                  <c:v>0.97496714742289781</c:v>
                </c:pt>
                <c:pt idx="142">
                  <c:v>0.95868207090332991</c:v>
                </c:pt>
                <c:pt idx="143">
                  <c:v>0.9341609124641751</c:v>
                </c:pt>
                <c:pt idx="144">
                  <c:v>0.93020369899937727</c:v>
                </c:pt>
                <c:pt idx="145">
                  <c:v>0.91521289048082699</c:v>
                </c:pt>
                <c:pt idx="146">
                  <c:v>0.95609598287886421</c:v>
                </c:pt>
                <c:pt idx="147">
                  <c:v>0.91044963052644767</c:v>
                </c:pt>
                <c:pt idx="148">
                  <c:v>0.9165083491650835</c:v>
                </c:pt>
                <c:pt idx="149">
                  <c:v>0.85145551999090896</c:v>
                </c:pt>
                <c:pt idx="150">
                  <c:v>0.90415127146272545</c:v>
                </c:pt>
                <c:pt idx="151">
                  <c:v>1.0262171703456571</c:v>
                </c:pt>
                <c:pt idx="152">
                  <c:v>0.92455029798546573</c:v>
                </c:pt>
                <c:pt idx="153">
                  <c:v>0.99175301762271328</c:v>
                </c:pt>
                <c:pt idx="154">
                  <c:v>1.008960878117487</c:v>
                </c:pt>
                <c:pt idx="155">
                  <c:v>0.97369354630027671</c:v>
                </c:pt>
                <c:pt idx="156">
                  <c:v>0.94212217710981583</c:v>
                </c:pt>
                <c:pt idx="157">
                  <c:v>1.014089683468034</c:v>
                </c:pt>
                <c:pt idx="158">
                  <c:v>1.3530029807999129</c:v>
                </c:pt>
                <c:pt idx="159">
                  <c:v>9.2854203895304313</c:v>
                </c:pt>
                <c:pt idx="160">
                  <c:v>11.17900469283601</c:v>
                </c:pt>
                <c:pt idx="161">
                  <c:v>8.6120492058971116</c:v>
                </c:pt>
                <c:pt idx="162">
                  <c:v>7.697699564218885</c:v>
                </c:pt>
                <c:pt idx="163">
                  <c:v>5.9740719695924884</c:v>
                </c:pt>
                <c:pt idx="164">
                  <c:v>4.5912891290080182</c:v>
                </c:pt>
                <c:pt idx="165">
                  <c:v>4.018884148023167</c:v>
                </c:pt>
                <c:pt idx="166">
                  <c:v>3.4354561487415554</c:v>
                </c:pt>
                <c:pt idx="167">
                  <c:v>3.3051263234352919</c:v>
                </c:pt>
                <c:pt idx="168">
                  <c:v>3.8510418750828981</c:v>
                </c:pt>
                <c:pt idx="169">
                  <c:v>4.4175345971197482</c:v>
                </c:pt>
                <c:pt idx="170">
                  <c:v>4.1900993548467369</c:v>
                </c:pt>
                <c:pt idx="171">
                  <c:v>4.3944391099236002</c:v>
                </c:pt>
                <c:pt idx="172">
                  <c:v>7.6589674365896743</c:v>
                </c:pt>
                <c:pt idx="173">
                  <c:v>8.0141669349798299</c:v>
                </c:pt>
                <c:pt idx="174">
                  <c:v>4.7160399913062374</c:v>
                </c:pt>
                <c:pt idx="175">
                  <c:v>4.1076308336889475</c:v>
                </c:pt>
                <c:pt idx="176">
                  <c:v>3.6200603597616117</c:v>
                </c:pt>
                <c:pt idx="177">
                  <c:v>4.233071314534417</c:v>
                </c:pt>
                <c:pt idx="178">
                  <c:v>4.9121931081376431</c:v>
                </c:pt>
                <c:pt idx="179">
                  <c:v>5.0879344237663764</c:v>
                </c:pt>
                <c:pt idx="180">
                  <c:v>3.809317544315399</c:v>
                </c:pt>
                <c:pt idx="181">
                  <c:v>4.7712962014043745</c:v>
                </c:pt>
                <c:pt idx="182">
                  <c:v>4.7294476569978752</c:v>
                </c:pt>
                <c:pt idx="183">
                  <c:v>4.0566425900620189</c:v>
                </c:pt>
                <c:pt idx="184">
                  <c:v>4.3243761266229077</c:v>
                </c:pt>
                <c:pt idx="185">
                  <c:v>4.1601904219392116</c:v>
                </c:pt>
                <c:pt idx="186">
                  <c:v>3.5554377321509953</c:v>
                </c:pt>
                <c:pt idx="187">
                  <c:v>3.2601133110094831</c:v>
                </c:pt>
                <c:pt idx="188">
                  <c:v>2.8537376466000208</c:v>
                </c:pt>
                <c:pt idx="189">
                  <c:v>2.5563036389298981</c:v>
                </c:pt>
                <c:pt idx="190">
                  <c:v>2.3989507981108389</c:v>
                </c:pt>
                <c:pt idx="191">
                  <c:v>2.3564758942865884</c:v>
                </c:pt>
                <c:pt idx="192">
                  <c:v>2.4129327845008013</c:v>
                </c:pt>
                <c:pt idx="193">
                  <c:v>2.2415629426796819</c:v>
                </c:pt>
                <c:pt idx="194">
                  <c:v>2.00170464796531</c:v>
                </c:pt>
                <c:pt idx="195">
                  <c:v>1.6819187575669019</c:v>
                </c:pt>
                <c:pt idx="196">
                  <c:v>1.6213045362130454</c:v>
                </c:pt>
                <c:pt idx="197">
                  <c:v>1.5756359021951174</c:v>
                </c:pt>
                <c:pt idx="198">
                  <c:v>1.6276352966746359</c:v>
                </c:pt>
                <c:pt idx="199">
                  <c:v>1.7691430344881096</c:v>
                </c:pt>
                <c:pt idx="200">
                  <c:v>1.9680332959262608</c:v>
                </c:pt>
                <c:pt idx="201">
                  <c:v>2.7918730107078575</c:v>
                </c:pt>
                <c:pt idx="202">
                  <c:v>4.1335632239733844</c:v>
                </c:pt>
                <c:pt idx="203">
                  <c:v>4.4336245142926307</c:v>
                </c:pt>
                <c:pt idx="204">
                  <c:v>3.4067851524076112</c:v>
                </c:pt>
                <c:pt idx="205">
                  <c:v>4.2126846024178981</c:v>
                </c:pt>
                <c:pt idx="206">
                  <c:v>4.4255617212368374</c:v>
                </c:pt>
                <c:pt idx="207">
                  <c:v>3.9256228132085953</c:v>
                </c:pt>
                <c:pt idx="208">
                  <c:v>3.9585783064718543</c:v>
                </c:pt>
                <c:pt idx="209">
                  <c:v>3.6086991902998737</c:v>
                </c:pt>
                <c:pt idx="210">
                  <c:v>3.1546620834686152</c:v>
                </c:pt>
                <c:pt idx="211">
                  <c:v>3.0590000606826244</c:v>
                </c:pt>
                <c:pt idx="212">
                  <c:v>3.3456098465752904</c:v>
                </c:pt>
                <c:pt idx="213">
                  <c:v>2.9385616249452458</c:v>
                </c:pt>
                <c:pt idx="214">
                  <c:v>2.6972036228851559</c:v>
                </c:pt>
                <c:pt idx="215">
                  <c:v>2.5189236466284659</c:v>
                </c:pt>
                <c:pt idx="216">
                  <c:v>2.5233137674985331</c:v>
                </c:pt>
                <c:pt idx="217">
                  <c:v>2.5915378098977464</c:v>
                </c:pt>
                <c:pt idx="218">
                  <c:v>2.4089039860144212</c:v>
                </c:pt>
                <c:pt idx="219">
                  <c:v>2.0308520853337786</c:v>
                </c:pt>
                <c:pt idx="220">
                  <c:v>2.032663400326634</c:v>
                </c:pt>
                <c:pt idx="221">
                  <c:v>2.323377336691983</c:v>
                </c:pt>
                <c:pt idx="222">
                  <c:v>3.4399587046294284</c:v>
                </c:pt>
                <c:pt idx="223">
                  <c:v>2.8894906311828374</c:v>
                </c:pt>
                <c:pt idx="224">
                  <c:v>2.7604458341958749</c:v>
                </c:pt>
                <c:pt idx="225">
                  <c:v>3.0273035113230762</c:v>
                </c:pt>
                <c:pt idx="226">
                  <c:v>3.7836761456081982</c:v>
                </c:pt>
                <c:pt idx="227">
                  <c:v>4.139399580131804</c:v>
                </c:pt>
                <c:pt idx="228">
                  <c:v>2.9448367050884263</c:v>
                </c:pt>
                <c:pt idx="229">
                  <c:v>3.3174189763687703</c:v>
                </c:pt>
                <c:pt idx="230">
                  <c:v>3.3784214991166559</c:v>
                </c:pt>
                <c:pt idx="231">
                  <c:v>3.292688420704879</c:v>
                </c:pt>
                <c:pt idx="232">
                  <c:v>3.4796200095834253</c:v>
                </c:pt>
                <c:pt idx="233">
                  <c:v>3.3831495571740517</c:v>
                </c:pt>
                <c:pt idx="234">
                  <c:v>3.0240885979047953</c:v>
                </c:pt>
                <c:pt idx="235">
                  <c:v>3.1595677190504823</c:v>
                </c:pt>
                <c:pt idx="236">
                  <c:v>2.9782370901619855</c:v>
                </c:pt>
                <c:pt idx="237">
                  <c:v>2.8524148672106944</c:v>
                </c:pt>
                <c:pt idx="238">
                  <c:v>2.7259520535660906</c:v>
                </c:pt>
                <c:pt idx="239">
                  <c:v>2.4864836458026387</c:v>
                </c:pt>
                <c:pt idx="240">
                  <c:v>2.1096481072246713</c:v>
                </c:pt>
                <c:pt idx="241">
                  <c:v>1.8804663800709343</c:v>
                </c:pt>
                <c:pt idx="242">
                  <c:v>1.6884973590399224</c:v>
                </c:pt>
                <c:pt idx="243">
                  <c:v>1.6714816515676534</c:v>
                </c:pt>
                <c:pt idx="244">
                  <c:v>1.7914208579142086</c:v>
                </c:pt>
                <c:pt idx="245">
                  <c:v>3.0946040644709178</c:v>
                </c:pt>
                <c:pt idx="246">
                  <c:v>2.4951640947620084</c:v>
                </c:pt>
                <c:pt idx="247">
                  <c:v>2.3624781782208948</c:v>
                </c:pt>
                <c:pt idx="248">
                  <c:v>2.4842726866631075</c:v>
                </c:pt>
                <c:pt idx="249">
                  <c:v>2.9015141500320318</c:v>
                </c:pt>
                <c:pt idx="250">
                  <c:v>2.9687559192792441</c:v>
                </c:pt>
                <c:pt idx="251">
                  <c:v>2.9994782949845367</c:v>
                </c:pt>
                <c:pt idx="252">
                  <c:v>2.765561104608568</c:v>
                </c:pt>
                <c:pt idx="253">
                  <c:v>3.2632371286306467</c:v>
                </c:pt>
                <c:pt idx="254">
                  <c:v>3.2986014366988612</c:v>
                </c:pt>
                <c:pt idx="255">
                  <c:v>2.9194660099409848</c:v>
                </c:pt>
                <c:pt idx="256">
                  <c:v>2.968032431527948</c:v>
                </c:pt>
                <c:pt idx="257">
                  <c:v>2.612008517448563</c:v>
                </c:pt>
                <c:pt idx="258">
                  <c:v>2.5620593412943564</c:v>
                </c:pt>
                <c:pt idx="259">
                  <c:v>2.5804348185865362</c:v>
                </c:pt>
                <c:pt idx="260">
                  <c:v>2.4924333938915471</c:v>
                </c:pt>
                <c:pt idx="261">
                  <c:v>2.3084005256412334</c:v>
                </c:pt>
                <c:pt idx="262">
                  <c:v>2.3230331201052192</c:v>
                </c:pt>
                <c:pt idx="263">
                  <c:v>3.3177164371554753</c:v>
                </c:pt>
                <c:pt idx="264">
                  <c:v>2.6879725194065953</c:v>
                </c:pt>
                <c:pt idx="265">
                  <c:v>2.1082010200745898</c:v>
                </c:pt>
                <c:pt idx="266">
                  <c:v>1.7237599308186664</c:v>
                </c:pt>
                <c:pt idx="267">
                  <c:v>1.5711184402788794</c:v>
                </c:pt>
                <c:pt idx="268">
                  <c:v>1.5905076159050762</c:v>
                </c:pt>
                <c:pt idx="269">
                  <c:v>1.7439724237201462</c:v>
                </c:pt>
                <c:pt idx="270">
                  <c:v>2.1163877417952617</c:v>
                </c:pt>
                <c:pt idx="271">
                  <c:v>2.2343018970399968</c:v>
                </c:pt>
                <c:pt idx="272">
                  <c:v>2.316877853197215</c:v>
                </c:pt>
                <c:pt idx="273">
                  <c:v>2.6196931024313854</c:v>
                </c:pt>
                <c:pt idx="274">
                  <c:v>2.8197867845260935</c:v>
                </c:pt>
                <c:pt idx="275">
                  <c:v>2.9216148648366644</c:v>
                </c:pt>
                <c:pt idx="276">
                  <c:v>2.7143645231625126</c:v>
                </c:pt>
                <c:pt idx="277">
                  <c:v>3.4201142865220358</c:v>
                </c:pt>
                <c:pt idx="278">
                  <c:v>3.1758360637875618</c:v>
                </c:pt>
                <c:pt idx="279">
                  <c:v>2.6831348640247472</c:v>
                </c:pt>
                <c:pt idx="280">
                  <c:v>2.5988271712923172</c:v>
                </c:pt>
                <c:pt idx="281">
                  <c:v>2.5749549036361912</c:v>
                </c:pt>
                <c:pt idx="282">
                  <c:v>2.4537306497398124</c:v>
                </c:pt>
                <c:pt idx="283">
                  <c:v>2.5599682243712452</c:v>
                </c:pt>
                <c:pt idx="284">
                  <c:v>2.4868690135352365</c:v>
                </c:pt>
                <c:pt idx="285">
                  <c:v>2.3140057431171823</c:v>
                </c:pt>
                <c:pt idx="286">
                  <c:v>2.1416945656722666</c:v>
                </c:pt>
                <c:pt idx="287">
                  <c:v>2.0860174287113904</c:v>
                </c:pt>
                <c:pt idx="288">
                  <c:v>1.8503719456952541</c:v>
                </c:pt>
                <c:pt idx="289">
                  <c:v>1.7482855224630829</c:v>
                </c:pt>
                <c:pt idx="290">
                  <c:v>1.7326440085356825</c:v>
                </c:pt>
                <c:pt idx="291">
                  <c:v>1.5023587859558303</c:v>
                </c:pt>
                <c:pt idx="292">
                  <c:v>1.2226110722261108</c:v>
                </c:pt>
                <c:pt idx="293">
                  <c:v>1.6299551127862271</c:v>
                </c:pt>
                <c:pt idx="294">
                  <c:v>1.6787111497500544</c:v>
                </c:pt>
                <c:pt idx="295">
                  <c:v>2.1131706560111727</c:v>
                </c:pt>
                <c:pt idx="296">
                  <c:v>2.2230042600481572</c:v>
                </c:pt>
                <c:pt idx="297">
                  <c:v>2.5838782171874839</c:v>
                </c:pt>
                <c:pt idx="298">
                  <c:v>2.781611986692246</c:v>
                </c:pt>
                <c:pt idx="299">
                  <c:v>2.621480056260669</c:v>
                </c:pt>
                <c:pt idx="300">
                  <c:v>2.3864495433463415</c:v>
                </c:pt>
                <c:pt idx="301">
                  <c:v>2.6865036593597269</c:v>
                </c:pt>
                <c:pt idx="302">
                  <c:v>2.4012639214251803</c:v>
                </c:pt>
                <c:pt idx="303">
                  <c:v>2.4947967504092023</c:v>
                </c:pt>
                <c:pt idx="304">
                  <c:v>2.1469914890056816</c:v>
                </c:pt>
                <c:pt idx="305">
                  <c:v>1.4009168463739812</c:v>
                </c:pt>
                <c:pt idx="306">
                  <c:v>1.3936536210342578</c:v>
                </c:pt>
                <c:pt idx="307">
                  <c:v>2.4296109140458211</c:v>
                </c:pt>
                <c:pt idx="308">
                  <c:v>2.3786822405904902</c:v>
                </c:pt>
                <c:pt idx="309">
                  <c:v>2.0654050195493112</c:v>
                </c:pt>
                <c:pt idx="310">
                  <c:v>1.9373766963591799</c:v>
                </c:pt>
                <c:pt idx="311">
                  <c:v>1.5979684646555268</c:v>
                </c:pt>
                <c:pt idx="312">
                  <c:v>1.4538996409807947</c:v>
                </c:pt>
                <c:pt idx="313">
                  <c:v>1.4052986231453588</c:v>
                </c:pt>
                <c:pt idx="314">
                  <c:v>1.4021413862396337</c:v>
                </c:pt>
                <c:pt idx="315">
                  <c:v>1.3491420698868617</c:v>
                </c:pt>
                <c:pt idx="316">
                  <c:v>1.3963270339632703</c:v>
                </c:pt>
                <c:pt idx="317">
                  <c:v>1.5345745184567889</c:v>
                </c:pt>
                <c:pt idx="318">
                  <c:v>1.8635079330580309</c:v>
                </c:pt>
                <c:pt idx="319">
                  <c:v>1.8749427784459014</c:v>
                </c:pt>
                <c:pt idx="320">
                  <c:v>1.9716941045727423</c:v>
                </c:pt>
                <c:pt idx="321">
                  <c:v>2.0826325262611984</c:v>
                </c:pt>
                <c:pt idx="322">
                  <c:v>2.2917117948468881</c:v>
                </c:pt>
                <c:pt idx="323">
                  <c:v>2.1170539109094779</c:v>
                </c:pt>
                <c:pt idx="324">
                  <c:v>1.8740400640978865</c:v>
                </c:pt>
                <c:pt idx="325">
                  <c:v>2.0701338997006782</c:v>
                </c:pt>
                <c:pt idx="326">
                  <c:v>2.0978916483123067</c:v>
                </c:pt>
                <c:pt idx="327">
                  <c:v>1.9409998047842867</c:v>
                </c:pt>
                <c:pt idx="328">
                  <c:v>1.9575743285897913</c:v>
                </c:pt>
                <c:pt idx="329">
                  <c:v>1.8271690333780906</c:v>
                </c:pt>
                <c:pt idx="330">
                  <c:v>1.7754252812620077</c:v>
                </c:pt>
                <c:pt idx="331">
                  <c:v>1.7153764253520971</c:v>
                </c:pt>
                <c:pt idx="332">
                  <c:v>1.6917333282603939</c:v>
                </c:pt>
                <c:pt idx="333">
                  <c:v>1.5390986226252859</c:v>
                </c:pt>
                <c:pt idx="334">
                  <c:v>1.5029144496921145</c:v>
                </c:pt>
                <c:pt idx="335">
                  <c:v>1.4381183147866268</c:v>
                </c:pt>
                <c:pt idx="336">
                  <c:v>1.4090548375421235</c:v>
                </c:pt>
                <c:pt idx="337">
                  <c:v>1.4446815166843006</c:v>
                </c:pt>
                <c:pt idx="338">
                  <c:v>1.5395335237064274</c:v>
                </c:pt>
                <c:pt idx="339">
                  <c:v>1.4861603974449964</c:v>
                </c:pt>
                <c:pt idx="340">
                  <c:v>1.5177815551778155</c:v>
                </c:pt>
                <c:pt idx="341">
                  <c:v>1.5152559707570219</c:v>
                </c:pt>
                <c:pt idx="342">
                  <c:v>1.5645511845251032</c:v>
                </c:pt>
                <c:pt idx="343">
                  <c:v>1.3942972417271211</c:v>
                </c:pt>
                <c:pt idx="344">
                  <c:v>1.5586328622947605</c:v>
                </c:pt>
                <c:pt idx="345">
                  <c:v>1.9261940837307681</c:v>
                </c:pt>
                <c:pt idx="346">
                  <c:v>2.2505840355521016</c:v>
                </c:pt>
                <c:pt idx="347">
                  <c:v>2.0781889740775212</c:v>
                </c:pt>
                <c:pt idx="348">
                  <c:v>1.5420737242448213</c:v>
                </c:pt>
                <c:pt idx="349">
                  <c:v>1.8124414696808528</c:v>
                </c:pt>
                <c:pt idx="350">
                  <c:v>1.8052595942065079</c:v>
                </c:pt>
                <c:pt idx="351">
                  <c:v>1.7154355562897001</c:v>
                </c:pt>
                <c:pt idx="352">
                  <c:v>1.7562615514500635</c:v>
                </c:pt>
                <c:pt idx="353">
                  <c:v>1.7724023816305217</c:v>
                </c:pt>
                <c:pt idx="354">
                  <c:v>1.5699319966996208</c:v>
                </c:pt>
                <c:pt idx="355">
                  <c:v>1.6628363058624931</c:v>
                </c:pt>
                <c:pt idx="356">
                  <c:v>1.5191233960792521</c:v>
                </c:pt>
                <c:pt idx="357">
                  <c:v>1.4005986469605283</c:v>
                </c:pt>
                <c:pt idx="358">
                  <c:v>1.2816180426854786</c:v>
                </c:pt>
                <c:pt idx="359">
                  <c:v>1.2942892160082884</c:v>
                </c:pt>
                <c:pt idx="360">
                  <c:v>1.3067219995368944</c:v>
                </c:pt>
                <c:pt idx="361">
                  <c:v>1.4077872958181159</c:v>
                </c:pt>
                <c:pt idx="362">
                  <c:v>1.5512794191754231</c:v>
                </c:pt>
                <c:pt idx="363">
                  <c:v>1.5084540558593913</c:v>
                </c:pt>
                <c:pt idx="364">
                  <c:v>1.5751091557510914</c:v>
                </c:pt>
                <c:pt idx="365">
                  <c:v>1.4259360972745696</c:v>
                </c:pt>
                <c:pt idx="366">
                  <c:v>1.2376657248424257</c:v>
                </c:pt>
                <c:pt idx="367">
                  <c:v>1.1193854987003917</c:v>
                </c:pt>
                <c:pt idx="368">
                  <c:v>1.2279180240349521</c:v>
                </c:pt>
                <c:pt idx="369">
                  <c:v>1.5908642552802041</c:v>
                </c:pt>
                <c:pt idx="370">
                  <c:v>1.8145948177469098</c:v>
                </c:pt>
                <c:pt idx="371">
                  <c:v>1.9156841222208774</c:v>
                </c:pt>
                <c:pt idx="372">
                  <c:v>1.385915394292486</c:v>
                </c:pt>
                <c:pt idx="373">
                  <c:v>1.5457729182642868</c:v>
                </c:pt>
                <c:pt idx="374">
                  <c:v>1.655861591264622</c:v>
                </c:pt>
                <c:pt idx="375">
                  <c:v>1.5544877089183549</c:v>
                </c:pt>
                <c:pt idx="376">
                  <c:v>1.6234018117237234</c:v>
                </c:pt>
                <c:pt idx="377">
                  <c:v>1.6529546595054998</c:v>
                </c:pt>
                <c:pt idx="378">
                  <c:v>1.4202592048707401</c:v>
                </c:pt>
                <c:pt idx="379">
                  <c:v>1.3340578470908198</c:v>
                </c:pt>
                <c:pt idx="380">
                  <c:v>1.3393415958833097</c:v>
                </c:pt>
                <c:pt idx="381">
                  <c:v>1.2046431642304385</c:v>
                </c:pt>
                <c:pt idx="382">
                  <c:v>1.1324729479284987</c:v>
                </c:pt>
                <c:pt idx="383">
                  <c:v>1.0882753158320493</c:v>
                </c:pt>
                <c:pt idx="384">
                  <c:v>1.1561272685989707</c:v>
                </c:pt>
                <c:pt idx="385">
                  <c:v>1.1543644921244758</c:v>
                </c:pt>
                <c:pt idx="386">
                  <c:v>1.1157605280675886</c:v>
                </c:pt>
                <c:pt idx="387">
                  <c:v>1.0248403122782115</c:v>
                </c:pt>
                <c:pt idx="388">
                  <c:v>1.072226110722261</c:v>
                </c:pt>
                <c:pt idx="389">
                  <c:v>1.0189586923994773</c:v>
                </c:pt>
                <c:pt idx="390">
                  <c:v>0.91675722668985005</c:v>
                </c:pt>
                <c:pt idx="391">
                  <c:v>0.90707219614384915</c:v>
                </c:pt>
                <c:pt idx="392">
                  <c:v>0.96754300905396429</c:v>
                </c:pt>
                <c:pt idx="393">
                  <c:v>1.2760959537924934</c:v>
                </c:pt>
                <c:pt idx="394">
                  <c:v>1.497675999902863</c:v>
                </c:pt>
                <c:pt idx="395">
                  <c:v>1.5455991051715574</c:v>
                </c:pt>
                <c:pt idx="396">
                  <c:v>1.1100142731632423</c:v>
                </c:pt>
                <c:pt idx="397">
                  <c:v>1.4055899326084114</c:v>
                </c:pt>
                <c:pt idx="398">
                  <c:v>1.4271104919487272</c:v>
                </c:pt>
                <c:pt idx="399">
                  <c:v>1.397399126034268</c:v>
                </c:pt>
                <c:pt idx="400">
                  <c:v>1.5184404876898621</c:v>
                </c:pt>
                <c:pt idx="401">
                  <c:v>1.4353935251115542</c:v>
                </c:pt>
                <c:pt idx="402">
                  <c:v>1.358409860627489</c:v>
                </c:pt>
                <c:pt idx="403">
                  <c:v>1.4275532214198632</c:v>
                </c:pt>
                <c:pt idx="404">
                  <c:v>1.4218561250986845</c:v>
                </c:pt>
                <c:pt idx="405">
                  <c:v>1.3462904978990575</c:v>
                </c:pt>
                <c:pt idx="406">
                  <c:v>1.3794239851736714</c:v>
                </c:pt>
                <c:pt idx="407">
                  <c:v>1.3797473343606126</c:v>
                </c:pt>
                <c:pt idx="408">
                  <c:v>1.2263394653603792</c:v>
                </c:pt>
                <c:pt idx="409">
                  <c:v>1.2142051186513363</c:v>
                </c:pt>
                <c:pt idx="410">
                  <c:v>1.24110814560431</c:v>
                </c:pt>
                <c:pt idx="411">
                  <c:v>1.1685801360998622</c:v>
                </c:pt>
                <c:pt idx="412">
                  <c:v>1.203879612038796</c:v>
                </c:pt>
                <c:pt idx="413">
                  <c:v>1.2094926040265914</c:v>
                </c:pt>
                <c:pt idx="414">
                  <c:v>1.2002825472723322</c:v>
                </c:pt>
                <c:pt idx="415">
                  <c:v>1.2490825154207239</c:v>
                </c:pt>
                <c:pt idx="416">
                  <c:v>1.2857065033829793</c:v>
                </c:pt>
                <c:pt idx="417">
                  <c:v>1.356389631783931</c:v>
                </c:pt>
                <c:pt idx="418">
                  <c:v>1.4321863085553317</c:v>
                </c:pt>
                <c:pt idx="419">
                  <c:v>1.391257893396884</c:v>
                </c:pt>
                <c:pt idx="420">
                  <c:v>1.2877837484420653</c:v>
                </c:pt>
                <c:pt idx="421">
                  <c:v>1.4748827626664027</c:v>
                </c:pt>
                <c:pt idx="422">
                  <c:v>1.4279665963623345</c:v>
                </c:pt>
                <c:pt idx="423">
                  <c:v>1.4451669094349255</c:v>
                </c:pt>
                <c:pt idx="424">
                  <c:v>1.5738113890642469</c:v>
                </c:pt>
                <c:pt idx="425">
                  <c:v>1.5738427527091725</c:v>
                </c:pt>
                <c:pt idx="426">
                  <c:v>1.5535969069370514</c:v>
                </c:pt>
                <c:pt idx="427">
                  <c:v>1.5268189616651313</c:v>
                </c:pt>
                <c:pt idx="428">
                  <c:v>1.4877345838128846</c:v>
                </c:pt>
                <c:pt idx="429">
                  <c:v>1.4769788607861905</c:v>
                </c:pt>
                <c:pt idx="430">
                  <c:v>1.406296705924553</c:v>
                </c:pt>
                <c:pt idx="431">
                  <c:v>1.3959785960559234</c:v>
                </c:pt>
                <c:pt idx="432">
                  <c:v>1.2779375167201337</c:v>
                </c:pt>
                <c:pt idx="433">
                  <c:v>1.339327706870916</c:v>
                </c:pt>
                <c:pt idx="434">
                  <c:v>1.2808749696709532</c:v>
                </c:pt>
                <c:pt idx="435">
                  <c:v>1.2180102701123032</c:v>
                </c:pt>
                <c:pt idx="436">
                  <c:v>1.2553411325534114</c:v>
                </c:pt>
                <c:pt idx="437">
                  <c:v>1.2798727248622133</c:v>
                </c:pt>
                <c:pt idx="438">
                  <c:v>1.3432949358835036</c:v>
                </c:pt>
                <c:pt idx="439">
                  <c:v>1.6578189859176786</c:v>
                </c:pt>
                <c:pt idx="440">
                  <c:v>1.5847161239009402</c:v>
                </c:pt>
                <c:pt idx="441">
                  <c:v>1.5320676435595237</c:v>
                </c:pt>
                <c:pt idx="442">
                  <c:v>1.6082954904198743</c:v>
                </c:pt>
                <c:pt idx="443">
                  <c:v>1.5171515740883728</c:v>
                </c:pt>
                <c:pt idx="444">
                  <c:v>1.4252964819133627</c:v>
                </c:pt>
                <c:pt idx="445">
                  <c:v>1.4625847695716552</c:v>
                </c:pt>
                <c:pt idx="446">
                  <c:v>1.62963366513865</c:v>
                </c:pt>
                <c:pt idx="447">
                  <c:v>1.6917694051927379</c:v>
                </c:pt>
                <c:pt idx="448">
                  <c:v>1.7114172060512485</c:v>
                </c:pt>
                <c:pt idx="449">
                  <c:v>1.756398258534402</c:v>
                </c:pt>
                <c:pt idx="450">
                  <c:v>1.7377866608681665</c:v>
                </c:pt>
                <c:pt idx="451">
                  <c:v>1.6361359511449707</c:v>
                </c:pt>
                <c:pt idx="452">
                  <c:v>1.6046721771470422</c:v>
                </c:pt>
                <c:pt idx="453">
                  <c:v>1.6058258570061164</c:v>
                </c:pt>
                <c:pt idx="454">
                  <c:v>1.5457419142703415</c:v>
                </c:pt>
                <c:pt idx="455">
                  <c:v>1.4127053541767158</c:v>
                </c:pt>
                <c:pt idx="456">
                  <c:v>1.317216061219856</c:v>
                </c:pt>
                <c:pt idx="457">
                  <c:v>1.2890059018099118</c:v>
                </c:pt>
                <c:pt idx="458">
                  <c:v>1.2866483759184257</c:v>
                </c:pt>
                <c:pt idx="459">
                  <c:v>1.2307852878553835</c:v>
                </c:pt>
                <c:pt idx="460">
                  <c:v>1.2371429523714295</c:v>
                </c:pt>
                <c:pt idx="461">
                  <c:v>1.353283206121328</c:v>
                </c:pt>
                <c:pt idx="462">
                  <c:v>1.3520973701369268</c:v>
                </c:pt>
                <c:pt idx="463">
                  <c:v>1.3326919346704427</c:v>
                </c:pt>
                <c:pt idx="464">
                  <c:v>1.3924582983776952</c:v>
                </c:pt>
                <c:pt idx="465">
                  <c:v>1.6249097509635038</c:v>
                </c:pt>
                <c:pt idx="466">
                  <c:v>1.493848806430462</c:v>
                </c:pt>
                <c:pt idx="467">
                  <c:v>1.3870842532731773</c:v>
                </c:pt>
                <c:pt idx="468">
                  <c:v>1.3447012705742247</c:v>
                </c:pt>
                <c:pt idx="469">
                  <c:v>1.390083152809632</c:v>
                </c:pt>
                <c:pt idx="470">
                  <c:v>1.3608013137311366</c:v>
                </c:pt>
                <c:pt idx="471">
                  <c:v>1.3626807622422776</c:v>
                </c:pt>
                <c:pt idx="472">
                  <c:v>1.3054298470454908</c:v>
                </c:pt>
                <c:pt idx="473">
                  <c:v>1.276125374672797</c:v>
                </c:pt>
                <c:pt idx="474">
                  <c:v>1.2698834441899327</c:v>
                </c:pt>
                <c:pt idx="475">
                  <c:v>1.1927335315632395</c:v>
                </c:pt>
                <c:pt idx="476">
                  <c:v>1.1140460179011347</c:v>
                </c:pt>
                <c:pt idx="477">
                  <c:v>1.1253346095815961</c:v>
                </c:pt>
                <c:pt idx="478">
                  <c:v>0.4113708375680038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94090368"/>
        <c:axId val="94092288"/>
      </c:lineChart>
      <c:catAx>
        <c:axId val="9409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Time(per hour per day) 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b="0"/>
            </a:pPr>
            <a:endParaRPr lang="en-US"/>
          </a:p>
        </c:txPr>
        <c:crossAx val="94092288"/>
        <c:crosses val="autoZero"/>
        <c:auto val="1"/>
        <c:lblAlgn val="ctr"/>
        <c:lblOffset val="100"/>
        <c:noMultiLvlLbl val="0"/>
      </c:catAx>
      <c:valAx>
        <c:axId val="9409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Retweet Count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0"/>
            </a:pPr>
            <a:endParaRPr lang="en-US"/>
          </a:p>
        </c:txPr>
        <c:crossAx val="94090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Sheet5!$J$1</c:f>
              <c:strCache>
                <c:ptCount val="1"/>
                <c:pt idx="0">
                  <c:v>Tweet Count</c:v>
                </c:pt>
              </c:strCache>
            </c:strRef>
          </c:tx>
          <c:marker>
            <c:symbol val="none"/>
          </c:marker>
          <c:cat>
            <c:strRef>
              <c:f>Sheet5!$C$2:$C$480</c:f>
              <c:strCache>
                <c:ptCount val="479"/>
                <c:pt idx="0">
                  <c:v>5:0</c:v>
                </c:pt>
                <c:pt idx="1">
                  <c:v>5:1</c:v>
                </c:pt>
                <c:pt idx="2">
                  <c:v>5:2</c:v>
                </c:pt>
                <c:pt idx="3">
                  <c:v>5:3</c:v>
                </c:pt>
                <c:pt idx="4">
                  <c:v>5:4</c:v>
                </c:pt>
                <c:pt idx="5">
                  <c:v>5:5</c:v>
                </c:pt>
                <c:pt idx="6">
                  <c:v>5:6</c:v>
                </c:pt>
                <c:pt idx="7">
                  <c:v>5:7</c:v>
                </c:pt>
                <c:pt idx="8">
                  <c:v>5:8</c:v>
                </c:pt>
                <c:pt idx="9">
                  <c:v>5:9</c:v>
                </c:pt>
                <c:pt idx="10">
                  <c:v>5:10</c:v>
                </c:pt>
                <c:pt idx="11">
                  <c:v>5:11</c:v>
                </c:pt>
                <c:pt idx="12">
                  <c:v>5:12</c:v>
                </c:pt>
                <c:pt idx="13">
                  <c:v>5:13</c:v>
                </c:pt>
                <c:pt idx="14">
                  <c:v>5:14</c:v>
                </c:pt>
                <c:pt idx="15">
                  <c:v>5:15</c:v>
                </c:pt>
                <c:pt idx="16">
                  <c:v>5:16</c:v>
                </c:pt>
                <c:pt idx="17">
                  <c:v>5:17</c:v>
                </c:pt>
                <c:pt idx="18">
                  <c:v>5:18</c:v>
                </c:pt>
                <c:pt idx="19">
                  <c:v>5:19</c:v>
                </c:pt>
                <c:pt idx="20">
                  <c:v>5:20</c:v>
                </c:pt>
                <c:pt idx="21">
                  <c:v>5:21</c:v>
                </c:pt>
                <c:pt idx="22">
                  <c:v>5:22</c:v>
                </c:pt>
                <c:pt idx="23">
                  <c:v>5:23</c:v>
                </c:pt>
                <c:pt idx="24">
                  <c:v>6:0</c:v>
                </c:pt>
                <c:pt idx="25">
                  <c:v>6:1</c:v>
                </c:pt>
                <c:pt idx="26">
                  <c:v>6:2</c:v>
                </c:pt>
                <c:pt idx="27">
                  <c:v>6:3</c:v>
                </c:pt>
                <c:pt idx="28">
                  <c:v>6:4</c:v>
                </c:pt>
                <c:pt idx="29">
                  <c:v>6:5</c:v>
                </c:pt>
                <c:pt idx="30">
                  <c:v>6:6</c:v>
                </c:pt>
                <c:pt idx="31">
                  <c:v>6:7</c:v>
                </c:pt>
                <c:pt idx="32">
                  <c:v>6:8</c:v>
                </c:pt>
                <c:pt idx="33">
                  <c:v>6:9</c:v>
                </c:pt>
                <c:pt idx="34">
                  <c:v>6:10</c:v>
                </c:pt>
                <c:pt idx="35">
                  <c:v>6:11</c:v>
                </c:pt>
                <c:pt idx="36">
                  <c:v>6:12</c:v>
                </c:pt>
                <c:pt idx="37">
                  <c:v>6:13</c:v>
                </c:pt>
                <c:pt idx="38">
                  <c:v>6:14</c:v>
                </c:pt>
                <c:pt idx="39">
                  <c:v>6:15</c:v>
                </c:pt>
                <c:pt idx="40">
                  <c:v>6:16</c:v>
                </c:pt>
                <c:pt idx="41">
                  <c:v>6:17</c:v>
                </c:pt>
                <c:pt idx="42">
                  <c:v>6:18</c:v>
                </c:pt>
                <c:pt idx="43">
                  <c:v>6:19</c:v>
                </c:pt>
                <c:pt idx="44">
                  <c:v>6:20</c:v>
                </c:pt>
                <c:pt idx="45">
                  <c:v>6:21</c:v>
                </c:pt>
                <c:pt idx="46">
                  <c:v>6:22</c:v>
                </c:pt>
                <c:pt idx="47">
                  <c:v>6:23</c:v>
                </c:pt>
                <c:pt idx="48">
                  <c:v>7:0</c:v>
                </c:pt>
                <c:pt idx="49">
                  <c:v>7:1</c:v>
                </c:pt>
                <c:pt idx="50">
                  <c:v>7:2</c:v>
                </c:pt>
                <c:pt idx="51">
                  <c:v>7:3</c:v>
                </c:pt>
                <c:pt idx="52">
                  <c:v>7:4</c:v>
                </c:pt>
                <c:pt idx="53">
                  <c:v>7:5</c:v>
                </c:pt>
                <c:pt idx="54">
                  <c:v>7:6</c:v>
                </c:pt>
                <c:pt idx="55">
                  <c:v>7:7</c:v>
                </c:pt>
                <c:pt idx="56">
                  <c:v>7:8</c:v>
                </c:pt>
                <c:pt idx="57">
                  <c:v>7:9</c:v>
                </c:pt>
                <c:pt idx="58">
                  <c:v>7:10</c:v>
                </c:pt>
                <c:pt idx="59">
                  <c:v>7:11</c:v>
                </c:pt>
                <c:pt idx="60">
                  <c:v>7:12</c:v>
                </c:pt>
                <c:pt idx="61">
                  <c:v>7:13</c:v>
                </c:pt>
                <c:pt idx="62">
                  <c:v>7:14</c:v>
                </c:pt>
                <c:pt idx="63">
                  <c:v>7:15</c:v>
                </c:pt>
                <c:pt idx="64">
                  <c:v>7:16</c:v>
                </c:pt>
                <c:pt idx="65">
                  <c:v>7:17</c:v>
                </c:pt>
                <c:pt idx="66">
                  <c:v>7:18</c:v>
                </c:pt>
                <c:pt idx="67">
                  <c:v>7:19</c:v>
                </c:pt>
                <c:pt idx="68">
                  <c:v>7:20</c:v>
                </c:pt>
                <c:pt idx="69">
                  <c:v>7:21</c:v>
                </c:pt>
                <c:pt idx="70">
                  <c:v>7:22</c:v>
                </c:pt>
                <c:pt idx="71">
                  <c:v>7:23</c:v>
                </c:pt>
                <c:pt idx="72">
                  <c:v>8:0</c:v>
                </c:pt>
                <c:pt idx="73">
                  <c:v>8:1</c:v>
                </c:pt>
                <c:pt idx="74">
                  <c:v>8:2</c:v>
                </c:pt>
                <c:pt idx="75">
                  <c:v>8:3</c:v>
                </c:pt>
                <c:pt idx="76">
                  <c:v>8:4</c:v>
                </c:pt>
                <c:pt idx="77">
                  <c:v>8:5</c:v>
                </c:pt>
                <c:pt idx="78">
                  <c:v>8:6</c:v>
                </c:pt>
                <c:pt idx="79">
                  <c:v>8:7</c:v>
                </c:pt>
                <c:pt idx="80">
                  <c:v>8:8</c:v>
                </c:pt>
                <c:pt idx="81">
                  <c:v>8:9</c:v>
                </c:pt>
                <c:pt idx="82">
                  <c:v>8:10</c:v>
                </c:pt>
                <c:pt idx="83">
                  <c:v>8:11</c:v>
                </c:pt>
                <c:pt idx="84">
                  <c:v>8:12</c:v>
                </c:pt>
                <c:pt idx="85">
                  <c:v>8:13</c:v>
                </c:pt>
                <c:pt idx="86">
                  <c:v>8:14</c:v>
                </c:pt>
                <c:pt idx="87">
                  <c:v>8:15</c:v>
                </c:pt>
                <c:pt idx="88">
                  <c:v>8:16</c:v>
                </c:pt>
                <c:pt idx="89">
                  <c:v>8:17</c:v>
                </c:pt>
                <c:pt idx="90">
                  <c:v>8:18</c:v>
                </c:pt>
                <c:pt idx="91">
                  <c:v>8:19</c:v>
                </c:pt>
                <c:pt idx="92">
                  <c:v>8:20</c:v>
                </c:pt>
                <c:pt idx="93">
                  <c:v>8:21</c:v>
                </c:pt>
                <c:pt idx="94">
                  <c:v>8:22</c:v>
                </c:pt>
                <c:pt idx="95">
                  <c:v>8:23</c:v>
                </c:pt>
                <c:pt idx="96">
                  <c:v>9:0</c:v>
                </c:pt>
                <c:pt idx="97">
                  <c:v>9:1</c:v>
                </c:pt>
                <c:pt idx="98">
                  <c:v>9:2</c:v>
                </c:pt>
                <c:pt idx="99">
                  <c:v>9:3</c:v>
                </c:pt>
                <c:pt idx="100">
                  <c:v>9:4</c:v>
                </c:pt>
                <c:pt idx="101">
                  <c:v>9:5</c:v>
                </c:pt>
                <c:pt idx="102">
                  <c:v>9:6</c:v>
                </c:pt>
                <c:pt idx="103">
                  <c:v>9:7</c:v>
                </c:pt>
                <c:pt idx="104">
                  <c:v>9:8</c:v>
                </c:pt>
                <c:pt idx="105">
                  <c:v>9:9</c:v>
                </c:pt>
                <c:pt idx="106">
                  <c:v>9:10</c:v>
                </c:pt>
                <c:pt idx="107">
                  <c:v>9:11</c:v>
                </c:pt>
                <c:pt idx="108">
                  <c:v>9:12</c:v>
                </c:pt>
                <c:pt idx="109">
                  <c:v>9:13</c:v>
                </c:pt>
                <c:pt idx="110">
                  <c:v>9:14</c:v>
                </c:pt>
                <c:pt idx="111">
                  <c:v>9:15</c:v>
                </c:pt>
                <c:pt idx="112">
                  <c:v>9:16</c:v>
                </c:pt>
                <c:pt idx="113">
                  <c:v>9:17</c:v>
                </c:pt>
                <c:pt idx="114">
                  <c:v>9:18</c:v>
                </c:pt>
                <c:pt idx="115">
                  <c:v>9:19</c:v>
                </c:pt>
                <c:pt idx="116">
                  <c:v>9:20</c:v>
                </c:pt>
                <c:pt idx="117">
                  <c:v>9:21</c:v>
                </c:pt>
                <c:pt idx="118">
                  <c:v>9:22</c:v>
                </c:pt>
                <c:pt idx="119">
                  <c:v>9:23</c:v>
                </c:pt>
                <c:pt idx="120">
                  <c:v>10:0</c:v>
                </c:pt>
                <c:pt idx="121">
                  <c:v>10:1</c:v>
                </c:pt>
                <c:pt idx="122">
                  <c:v>10:2</c:v>
                </c:pt>
                <c:pt idx="123">
                  <c:v>10:3</c:v>
                </c:pt>
                <c:pt idx="124">
                  <c:v>10:4</c:v>
                </c:pt>
                <c:pt idx="125">
                  <c:v>10:5</c:v>
                </c:pt>
                <c:pt idx="126">
                  <c:v>10:6</c:v>
                </c:pt>
                <c:pt idx="127">
                  <c:v>10:7</c:v>
                </c:pt>
                <c:pt idx="128">
                  <c:v>10:8</c:v>
                </c:pt>
                <c:pt idx="129">
                  <c:v>10:9</c:v>
                </c:pt>
                <c:pt idx="130">
                  <c:v>10:10</c:v>
                </c:pt>
                <c:pt idx="131">
                  <c:v>10:11</c:v>
                </c:pt>
                <c:pt idx="132">
                  <c:v>10:12</c:v>
                </c:pt>
                <c:pt idx="133">
                  <c:v>10:13</c:v>
                </c:pt>
                <c:pt idx="134">
                  <c:v>10:14</c:v>
                </c:pt>
                <c:pt idx="135">
                  <c:v>10:15</c:v>
                </c:pt>
                <c:pt idx="136">
                  <c:v>10:16</c:v>
                </c:pt>
                <c:pt idx="137">
                  <c:v>10:17</c:v>
                </c:pt>
                <c:pt idx="138">
                  <c:v>10:18</c:v>
                </c:pt>
                <c:pt idx="139">
                  <c:v>10:19</c:v>
                </c:pt>
                <c:pt idx="140">
                  <c:v>10:20</c:v>
                </c:pt>
                <c:pt idx="141">
                  <c:v>10:21</c:v>
                </c:pt>
                <c:pt idx="142">
                  <c:v>10:22</c:v>
                </c:pt>
                <c:pt idx="143">
                  <c:v>10:23</c:v>
                </c:pt>
                <c:pt idx="144">
                  <c:v>11:0</c:v>
                </c:pt>
                <c:pt idx="145">
                  <c:v>11:1</c:v>
                </c:pt>
                <c:pt idx="146">
                  <c:v>11:2</c:v>
                </c:pt>
                <c:pt idx="147">
                  <c:v>11:3</c:v>
                </c:pt>
                <c:pt idx="148">
                  <c:v>11:4</c:v>
                </c:pt>
                <c:pt idx="149">
                  <c:v>11:5</c:v>
                </c:pt>
                <c:pt idx="150">
                  <c:v>11:6</c:v>
                </c:pt>
                <c:pt idx="151">
                  <c:v>11:7</c:v>
                </c:pt>
                <c:pt idx="152">
                  <c:v>11:8</c:v>
                </c:pt>
                <c:pt idx="153">
                  <c:v>11:9</c:v>
                </c:pt>
                <c:pt idx="154">
                  <c:v>11:10</c:v>
                </c:pt>
                <c:pt idx="155">
                  <c:v>11:11</c:v>
                </c:pt>
                <c:pt idx="156">
                  <c:v>11:12</c:v>
                </c:pt>
                <c:pt idx="157">
                  <c:v>11:13</c:v>
                </c:pt>
                <c:pt idx="158">
                  <c:v>11:14</c:v>
                </c:pt>
                <c:pt idx="159">
                  <c:v>11:15</c:v>
                </c:pt>
                <c:pt idx="160">
                  <c:v>11:16</c:v>
                </c:pt>
                <c:pt idx="161">
                  <c:v>11:17</c:v>
                </c:pt>
                <c:pt idx="162">
                  <c:v>11:18</c:v>
                </c:pt>
                <c:pt idx="163">
                  <c:v>11:19</c:v>
                </c:pt>
                <c:pt idx="164">
                  <c:v>11:20</c:v>
                </c:pt>
                <c:pt idx="165">
                  <c:v>11:21</c:v>
                </c:pt>
                <c:pt idx="166">
                  <c:v>11:22</c:v>
                </c:pt>
                <c:pt idx="167">
                  <c:v>11:23</c:v>
                </c:pt>
                <c:pt idx="168">
                  <c:v>12:0</c:v>
                </c:pt>
                <c:pt idx="169">
                  <c:v>12:1</c:v>
                </c:pt>
                <c:pt idx="170">
                  <c:v>12:2</c:v>
                </c:pt>
                <c:pt idx="171">
                  <c:v>12:3</c:v>
                </c:pt>
                <c:pt idx="172">
                  <c:v>12:4</c:v>
                </c:pt>
                <c:pt idx="173">
                  <c:v>12:5</c:v>
                </c:pt>
                <c:pt idx="174">
                  <c:v>12:6</c:v>
                </c:pt>
                <c:pt idx="175">
                  <c:v>12:7</c:v>
                </c:pt>
                <c:pt idx="176">
                  <c:v>12:8</c:v>
                </c:pt>
                <c:pt idx="177">
                  <c:v>12:9</c:v>
                </c:pt>
                <c:pt idx="178">
                  <c:v>12:10</c:v>
                </c:pt>
                <c:pt idx="179">
                  <c:v>12:11</c:v>
                </c:pt>
                <c:pt idx="180">
                  <c:v>12:12</c:v>
                </c:pt>
                <c:pt idx="181">
                  <c:v>12:13</c:v>
                </c:pt>
                <c:pt idx="182">
                  <c:v>12:14</c:v>
                </c:pt>
                <c:pt idx="183">
                  <c:v>12:15</c:v>
                </c:pt>
                <c:pt idx="184">
                  <c:v>12:16</c:v>
                </c:pt>
                <c:pt idx="185">
                  <c:v>12:17</c:v>
                </c:pt>
                <c:pt idx="186">
                  <c:v>12:18</c:v>
                </c:pt>
                <c:pt idx="187">
                  <c:v>12:19</c:v>
                </c:pt>
                <c:pt idx="188">
                  <c:v>12:20</c:v>
                </c:pt>
                <c:pt idx="189">
                  <c:v>12:21</c:v>
                </c:pt>
                <c:pt idx="190">
                  <c:v>12:22</c:v>
                </c:pt>
                <c:pt idx="191">
                  <c:v>12:23</c:v>
                </c:pt>
                <c:pt idx="192">
                  <c:v>13:0</c:v>
                </c:pt>
                <c:pt idx="193">
                  <c:v>13:1</c:v>
                </c:pt>
                <c:pt idx="194">
                  <c:v>13:2</c:v>
                </c:pt>
                <c:pt idx="195">
                  <c:v>13:3</c:v>
                </c:pt>
                <c:pt idx="196">
                  <c:v>13:4</c:v>
                </c:pt>
                <c:pt idx="197">
                  <c:v>13:5</c:v>
                </c:pt>
                <c:pt idx="198">
                  <c:v>13:6</c:v>
                </c:pt>
                <c:pt idx="199">
                  <c:v>13:7</c:v>
                </c:pt>
                <c:pt idx="200">
                  <c:v>13:8</c:v>
                </c:pt>
                <c:pt idx="201">
                  <c:v>13:9</c:v>
                </c:pt>
                <c:pt idx="202">
                  <c:v>13:10</c:v>
                </c:pt>
                <c:pt idx="203">
                  <c:v>13:11</c:v>
                </c:pt>
                <c:pt idx="204">
                  <c:v>13:12</c:v>
                </c:pt>
                <c:pt idx="205">
                  <c:v>13:13</c:v>
                </c:pt>
                <c:pt idx="206">
                  <c:v>13:14</c:v>
                </c:pt>
                <c:pt idx="207">
                  <c:v>13:15</c:v>
                </c:pt>
                <c:pt idx="208">
                  <c:v>13:16</c:v>
                </c:pt>
                <c:pt idx="209">
                  <c:v>13:17</c:v>
                </c:pt>
                <c:pt idx="210">
                  <c:v>13:18</c:v>
                </c:pt>
                <c:pt idx="211">
                  <c:v>13:19</c:v>
                </c:pt>
                <c:pt idx="212">
                  <c:v>13:20</c:v>
                </c:pt>
                <c:pt idx="213">
                  <c:v>13:21</c:v>
                </c:pt>
                <c:pt idx="214">
                  <c:v>13:22</c:v>
                </c:pt>
                <c:pt idx="215">
                  <c:v>13:23</c:v>
                </c:pt>
                <c:pt idx="216">
                  <c:v>14:0</c:v>
                </c:pt>
                <c:pt idx="217">
                  <c:v>14:1</c:v>
                </c:pt>
                <c:pt idx="218">
                  <c:v>14:2</c:v>
                </c:pt>
                <c:pt idx="219">
                  <c:v>14:3</c:v>
                </c:pt>
                <c:pt idx="220">
                  <c:v>14:4</c:v>
                </c:pt>
                <c:pt idx="221">
                  <c:v>14:5</c:v>
                </c:pt>
                <c:pt idx="222">
                  <c:v>14:6</c:v>
                </c:pt>
                <c:pt idx="223">
                  <c:v>14:7</c:v>
                </c:pt>
                <c:pt idx="224">
                  <c:v>14:8</c:v>
                </c:pt>
                <c:pt idx="225">
                  <c:v>14:9</c:v>
                </c:pt>
                <c:pt idx="226">
                  <c:v>14:10</c:v>
                </c:pt>
                <c:pt idx="227">
                  <c:v>14:11</c:v>
                </c:pt>
                <c:pt idx="228">
                  <c:v>14:12</c:v>
                </c:pt>
                <c:pt idx="229">
                  <c:v>14:13</c:v>
                </c:pt>
                <c:pt idx="230">
                  <c:v>14:14</c:v>
                </c:pt>
                <c:pt idx="231">
                  <c:v>14:15</c:v>
                </c:pt>
                <c:pt idx="232">
                  <c:v>14:16</c:v>
                </c:pt>
                <c:pt idx="233">
                  <c:v>14:17</c:v>
                </c:pt>
                <c:pt idx="234">
                  <c:v>14:18</c:v>
                </c:pt>
                <c:pt idx="235">
                  <c:v>14:19</c:v>
                </c:pt>
                <c:pt idx="236">
                  <c:v>14:20</c:v>
                </c:pt>
                <c:pt idx="237">
                  <c:v>14:21</c:v>
                </c:pt>
                <c:pt idx="238">
                  <c:v>14:22</c:v>
                </c:pt>
                <c:pt idx="239">
                  <c:v>14:23</c:v>
                </c:pt>
                <c:pt idx="240">
                  <c:v>15:0</c:v>
                </c:pt>
                <c:pt idx="241">
                  <c:v>15:1</c:v>
                </c:pt>
                <c:pt idx="242">
                  <c:v>15:2</c:v>
                </c:pt>
                <c:pt idx="243">
                  <c:v>15:3</c:v>
                </c:pt>
                <c:pt idx="244">
                  <c:v>15:4</c:v>
                </c:pt>
                <c:pt idx="245">
                  <c:v>15:5</c:v>
                </c:pt>
                <c:pt idx="246">
                  <c:v>15:6</c:v>
                </c:pt>
                <c:pt idx="247">
                  <c:v>15:7</c:v>
                </c:pt>
                <c:pt idx="248">
                  <c:v>15:8</c:v>
                </c:pt>
                <c:pt idx="249">
                  <c:v>15:9</c:v>
                </c:pt>
                <c:pt idx="250">
                  <c:v>15:10</c:v>
                </c:pt>
                <c:pt idx="251">
                  <c:v>15:11</c:v>
                </c:pt>
                <c:pt idx="252">
                  <c:v>15:12</c:v>
                </c:pt>
                <c:pt idx="253">
                  <c:v>15:13</c:v>
                </c:pt>
                <c:pt idx="254">
                  <c:v>15:14</c:v>
                </c:pt>
                <c:pt idx="255">
                  <c:v>15:15</c:v>
                </c:pt>
                <c:pt idx="256">
                  <c:v>15:16</c:v>
                </c:pt>
                <c:pt idx="257">
                  <c:v>15:17</c:v>
                </c:pt>
                <c:pt idx="258">
                  <c:v>15:18</c:v>
                </c:pt>
                <c:pt idx="259">
                  <c:v>15:19</c:v>
                </c:pt>
                <c:pt idx="260">
                  <c:v>15:20</c:v>
                </c:pt>
                <c:pt idx="261">
                  <c:v>15:21</c:v>
                </c:pt>
                <c:pt idx="262">
                  <c:v>15:22</c:v>
                </c:pt>
                <c:pt idx="263">
                  <c:v>15:23</c:v>
                </c:pt>
                <c:pt idx="264">
                  <c:v>16:0</c:v>
                </c:pt>
                <c:pt idx="265">
                  <c:v>16:1</c:v>
                </c:pt>
                <c:pt idx="266">
                  <c:v>16:2</c:v>
                </c:pt>
                <c:pt idx="267">
                  <c:v>16:3</c:v>
                </c:pt>
                <c:pt idx="268">
                  <c:v>16:4</c:v>
                </c:pt>
                <c:pt idx="269">
                  <c:v>16:5</c:v>
                </c:pt>
                <c:pt idx="270">
                  <c:v>16:6</c:v>
                </c:pt>
                <c:pt idx="271">
                  <c:v>16:7</c:v>
                </c:pt>
                <c:pt idx="272">
                  <c:v>16:8</c:v>
                </c:pt>
                <c:pt idx="273">
                  <c:v>16:9</c:v>
                </c:pt>
                <c:pt idx="274">
                  <c:v>16:10</c:v>
                </c:pt>
                <c:pt idx="275">
                  <c:v>16:11</c:v>
                </c:pt>
                <c:pt idx="276">
                  <c:v>16:12</c:v>
                </c:pt>
                <c:pt idx="277">
                  <c:v>16:13</c:v>
                </c:pt>
                <c:pt idx="278">
                  <c:v>16:14</c:v>
                </c:pt>
                <c:pt idx="279">
                  <c:v>16:15</c:v>
                </c:pt>
                <c:pt idx="280">
                  <c:v>16:16</c:v>
                </c:pt>
                <c:pt idx="281">
                  <c:v>16:17</c:v>
                </c:pt>
                <c:pt idx="282">
                  <c:v>16:18</c:v>
                </c:pt>
                <c:pt idx="283">
                  <c:v>16:19</c:v>
                </c:pt>
                <c:pt idx="284">
                  <c:v>16:20</c:v>
                </c:pt>
                <c:pt idx="285">
                  <c:v>16:21</c:v>
                </c:pt>
                <c:pt idx="286">
                  <c:v>16:22</c:v>
                </c:pt>
                <c:pt idx="287">
                  <c:v>16:23</c:v>
                </c:pt>
                <c:pt idx="288">
                  <c:v>17:0</c:v>
                </c:pt>
                <c:pt idx="289">
                  <c:v>17:1</c:v>
                </c:pt>
                <c:pt idx="290">
                  <c:v>17:2</c:v>
                </c:pt>
                <c:pt idx="291">
                  <c:v>17:3</c:v>
                </c:pt>
                <c:pt idx="292">
                  <c:v>17:4</c:v>
                </c:pt>
                <c:pt idx="293">
                  <c:v>17:5</c:v>
                </c:pt>
                <c:pt idx="294">
                  <c:v>17:6</c:v>
                </c:pt>
                <c:pt idx="295">
                  <c:v>17:7</c:v>
                </c:pt>
                <c:pt idx="296">
                  <c:v>17:8</c:v>
                </c:pt>
                <c:pt idx="297">
                  <c:v>17:9</c:v>
                </c:pt>
                <c:pt idx="298">
                  <c:v>17:10</c:v>
                </c:pt>
                <c:pt idx="299">
                  <c:v>17:11</c:v>
                </c:pt>
                <c:pt idx="300">
                  <c:v>17:12</c:v>
                </c:pt>
                <c:pt idx="301">
                  <c:v>17:13</c:v>
                </c:pt>
                <c:pt idx="302">
                  <c:v>17:14</c:v>
                </c:pt>
                <c:pt idx="303">
                  <c:v>17:15</c:v>
                </c:pt>
                <c:pt idx="304">
                  <c:v>17:16</c:v>
                </c:pt>
                <c:pt idx="305">
                  <c:v>17:17</c:v>
                </c:pt>
                <c:pt idx="306">
                  <c:v>17:18</c:v>
                </c:pt>
                <c:pt idx="307">
                  <c:v>17:19</c:v>
                </c:pt>
                <c:pt idx="308">
                  <c:v>17:20</c:v>
                </c:pt>
                <c:pt idx="309">
                  <c:v>17:21</c:v>
                </c:pt>
                <c:pt idx="310">
                  <c:v>17:22</c:v>
                </c:pt>
                <c:pt idx="311">
                  <c:v>17:23</c:v>
                </c:pt>
                <c:pt idx="312">
                  <c:v>18:0</c:v>
                </c:pt>
                <c:pt idx="313">
                  <c:v>18:1</c:v>
                </c:pt>
                <c:pt idx="314">
                  <c:v>18:2</c:v>
                </c:pt>
                <c:pt idx="315">
                  <c:v>18:3</c:v>
                </c:pt>
                <c:pt idx="316">
                  <c:v>18:4</c:v>
                </c:pt>
                <c:pt idx="317">
                  <c:v>18:5</c:v>
                </c:pt>
                <c:pt idx="318">
                  <c:v>18:6</c:v>
                </c:pt>
                <c:pt idx="319">
                  <c:v>18:7</c:v>
                </c:pt>
                <c:pt idx="320">
                  <c:v>18:8</c:v>
                </c:pt>
                <c:pt idx="321">
                  <c:v>18:9</c:v>
                </c:pt>
                <c:pt idx="322">
                  <c:v>18:10</c:v>
                </c:pt>
                <c:pt idx="323">
                  <c:v>18:11</c:v>
                </c:pt>
                <c:pt idx="324">
                  <c:v>18:12</c:v>
                </c:pt>
                <c:pt idx="325">
                  <c:v>18:13</c:v>
                </c:pt>
                <c:pt idx="326">
                  <c:v>18:14</c:v>
                </c:pt>
                <c:pt idx="327">
                  <c:v>18:15</c:v>
                </c:pt>
                <c:pt idx="328">
                  <c:v>18:16</c:v>
                </c:pt>
                <c:pt idx="329">
                  <c:v>18:17</c:v>
                </c:pt>
                <c:pt idx="330">
                  <c:v>18:18</c:v>
                </c:pt>
                <c:pt idx="331">
                  <c:v>18:19</c:v>
                </c:pt>
                <c:pt idx="332">
                  <c:v>18:20</c:v>
                </c:pt>
                <c:pt idx="333">
                  <c:v>18:21</c:v>
                </c:pt>
                <c:pt idx="334">
                  <c:v>18:22</c:v>
                </c:pt>
                <c:pt idx="335">
                  <c:v>18:23</c:v>
                </c:pt>
                <c:pt idx="336">
                  <c:v>19:0</c:v>
                </c:pt>
                <c:pt idx="337">
                  <c:v>19:1</c:v>
                </c:pt>
                <c:pt idx="338">
                  <c:v>19:2</c:v>
                </c:pt>
                <c:pt idx="339">
                  <c:v>19:3</c:v>
                </c:pt>
                <c:pt idx="340">
                  <c:v>19:4</c:v>
                </c:pt>
                <c:pt idx="341">
                  <c:v>19:5</c:v>
                </c:pt>
                <c:pt idx="342">
                  <c:v>19:6</c:v>
                </c:pt>
                <c:pt idx="343">
                  <c:v>19:7</c:v>
                </c:pt>
                <c:pt idx="344">
                  <c:v>19:8</c:v>
                </c:pt>
                <c:pt idx="345">
                  <c:v>19:9</c:v>
                </c:pt>
                <c:pt idx="346">
                  <c:v>19:10</c:v>
                </c:pt>
                <c:pt idx="347">
                  <c:v>19:11</c:v>
                </c:pt>
                <c:pt idx="348">
                  <c:v>19:12</c:v>
                </c:pt>
                <c:pt idx="349">
                  <c:v>19:13</c:v>
                </c:pt>
                <c:pt idx="350">
                  <c:v>19:14</c:v>
                </c:pt>
                <c:pt idx="351">
                  <c:v>19:15</c:v>
                </c:pt>
                <c:pt idx="352">
                  <c:v>19:16</c:v>
                </c:pt>
                <c:pt idx="353">
                  <c:v>19:17</c:v>
                </c:pt>
                <c:pt idx="354">
                  <c:v>19:18</c:v>
                </c:pt>
                <c:pt idx="355">
                  <c:v>19:19</c:v>
                </c:pt>
                <c:pt idx="356">
                  <c:v>19:20</c:v>
                </c:pt>
                <c:pt idx="357">
                  <c:v>19:21</c:v>
                </c:pt>
                <c:pt idx="358">
                  <c:v>19:22</c:v>
                </c:pt>
                <c:pt idx="359">
                  <c:v>19:23</c:v>
                </c:pt>
                <c:pt idx="360">
                  <c:v>20:0</c:v>
                </c:pt>
                <c:pt idx="361">
                  <c:v>20:1</c:v>
                </c:pt>
                <c:pt idx="362">
                  <c:v>20:2</c:v>
                </c:pt>
                <c:pt idx="363">
                  <c:v>20:3</c:v>
                </c:pt>
                <c:pt idx="364">
                  <c:v>20:4</c:v>
                </c:pt>
                <c:pt idx="365">
                  <c:v>20:5</c:v>
                </c:pt>
                <c:pt idx="366">
                  <c:v>20:6</c:v>
                </c:pt>
                <c:pt idx="367">
                  <c:v>20:7</c:v>
                </c:pt>
                <c:pt idx="368">
                  <c:v>20:8</c:v>
                </c:pt>
                <c:pt idx="369">
                  <c:v>20:9</c:v>
                </c:pt>
                <c:pt idx="370">
                  <c:v>20:10</c:v>
                </c:pt>
                <c:pt idx="371">
                  <c:v>20:11</c:v>
                </c:pt>
                <c:pt idx="372">
                  <c:v>20:12</c:v>
                </c:pt>
                <c:pt idx="373">
                  <c:v>20:13</c:v>
                </c:pt>
                <c:pt idx="374">
                  <c:v>20:14</c:v>
                </c:pt>
                <c:pt idx="375">
                  <c:v>20:15</c:v>
                </c:pt>
                <c:pt idx="376">
                  <c:v>20:16</c:v>
                </c:pt>
                <c:pt idx="377">
                  <c:v>20:17</c:v>
                </c:pt>
                <c:pt idx="378">
                  <c:v>20:18</c:v>
                </c:pt>
                <c:pt idx="379">
                  <c:v>20:19</c:v>
                </c:pt>
                <c:pt idx="380">
                  <c:v>20:20</c:v>
                </c:pt>
                <c:pt idx="381">
                  <c:v>20:21</c:v>
                </c:pt>
                <c:pt idx="382">
                  <c:v>20:22</c:v>
                </c:pt>
                <c:pt idx="383">
                  <c:v>20:23</c:v>
                </c:pt>
                <c:pt idx="384">
                  <c:v>21:0</c:v>
                </c:pt>
                <c:pt idx="385">
                  <c:v>21:1</c:v>
                </c:pt>
                <c:pt idx="386">
                  <c:v>21:2</c:v>
                </c:pt>
                <c:pt idx="387">
                  <c:v>21:3</c:v>
                </c:pt>
                <c:pt idx="388">
                  <c:v>21:4</c:v>
                </c:pt>
                <c:pt idx="389">
                  <c:v>21:5</c:v>
                </c:pt>
                <c:pt idx="390">
                  <c:v>21:6</c:v>
                </c:pt>
                <c:pt idx="391">
                  <c:v>21:7</c:v>
                </c:pt>
                <c:pt idx="392">
                  <c:v>21:8</c:v>
                </c:pt>
                <c:pt idx="393">
                  <c:v>21:9</c:v>
                </c:pt>
                <c:pt idx="394">
                  <c:v>21:10</c:v>
                </c:pt>
                <c:pt idx="395">
                  <c:v>21:11</c:v>
                </c:pt>
                <c:pt idx="396">
                  <c:v>21:12</c:v>
                </c:pt>
                <c:pt idx="397">
                  <c:v>21:13</c:v>
                </c:pt>
                <c:pt idx="398">
                  <c:v>21:14</c:v>
                </c:pt>
                <c:pt idx="399">
                  <c:v>21:15</c:v>
                </c:pt>
                <c:pt idx="400">
                  <c:v>21:16</c:v>
                </c:pt>
                <c:pt idx="401">
                  <c:v>21:17</c:v>
                </c:pt>
                <c:pt idx="402">
                  <c:v>21:18</c:v>
                </c:pt>
                <c:pt idx="403">
                  <c:v>21:19</c:v>
                </c:pt>
                <c:pt idx="404">
                  <c:v>21:20</c:v>
                </c:pt>
                <c:pt idx="405">
                  <c:v>21:21</c:v>
                </c:pt>
                <c:pt idx="406">
                  <c:v>21:22</c:v>
                </c:pt>
                <c:pt idx="407">
                  <c:v>21:23</c:v>
                </c:pt>
                <c:pt idx="408">
                  <c:v>22:0</c:v>
                </c:pt>
                <c:pt idx="409">
                  <c:v>22:1</c:v>
                </c:pt>
                <c:pt idx="410">
                  <c:v>22:2</c:v>
                </c:pt>
                <c:pt idx="411">
                  <c:v>22:3</c:v>
                </c:pt>
                <c:pt idx="412">
                  <c:v>22:4</c:v>
                </c:pt>
                <c:pt idx="413">
                  <c:v>22:5</c:v>
                </c:pt>
                <c:pt idx="414">
                  <c:v>22:6</c:v>
                </c:pt>
                <c:pt idx="415">
                  <c:v>22:7</c:v>
                </c:pt>
                <c:pt idx="416">
                  <c:v>22:8</c:v>
                </c:pt>
                <c:pt idx="417">
                  <c:v>22:9</c:v>
                </c:pt>
                <c:pt idx="418">
                  <c:v>22:10</c:v>
                </c:pt>
                <c:pt idx="419">
                  <c:v>22:11</c:v>
                </c:pt>
                <c:pt idx="420">
                  <c:v>22:12</c:v>
                </c:pt>
                <c:pt idx="421">
                  <c:v>22:13</c:v>
                </c:pt>
                <c:pt idx="422">
                  <c:v>22:14</c:v>
                </c:pt>
                <c:pt idx="423">
                  <c:v>22:15</c:v>
                </c:pt>
                <c:pt idx="424">
                  <c:v>22:16</c:v>
                </c:pt>
                <c:pt idx="425">
                  <c:v>22:17</c:v>
                </c:pt>
                <c:pt idx="426">
                  <c:v>22:18</c:v>
                </c:pt>
                <c:pt idx="427">
                  <c:v>22:19</c:v>
                </c:pt>
                <c:pt idx="428">
                  <c:v>22:20</c:v>
                </c:pt>
                <c:pt idx="429">
                  <c:v>22:21</c:v>
                </c:pt>
                <c:pt idx="430">
                  <c:v>22:22</c:v>
                </c:pt>
                <c:pt idx="431">
                  <c:v>22:23</c:v>
                </c:pt>
                <c:pt idx="432">
                  <c:v>23:0</c:v>
                </c:pt>
                <c:pt idx="433">
                  <c:v>23:1</c:v>
                </c:pt>
                <c:pt idx="434">
                  <c:v>23:2</c:v>
                </c:pt>
                <c:pt idx="435">
                  <c:v>23:3</c:v>
                </c:pt>
                <c:pt idx="436">
                  <c:v>23:4</c:v>
                </c:pt>
                <c:pt idx="437">
                  <c:v>23:5</c:v>
                </c:pt>
                <c:pt idx="438">
                  <c:v>23:6</c:v>
                </c:pt>
                <c:pt idx="439">
                  <c:v>23:7</c:v>
                </c:pt>
                <c:pt idx="440">
                  <c:v>23:8</c:v>
                </c:pt>
                <c:pt idx="441">
                  <c:v>23:9</c:v>
                </c:pt>
                <c:pt idx="442">
                  <c:v>23:10</c:v>
                </c:pt>
                <c:pt idx="443">
                  <c:v>23:11</c:v>
                </c:pt>
                <c:pt idx="444">
                  <c:v>23:12</c:v>
                </c:pt>
                <c:pt idx="445">
                  <c:v>23:13</c:v>
                </c:pt>
                <c:pt idx="446">
                  <c:v>23:14</c:v>
                </c:pt>
                <c:pt idx="447">
                  <c:v>23:15</c:v>
                </c:pt>
                <c:pt idx="448">
                  <c:v>23:16</c:v>
                </c:pt>
                <c:pt idx="449">
                  <c:v>23:17</c:v>
                </c:pt>
                <c:pt idx="450">
                  <c:v>23:18</c:v>
                </c:pt>
                <c:pt idx="451">
                  <c:v>23:19</c:v>
                </c:pt>
                <c:pt idx="452">
                  <c:v>23:20</c:v>
                </c:pt>
                <c:pt idx="453">
                  <c:v>23:21</c:v>
                </c:pt>
                <c:pt idx="454">
                  <c:v>23:22</c:v>
                </c:pt>
                <c:pt idx="455">
                  <c:v>23:23</c:v>
                </c:pt>
                <c:pt idx="456">
                  <c:v>24:0</c:v>
                </c:pt>
                <c:pt idx="457">
                  <c:v>24:1</c:v>
                </c:pt>
                <c:pt idx="458">
                  <c:v>24:2</c:v>
                </c:pt>
                <c:pt idx="459">
                  <c:v>24:3</c:v>
                </c:pt>
                <c:pt idx="460">
                  <c:v>24:4</c:v>
                </c:pt>
                <c:pt idx="461">
                  <c:v>24:5</c:v>
                </c:pt>
                <c:pt idx="462">
                  <c:v>24:6</c:v>
                </c:pt>
                <c:pt idx="463">
                  <c:v>24:7</c:v>
                </c:pt>
                <c:pt idx="464">
                  <c:v>24:8</c:v>
                </c:pt>
                <c:pt idx="465">
                  <c:v>24:9</c:v>
                </c:pt>
                <c:pt idx="466">
                  <c:v>24:10</c:v>
                </c:pt>
                <c:pt idx="467">
                  <c:v>24:11</c:v>
                </c:pt>
                <c:pt idx="468">
                  <c:v>24:12</c:v>
                </c:pt>
                <c:pt idx="469">
                  <c:v>24:13</c:v>
                </c:pt>
                <c:pt idx="470">
                  <c:v>24:14</c:v>
                </c:pt>
                <c:pt idx="471">
                  <c:v>24:15</c:v>
                </c:pt>
                <c:pt idx="472">
                  <c:v>24:16</c:v>
                </c:pt>
                <c:pt idx="473">
                  <c:v>24:17</c:v>
                </c:pt>
                <c:pt idx="474">
                  <c:v>24:18</c:v>
                </c:pt>
                <c:pt idx="475">
                  <c:v>24:19</c:v>
                </c:pt>
                <c:pt idx="476">
                  <c:v>24:20</c:v>
                </c:pt>
                <c:pt idx="477">
                  <c:v>24:21</c:v>
                </c:pt>
                <c:pt idx="478">
                  <c:v>24:22</c:v>
                </c:pt>
              </c:strCache>
            </c:strRef>
          </c:cat>
          <c:val>
            <c:numRef>
              <c:f>Sheet5!$J$2:$J$480</c:f>
              <c:numCache>
                <c:formatCode>General</c:formatCode>
                <c:ptCount val="479"/>
                <c:pt idx="0">
                  <c:v>0.56814083571947183</c:v>
                </c:pt>
                <c:pt idx="1">
                  <c:v>0.59638975577208997</c:v>
                </c:pt>
                <c:pt idx="2">
                  <c:v>0.63161438576942486</c:v>
                </c:pt>
                <c:pt idx="3">
                  <c:v>0.49259427851115234</c:v>
                </c:pt>
                <c:pt idx="4">
                  <c:v>0.4643604253489389</c:v>
                </c:pt>
                <c:pt idx="5">
                  <c:v>0.44015048183620237</c:v>
                </c:pt>
                <c:pt idx="6">
                  <c:v>0.4034847320165324</c:v>
                </c:pt>
                <c:pt idx="7">
                  <c:v>0.40512751320434726</c:v>
                </c:pt>
                <c:pt idx="8">
                  <c:v>0.47828316205771482</c:v>
                </c:pt>
                <c:pt idx="9">
                  <c:v>0.57388306971985992</c:v>
                </c:pt>
                <c:pt idx="10">
                  <c:v>0.62865580140918675</c:v>
                </c:pt>
                <c:pt idx="11">
                  <c:v>0.60859838804256627</c:v>
                </c:pt>
                <c:pt idx="12">
                  <c:v>0.53498104184006445</c:v>
                </c:pt>
                <c:pt idx="13">
                  <c:v>0.60857473872016643</c:v>
                </c:pt>
                <c:pt idx="14">
                  <c:v>0.65101899950848496</c:v>
                </c:pt>
                <c:pt idx="15">
                  <c:v>0.64546730880748682</c:v>
                </c:pt>
                <c:pt idx="16">
                  <c:v>0.62287648559076536</c:v>
                </c:pt>
                <c:pt idx="17">
                  <c:v>0.59640292332514155</c:v>
                </c:pt>
                <c:pt idx="18">
                  <c:v>0.58187161189249781</c:v>
                </c:pt>
                <c:pt idx="19">
                  <c:v>0.52297180831925594</c:v>
                </c:pt>
                <c:pt idx="20">
                  <c:v>0.51413402944484543</c:v>
                </c:pt>
                <c:pt idx="21">
                  <c:v>0.54332535683767624</c:v>
                </c:pt>
                <c:pt idx="22">
                  <c:v>0.54167738905306617</c:v>
                </c:pt>
                <c:pt idx="23">
                  <c:v>0.54196991713155618</c:v>
                </c:pt>
                <c:pt idx="24">
                  <c:v>0.55849805528977159</c:v>
                </c:pt>
                <c:pt idx="25">
                  <c:v>0.58852254153455397</c:v>
                </c:pt>
                <c:pt idx="26">
                  <c:v>0.57194424338073879</c:v>
                </c:pt>
                <c:pt idx="27">
                  <c:v>0.55182504389409393</c:v>
                </c:pt>
                <c:pt idx="28">
                  <c:v>0.51341598161006297</c:v>
                </c:pt>
                <c:pt idx="29">
                  <c:v>0.46465267002541283</c:v>
                </c:pt>
                <c:pt idx="30">
                  <c:v>0.39652195225204151</c:v>
                </c:pt>
                <c:pt idx="31">
                  <c:v>0.44586597375303694</c:v>
                </c:pt>
                <c:pt idx="32">
                  <c:v>0.56882100878040731</c:v>
                </c:pt>
                <c:pt idx="33">
                  <c:v>0.66752329583487657</c:v>
                </c:pt>
                <c:pt idx="34">
                  <c:v>0.73227361806215585</c:v>
                </c:pt>
                <c:pt idx="35">
                  <c:v>0.73357109407937293</c:v>
                </c:pt>
                <c:pt idx="36">
                  <c:v>0.64801553644326426</c:v>
                </c:pt>
                <c:pt idx="37">
                  <c:v>0.80014462218060933</c:v>
                </c:pt>
                <c:pt idx="38">
                  <c:v>0.92017583256161495</c:v>
                </c:pt>
                <c:pt idx="39">
                  <c:v>0.91654422501794175</c:v>
                </c:pt>
                <c:pt idx="40">
                  <c:v>0.89417674973793915</c:v>
                </c:pt>
                <c:pt idx="41">
                  <c:v>1.0568781101283711</c:v>
                </c:pt>
                <c:pt idx="42">
                  <c:v>0.97070422351069097</c:v>
                </c:pt>
                <c:pt idx="43">
                  <c:v>0.93978436241691854</c:v>
                </c:pt>
                <c:pt idx="44">
                  <c:v>0.99920848092128456</c:v>
                </c:pt>
                <c:pt idx="45">
                  <c:v>1.0160855966570981</c:v>
                </c:pt>
                <c:pt idx="46">
                  <c:v>0.99880297933172779</c:v>
                </c:pt>
                <c:pt idx="47">
                  <c:v>1.0074287818378345</c:v>
                </c:pt>
                <c:pt idx="48">
                  <c:v>1.0215091519430237</c:v>
                </c:pt>
                <c:pt idx="49">
                  <c:v>1.0099333460570581</c:v>
                </c:pt>
                <c:pt idx="50">
                  <c:v>0.99350770654488707</c:v>
                </c:pt>
                <c:pt idx="51">
                  <c:v>0.97257306928513898</c:v>
                </c:pt>
                <c:pt idx="52">
                  <c:v>0.98718183648994595</c:v>
                </c:pt>
                <c:pt idx="53">
                  <c:v>0.99136675157360976</c:v>
                </c:pt>
                <c:pt idx="54">
                  <c:v>0.93483673674008216</c:v>
                </c:pt>
                <c:pt idx="55">
                  <c:v>0.98206746436322923</c:v>
                </c:pt>
                <c:pt idx="56">
                  <c:v>0.99749963445512213</c:v>
                </c:pt>
                <c:pt idx="57">
                  <c:v>1.0565817785168408</c:v>
                </c:pt>
                <c:pt idx="58">
                  <c:v>1.0401529755927239</c:v>
                </c:pt>
                <c:pt idx="59">
                  <c:v>0.94949895836623488</c:v>
                </c:pt>
                <c:pt idx="60">
                  <c:v>0.94781710329885194</c:v>
                </c:pt>
                <c:pt idx="61">
                  <c:v>0.97536154031101041</c:v>
                </c:pt>
                <c:pt idx="62">
                  <c:v>0.98835069534147046</c:v>
                </c:pt>
                <c:pt idx="63">
                  <c:v>0.99733339715499836</c:v>
                </c:pt>
                <c:pt idx="64">
                  <c:v>1.0037706408445628</c:v>
                </c:pt>
                <c:pt idx="65">
                  <c:v>1.0105419789296934</c:v>
                </c:pt>
                <c:pt idx="66">
                  <c:v>1.0125634502132208</c:v>
                </c:pt>
                <c:pt idx="67">
                  <c:v>0.98646152244187202</c:v>
                </c:pt>
                <c:pt idx="68">
                  <c:v>1.0277300273632259</c:v>
                </c:pt>
                <c:pt idx="69">
                  <c:v>1.0431502921077445</c:v>
                </c:pt>
                <c:pt idx="70">
                  <c:v>1.0237326714055919</c:v>
                </c:pt>
                <c:pt idx="71">
                  <c:v>1.0151098511693835</c:v>
                </c:pt>
                <c:pt idx="72">
                  <c:v>0.98734757856505062</c:v>
                </c:pt>
                <c:pt idx="73">
                  <c:v>0.99130019652434298</c:v>
                </c:pt>
                <c:pt idx="74">
                  <c:v>1.0174815255185767</c:v>
                </c:pt>
                <c:pt idx="75">
                  <c:v>0.98529860489312848</c:v>
                </c:pt>
                <c:pt idx="76">
                  <c:v>1.0022515698394872</c:v>
                </c:pt>
                <c:pt idx="77">
                  <c:v>1.0004770459890111</c:v>
                </c:pt>
                <c:pt idx="78">
                  <c:v>0.97687243073426688</c:v>
                </c:pt>
                <c:pt idx="79">
                  <c:v>1.016971082233753</c:v>
                </c:pt>
                <c:pt idx="80">
                  <c:v>0.99700581129551036</c:v>
                </c:pt>
                <c:pt idx="81">
                  <c:v>0.95853534751489167</c:v>
                </c:pt>
                <c:pt idx="82">
                  <c:v>0.96946216546818376</c:v>
                </c:pt>
                <c:pt idx="83">
                  <c:v>0.92526054576940142</c:v>
                </c:pt>
                <c:pt idx="84">
                  <c:v>0.96046080879341555</c:v>
                </c:pt>
                <c:pt idx="85">
                  <c:v>0.99627846189344837</c:v>
                </c:pt>
                <c:pt idx="86">
                  <c:v>1.0043269224399816</c:v>
                </c:pt>
                <c:pt idx="87">
                  <c:v>1.0080489684661682</c:v>
                </c:pt>
                <c:pt idx="88">
                  <c:v>1.0070291725200955</c:v>
                </c:pt>
                <c:pt idx="89">
                  <c:v>1.0128456460549131</c:v>
                </c:pt>
                <c:pt idx="90">
                  <c:v>0.99445080130368835</c:v>
                </c:pt>
                <c:pt idx="91">
                  <c:v>0.98881462549774501</c:v>
                </c:pt>
                <c:pt idx="92">
                  <c:v>1.0059359734089879</c:v>
                </c:pt>
                <c:pt idx="93">
                  <c:v>0.98151210074191131</c:v>
                </c:pt>
                <c:pt idx="94">
                  <c:v>1.0068157427349844</c:v>
                </c:pt>
                <c:pt idx="95">
                  <c:v>1.0139043192157391</c:v>
                </c:pt>
                <c:pt idx="96">
                  <c:v>1.0124109968881085</c:v>
                </c:pt>
                <c:pt idx="97">
                  <c:v>1.0224622279588771</c:v>
                </c:pt>
                <c:pt idx="98">
                  <c:v>1.001875058762379</c:v>
                </c:pt>
                <c:pt idx="99">
                  <c:v>0.98480338947442136</c:v>
                </c:pt>
                <c:pt idx="100">
                  <c:v>1.01177674442233</c:v>
                </c:pt>
                <c:pt idx="101">
                  <c:v>1.0297990777110879</c:v>
                </c:pt>
                <c:pt idx="102">
                  <c:v>1.0072552165145996</c:v>
                </c:pt>
                <c:pt idx="103">
                  <c:v>1.0105607971842641</c:v>
                </c:pt>
                <c:pt idx="104">
                  <c:v>1.0155056614124653</c:v>
                </c:pt>
                <c:pt idx="105">
                  <c:v>0.98922728354598233</c:v>
                </c:pt>
                <c:pt idx="106">
                  <c:v>0.99275766407485733</c:v>
                </c:pt>
                <c:pt idx="107">
                  <c:v>1.193665603289283</c:v>
                </c:pt>
                <c:pt idx="108">
                  <c:v>1.1250614984212544</c:v>
                </c:pt>
                <c:pt idx="109">
                  <c:v>1.0382782450813015</c:v>
                </c:pt>
                <c:pt idx="110">
                  <c:v>1.0132324866290678</c:v>
                </c:pt>
                <c:pt idx="111">
                  <c:v>0.99253642281939325</c:v>
                </c:pt>
                <c:pt idx="112">
                  <c:v>0.99172026953380366</c:v>
                </c:pt>
                <c:pt idx="113">
                  <c:v>1.0042009218650148</c:v>
                </c:pt>
                <c:pt idx="114">
                  <c:v>1.0377703037539496</c:v>
                </c:pt>
                <c:pt idx="115">
                  <c:v>1.0479871253373696</c:v>
                </c:pt>
                <c:pt idx="116">
                  <c:v>1.0085933958938373</c:v>
                </c:pt>
                <c:pt idx="117">
                  <c:v>1.0004598085677725</c:v>
                </c:pt>
                <c:pt idx="118">
                  <c:v>0.98567565814377223</c:v>
                </c:pt>
                <c:pt idx="119">
                  <c:v>1.007354663478099</c:v>
                </c:pt>
                <c:pt idx="120">
                  <c:v>0.97873227260381701</c:v>
                </c:pt>
                <c:pt idx="121">
                  <c:v>0.97630422945972184</c:v>
                </c:pt>
                <c:pt idx="122">
                  <c:v>0.98713570917415716</c:v>
                </c:pt>
                <c:pt idx="123">
                  <c:v>1.0573249363473112</c:v>
                </c:pt>
                <c:pt idx="124">
                  <c:v>0.99878984924823688</c:v>
                </c:pt>
                <c:pt idx="125">
                  <c:v>0.97835712472629111</c:v>
                </c:pt>
                <c:pt idx="126">
                  <c:v>1.0810356160110512</c:v>
                </c:pt>
                <c:pt idx="127">
                  <c:v>0.99040065621875384</c:v>
                </c:pt>
                <c:pt idx="128">
                  <c:v>0.98998889283690217</c:v>
                </c:pt>
                <c:pt idx="129">
                  <c:v>0.99565559042228524</c:v>
                </c:pt>
                <c:pt idx="130">
                  <c:v>0.9976271948642349</c:v>
                </c:pt>
                <c:pt idx="131">
                  <c:v>0.93157489257508075</c:v>
                </c:pt>
                <c:pt idx="132">
                  <c:v>0.96666058948647826</c:v>
                </c:pt>
                <c:pt idx="133">
                  <c:v>0.99008175271423982</c:v>
                </c:pt>
                <c:pt idx="134">
                  <c:v>0.99408989558948024</c:v>
                </c:pt>
                <c:pt idx="135">
                  <c:v>1.0020812115594404</c:v>
                </c:pt>
                <c:pt idx="136">
                  <c:v>0.99747991710153794</c:v>
                </c:pt>
                <c:pt idx="137">
                  <c:v>0.97241145315037858</c:v>
                </c:pt>
                <c:pt idx="138">
                  <c:v>0.95521544472914122</c:v>
                </c:pt>
                <c:pt idx="139">
                  <c:v>0.97673672672301348</c:v>
                </c:pt>
                <c:pt idx="140">
                  <c:v>0.95774060333394884</c:v>
                </c:pt>
                <c:pt idx="141">
                  <c:v>0.97487779858257173</c:v>
                </c:pt>
                <c:pt idx="142">
                  <c:v>0.98377592771565137</c:v>
                </c:pt>
                <c:pt idx="143">
                  <c:v>0.96363116613677846</c:v>
                </c:pt>
                <c:pt idx="144">
                  <c:v>0.94857266612582836</c:v>
                </c:pt>
                <c:pt idx="145">
                  <c:v>1.0286143395684786</c:v>
                </c:pt>
                <c:pt idx="146">
                  <c:v>0.95454819787843692</c:v>
                </c:pt>
                <c:pt idx="147">
                  <c:v>0.91697888581532971</c:v>
                </c:pt>
                <c:pt idx="148">
                  <c:v>0.93177616384026007</c:v>
                </c:pt>
                <c:pt idx="149">
                  <c:v>0.89222019968769783</c:v>
                </c:pt>
                <c:pt idx="150">
                  <c:v>0.90541202945534349</c:v>
                </c:pt>
                <c:pt idx="151">
                  <c:v>0.9822872762007222</c:v>
                </c:pt>
                <c:pt idx="152">
                  <c:v>0.93628253783437709</c:v>
                </c:pt>
                <c:pt idx="153">
                  <c:v>0.96641006330630419</c:v>
                </c:pt>
                <c:pt idx="154">
                  <c:v>0.9608376091757298</c:v>
                </c:pt>
                <c:pt idx="155">
                  <c:v>0.90706594358835624</c:v>
                </c:pt>
                <c:pt idx="156">
                  <c:v>0.92086190268584944</c:v>
                </c:pt>
                <c:pt idx="157">
                  <c:v>0.96056865344516318</c:v>
                </c:pt>
                <c:pt idx="158">
                  <c:v>1.8690953605481653</c:v>
                </c:pt>
                <c:pt idx="159">
                  <c:v>4.3829545700786134</c:v>
                </c:pt>
                <c:pt idx="160">
                  <c:v>3.3260162838071081</c:v>
                </c:pt>
                <c:pt idx="161">
                  <c:v>2.6005557810242106</c:v>
                </c:pt>
                <c:pt idx="162">
                  <c:v>2.1801544804794974</c:v>
                </c:pt>
                <c:pt idx="163">
                  <c:v>1.7829604100405261</c:v>
                </c:pt>
                <c:pt idx="164">
                  <c:v>1.5021068005170475</c:v>
                </c:pt>
                <c:pt idx="165">
                  <c:v>1.3079398687042036</c:v>
                </c:pt>
                <c:pt idx="166">
                  <c:v>1.1786526661176149</c:v>
                </c:pt>
                <c:pt idx="167">
                  <c:v>1.0998322042689324</c:v>
                </c:pt>
                <c:pt idx="168">
                  <c:v>1.1443424110146398</c:v>
                </c:pt>
                <c:pt idx="169">
                  <c:v>1.2431061767096552</c:v>
                </c:pt>
                <c:pt idx="170">
                  <c:v>1.2586846177437956</c:v>
                </c:pt>
                <c:pt idx="171">
                  <c:v>1.4871419067294274</c:v>
                </c:pt>
                <c:pt idx="172">
                  <c:v>3.9452656253685334</c:v>
                </c:pt>
                <c:pt idx="173">
                  <c:v>2.5153696711345694</c:v>
                </c:pt>
                <c:pt idx="174">
                  <c:v>1.5533710994507759</c:v>
                </c:pt>
                <c:pt idx="175">
                  <c:v>1.0425371647311013</c:v>
                </c:pt>
                <c:pt idx="176">
                  <c:v>1.0040227297541184</c:v>
                </c:pt>
                <c:pt idx="177">
                  <c:v>1.15695011842772</c:v>
                </c:pt>
                <c:pt idx="178">
                  <c:v>1.2692547349912964</c:v>
                </c:pt>
                <c:pt idx="179">
                  <c:v>1.2026427422776966</c:v>
                </c:pt>
                <c:pt idx="180">
                  <c:v>0.95585272085926043</c:v>
                </c:pt>
                <c:pt idx="181">
                  <c:v>1.076563151988343</c:v>
                </c:pt>
                <c:pt idx="182">
                  <c:v>1.1479698837719212</c:v>
                </c:pt>
                <c:pt idx="183">
                  <c:v>1.0516771136910732</c:v>
                </c:pt>
                <c:pt idx="184">
                  <c:v>1.0868499216662642</c:v>
                </c:pt>
                <c:pt idx="185">
                  <c:v>1.1327330337049253</c:v>
                </c:pt>
                <c:pt idx="186">
                  <c:v>1.0014957266568962</c:v>
                </c:pt>
                <c:pt idx="187">
                  <c:v>0.8989206964292521</c:v>
                </c:pt>
                <c:pt idx="188">
                  <c:v>0.88570817035706495</c:v>
                </c:pt>
                <c:pt idx="189">
                  <c:v>0.79506788824982777</c:v>
                </c:pt>
                <c:pt idx="190">
                  <c:v>0.82005292903846672</c:v>
                </c:pt>
                <c:pt idx="191">
                  <c:v>0.7595915571586378</c:v>
                </c:pt>
                <c:pt idx="192">
                  <c:v>0.73447382762642388</c:v>
                </c:pt>
                <c:pt idx="193">
                  <c:v>0.69834735456600572</c:v>
                </c:pt>
                <c:pt idx="194">
                  <c:v>0.65533858010384882</c:v>
                </c:pt>
                <c:pt idx="195">
                  <c:v>0.62128525908770316</c:v>
                </c:pt>
                <c:pt idx="196">
                  <c:v>0.59984650861529365</c:v>
                </c:pt>
                <c:pt idx="197">
                  <c:v>0.55374471224645205</c:v>
                </c:pt>
                <c:pt idx="198">
                  <c:v>0.47892227309693303</c:v>
                </c:pt>
                <c:pt idx="199">
                  <c:v>0.5059049858864717</c:v>
                </c:pt>
                <c:pt idx="200">
                  <c:v>0.6590332408572307</c:v>
                </c:pt>
                <c:pt idx="201">
                  <c:v>0.87677736266391204</c:v>
                </c:pt>
                <c:pt idx="202">
                  <c:v>1.1600316581851255</c:v>
                </c:pt>
                <c:pt idx="203">
                  <c:v>1.1069360311899619</c:v>
                </c:pt>
                <c:pt idx="204">
                  <c:v>0.92843882525464705</c:v>
                </c:pt>
                <c:pt idx="205">
                  <c:v>1.0361149685773792</c:v>
                </c:pt>
                <c:pt idx="206">
                  <c:v>1.0919875094229137</c:v>
                </c:pt>
                <c:pt idx="207">
                  <c:v>1.0518064819309763</c:v>
                </c:pt>
                <c:pt idx="208">
                  <c:v>1.0434534113425227</c:v>
                </c:pt>
                <c:pt idx="209">
                  <c:v>0.98490813629632323</c:v>
                </c:pt>
                <c:pt idx="210">
                  <c:v>0.90785101868564622</c:v>
                </c:pt>
                <c:pt idx="211">
                  <c:v>0.88248151498557548</c:v>
                </c:pt>
                <c:pt idx="212">
                  <c:v>1.1103166076314861</c:v>
                </c:pt>
                <c:pt idx="213">
                  <c:v>1.1636410455903772</c:v>
                </c:pt>
                <c:pt idx="214">
                  <c:v>1.0616445116298547</c:v>
                </c:pt>
                <c:pt idx="215">
                  <c:v>0.9731658279519656</c:v>
                </c:pt>
                <c:pt idx="216">
                  <c:v>0.95187734212876096</c:v>
                </c:pt>
                <c:pt idx="217">
                  <c:v>0.90536929051019888</c:v>
                </c:pt>
                <c:pt idx="218">
                  <c:v>0.86508075644477034</c:v>
                </c:pt>
                <c:pt idx="219">
                  <c:v>0.79348516604723052</c:v>
                </c:pt>
                <c:pt idx="220">
                  <c:v>0.85362981724365039</c:v>
                </c:pt>
                <c:pt idx="221">
                  <c:v>0.8931960204685323</c:v>
                </c:pt>
                <c:pt idx="222">
                  <c:v>1.1527049006829095</c:v>
                </c:pt>
                <c:pt idx="223">
                  <c:v>1.1447371595485458</c:v>
                </c:pt>
                <c:pt idx="224">
                  <c:v>1.187981115893737</c:v>
                </c:pt>
                <c:pt idx="225">
                  <c:v>1.2816139818465315</c:v>
                </c:pt>
                <c:pt idx="226">
                  <c:v>1.5099925530783143</c:v>
                </c:pt>
                <c:pt idx="227">
                  <c:v>1.3467672274689193</c:v>
                </c:pt>
                <c:pt idx="228">
                  <c:v>1.040619343928765</c:v>
                </c:pt>
                <c:pt idx="229">
                  <c:v>1.0855941652096446</c:v>
                </c:pt>
                <c:pt idx="230">
                  <c:v>1.102738573599414</c:v>
                </c:pt>
                <c:pt idx="231">
                  <c:v>1.2109410601533208</c:v>
                </c:pt>
                <c:pt idx="232">
                  <c:v>1.2535458818203773</c:v>
                </c:pt>
                <c:pt idx="233">
                  <c:v>1.2349305330600406</c:v>
                </c:pt>
                <c:pt idx="234">
                  <c:v>1.1253084040528687</c:v>
                </c:pt>
                <c:pt idx="235">
                  <c:v>1.0909779741744383</c:v>
                </c:pt>
                <c:pt idx="236">
                  <c:v>1.1200977018247746</c:v>
                </c:pt>
                <c:pt idx="237">
                  <c:v>1.0632593512902611</c:v>
                </c:pt>
                <c:pt idx="238">
                  <c:v>0.98622744706480314</c:v>
                </c:pt>
                <c:pt idx="239">
                  <c:v>0.90026376950457099</c:v>
                </c:pt>
                <c:pt idx="240">
                  <c:v>0.82603621723238707</c:v>
                </c:pt>
                <c:pt idx="241">
                  <c:v>0.83653324610474611</c:v>
                </c:pt>
                <c:pt idx="242">
                  <c:v>0.77328786442426012</c:v>
                </c:pt>
                <c:pt idx="243">
                  <c:v>0.80240154467193225</c:v>
                </c:pt>
                <c:pt idx="244">
                  <c:v>0.82823660896527573</c:v>
                </c:pt>
                <c:pt idx="245">
                  <c:v>1.4718221872805515</c:v>
                </c:pt>
                <c:pt idx="246">
                  <c:v>0.91935986987957174</c:v>
                </c:pt>
                <c:pt idx="247">
                  <c:v>0.89704317336809813</c:v>
                </c:pt>
                <c:pt idx="248">
                  <c:v>1.0124964265335814</c:v>
                </c:pt>
                <c:pt idx="249">
                  <c:v>1.092311427627128</c:v>
                </c:pt>
                <c:pt idx="250">
                  <c:v>1.0760634270414053</c:v>
                </c:pt>
                <c:pt idx="251">
                  <c:v>1.0664599420750003</c:v>
                </c:pt>
                <c:pt idx="252">
                  <c:v>0.99778843486187629</c:v>
                </c:pt>
                <c:pt idx="253">
                  <c:v>1.1024388944034003</c:v>
                </c:pt>
                <c:pt idx="254">
                  <c:v>1.1200833588364738</c:v>
                </c:pt>
                <c:pt idx="255">
                  <c:v>1.1203807048563867</c:v>
                </c:pt>
                <c:pt idx="256">
                  <c:v>1.171121594948201</c:v>
                </c:pt>
                <c:pt idx="257">
                  <c:v>1.1134038445075882</c:v>
                </c:pt>
                <c:pt idx="258">
                  <c:v>1.1781196988633835</c:v>
                </c:pt>
                <c:pt idx="259">
                  <c:v>1.1882900815451083</c:v>
                </c:pt>
                <c:pt idx="260">
                  <c:v>1.1356779532978563</c:v>
                </c:pt>
                <c:pt idx="261">
                  <c:v>1.0893306988338249</c:v>
                </c:pt>
                <c:pt idx="262">
                  <c:v>1.7766493110439074</c:v>
                </c:pt>
                <c:pt idx="263">
                  <c:v>1.543004881834271</c:v>
                </c:pt>
                <c:pt idx="264">
                  <c:v>1.1777690596691419</c:v>
                </c:pt>
                <c:pt idx="265">
                  <c:v>1.0310190195416651</c:v>
                </c:pt>
                <c:pt idx="266">
                  <c:v>0.94268281617649774</c:v>
                </c:pt>
                <c:pt idx="267">
                  <c:v>0.86345560318738657</c:v>
                </c:pt>
                <c:pt idx="268">
                  <c:v>0.83845122475601941</c:v>
                </c:pt>
                <c:pt idx="269">
                  <c:v>0.82702588986855063</c:v>
                </c:pt>
                <c:pt idx="270">
                  <c:v>0.85622973831088534</c:v>
                </c:pt>
                <c:pt idx="271">
                  <c:v>0.88924074668115405</c:v>
                </c:pt>
                <c:pt idx="272">
                  <c:v>0.98721885355095507</c:v>
                </c:pt>
                <c:pt idx="273">
                  <c:v>1.0688244259714124</c:v>
                </c:pt>
                <c:pt idx="274">
                  <c:v>1.1392535386517058</c:v>
                </c:pt>
                <c:pt idx="275">
                  <c:v>1.1318336187469358</c:v>
                </c:pt>
                <c:pt idx="276">
                  <c:v>1.2220659770388278</c:v>
                </c:pt>
                <c:pt idx="277">
                  <c:v>1.4085703782524093</c:v>
                </c:pt>
                <c:pt idx="278">
                  <c:v>1.2054281281754722</c:v>
                </c:pt>
                <c:pt idx="279">
                  <c:v>1.1592959651016237</c:v>
                </c:pt>
                <c:pt idx="280">
                  <c:v>1.1462191801954107</c:v>
                </c:pt>
                <c:pt idx="281">
                  <c:v>1.1063210635092586</c:v>
                </c:pt>
                <c:pt idx="282">
                  <c:v>1.1719497321193535</c:v>
                </c:pt>
                <c:pt idx="283">
                  <c:v>1.1683588988853673</c:v>
                </c:pt>
                <c:pt idx="284">
                  <c:v>1.1089047994762375</c:v>
                </c:pt>
                <c:pt idx="285">
                  <c:v>1.0754355663669566</c:v>
                </c:pt>
                <c:pt idx="286">
                  <c:v>1.1073529979299703</c:v>
                </c:pt>
                <c:pt idx="287">
                  <c:v>1.0097695283269126</c:v>
                </c:pt>
                <c:pt idx="288">
                  <c:v>0.92430949916832794</c:v>
                </c:pt>
                <c:pt idx="289">
                  <c:v>0.94876793954185235</c:v>
                </c:pt>
                <c:pt idx="290">
                  <c:v>0.92597767255405827</c:v>
                </c:pt>
                <c:pt idx="291">
                  <c:v>0.78371591642364424</c:v>
                </c:pt>
                <c:pt idx="292">
                  <c:v>0.60788394164424475</c:v>
                </c:pt>
                <c:pt idx="293">
                  <c:v>0.67783592976065721</c:v>
                </c:pt>
                <c:pt idx="294">
                  <c:v>0.64983623541993918</c:v>
                </c:pt>
                <c:pt idx="295">
                  <c:v>0.79502546153784293</c:v>
                </c:pt>
                <c:pt idx="296">
                  <c:v>0.8786641774893027</c:v>
                </c:pt>
                <c:pt idx="297">
                  <c:v>0.98301585827106297</c:v>
                </c:pt>
                <c:pt idx="298">
                  <c:v>1.0278949761920628</c:v>
                </c:pt>
                <c:pt idx="299">
                  <c:v>1.0014639177239788</c:v>
                </c:pt>
                <c:pt idx="300">
                  <c:v>0.97089030689759948</c:v>
                </c:pt>
                <c:pt idx="301">
                  <c:v>1.0654875638853949</c:v>
                </c:pt>
                <c:pt idx="302">
                  <c:v>0.99263124843503459</c:v>
                </c:pt>
                <c:pt idx="303">
                  <c:v>1.0609476417625259</c:v>
                </c:pt>
                <c:pt idx="304">
                  <c:v>0.96429271401421512</c:v>
                </c:pt>
                <c:pt idx="305">
                  <c:v>0.82263441115566449</c:v>
                </c:pt>
                <c:pt idx="306">
                  <c:v>0.88135586402036947</c:v>
                </c:pt>
                <c:pt idx="307">
                  <c:v>1.2293210958338641</c:v>
                </c:pt>
                <c:pt idx="308">
                  <c:v>1.1280674511910558</c:v>
                </c:pt>
                <c:pt idx="309">
                  <c:v>1.2465129655194929</c:v>
                </c:pt>
                <c:pt idx="310">
                  <c:v>1.0519244870292654</c:v>
                </c:pt>
                <c:pt idx="311">
                  <c:v>0.90863154227161691</c:v>
                </c:pt>
                <c:pt idx="312">
                  <c:v>0.86584428471764863</c:v>
                </c:pt>
                <c:pt idx="313">
                  <c:v>0.86589488781887103</c:v>
                </c:pt>
                <c:pt idx="314">
                  <c:v>0.82801642431590328</c:v>
                </c:pt>
                <c:pt idx="315">
                  <c:v>0.77413174731007983</c:v>
                </c:pt>
                <c:pt idx="316">
                  <c:v>0.74957499578170839</c:v>
                </c:pt>
                <c:pt idx="317">
                  <c:v>0.73316931379453043</c:v>
                </c:pt>
                <c:pt idx="318">
                  <c:v>0.75792642848389646</c:v>
                </c:pt>
                <c:pt idx="319">
                  <c:v>0.81107708693915592</c:v>
                </c:pt>
                <c:pt idx="320">
                  <c:v>0.91004046649313408</c:v>
                </c:pt>
                <c:pt idx="321">
                  <c:v>0.9822854775840506</c:v>
                </c:pt>
                <c:pt idx="322">
                  <c:v>1.0311153509074451</c:v>
                </c:pt>
                <c:pt idx="323">
                  <c:v>0.99342472977259833</c:v>
                </c:pt>
                <c:pt idx="324">
                  <c:v>0.96333557924775082</c:v>
                </c:pt>
                <c:pt idx="325">
                  <c:v>1.0393792631899608</c:v>
                </c:pt>
                <c:pt idx="326">
                  <c:v>1.1016508812163077</c:v>
                </c:pt>
                <c:pt idx="327">
                  <c:v>1.0407312669128761</c:v>
                </c:pt>
                <c:pt idx="328">
                  <c:v>1.0580150142821556</c:v>
                </c:pt>
                <c:pt idx="329">
                  <c:v>1.0975045596966895</c:v>
                </c:pt>
                <c:pt idx="330">
                  <c:v>1.1118390699692835</c:v>
                </c:pt>
                <c:pt idx="331">
                  <c:v>1.1259110023140551</c:v>
                </c:pt>
                <c:pt idx="332">
                  <c:v>1.1909844046399973</c:v>
                </c:pt>
                <c:pt idx="333">
                  <c:v>1.082073536723885</c:v>
                </c:pt>
                <c:pt idx="334">
                  <c:v>1.0318104670745416</c:v>
                </c:pt>
                <c:pt idx="335">
                  <c:v>1.0238950940139131</c:v>
                </c:pt>
                <c:pt idx="336">
                  <c:v>0.99803558526813219</c:v>
                </c:pt>
                <c:pt idx="337">
                  <c:v>1.0555983435582503</c:v>
                </c:pt>
                <c:pt idx="338">
                  <c:v>1.036259210553867</c:v>
                </c:pt>
                <c:pt idx="339">
                  <c:v>0.97883329248222972</c:v>
                </c:pt>
                <c:pt idx="340">
                  <c:v>0.95898006244885892</c:v>
                </c:pt>
                <c:pt idx="341">
                  <c:v>0.86795110229228989</c:v>
                </c:pt>
                <c:pt idx="342">
                  <c:v>0.74634314806768931</c:v>
                </c:pt>
                <c:pt idx="343">
                  <c:v>0.68235134330945491</c:v>
                </c:pt>
                <c:pt idx="344">
                  <c:v>0.85278012793877822</c:v>
                </c:pt>
                <c:pt idx="345">
                  <c:v>1.0411640482067201</c:v>
                </c:pt>
                <c:pt idx="346">
                  <c:v>1.1550966599523569</c:v>
                </c:pt>
                <c:pt idx="347">
                  <c:v>1.1228180278858473</c:v>
                </c:pt>
                <c:pt idx="348">
                  <c:v>0.93370747625275785</c:v>
                </c:pt>
                <c:pt idx="349">
                  <c:v>1.0558121704288823</c:v>
                </c:pt>
                <c:pt idx="350">
                  <c:v>1.0942463590126774</c:v>
                </c:pt>
                <c:pt idx="351">
                  <c:v>1.0525387061688274</c:v>
                </c:pt>
                <c:pt idx="352">
                  <c:v>1.081049811151841</c:v>
                </c:pt>
                <c:pt idx="353">
                  <c:v>1.0483130188761347</c:v>
                </c:pt>
                <c:pt idx="354">
                  <c:v>1.0995695354497776</c:v>
                </c:pt>
                <c:pt idx="355">
                  <c:v>1.1988255868114663</c:v>
                </c:pt>
                <c:pt idx="356">
                  <c:v>1.0310329198072823</c:v>
                </c:pt>
                <c:pt idx="357">
                  <c:v>1.0682693755572221</c:v>
                </c:pt>
                <c:pt idx="358">
                  <c:v>0.99931863921626263</c:v>
                </c:pt>
                <c:pt idx="359">
                  <c:v>1.0370647229074035</c:v>
                </c:pt>
                <c:pt idx="360">
                  <c:v>1.0079907974643323</c:v>
                </c:pt>
                <c:pt idx="361">
                  <c:v>1.0832792054987292</c:v>
                </c:pt>
                <c:pt idx="362">
                  <c:v>1.1218229824642796</c:v>
                </c:pt>
                <c:pt idx="363">
                  <c:v>1.1293062482179748</c:v>
                </c:pt>
                <c:pt idx="364">
                  <c:v>1.1525606390757133</c:v>
                </c:pt>
                <c:pt idx="365">
                  <c:v>0.88702504046989528</c:v>
                </c:pt>
                <c:pt idx="366">
                  <c:v>0.68718737118857431</c:v>
                </c:pt>
                <c:pt idx="367">
                  <c:v>0.74956372711521979</c:v>
                </c:pt>
                <c:pt idx="368">
                  <c:v>0.92941376632365247</c:v>
                </c:pt>
                <c:pt idx="369">
                  <c:v>1.0630866318406909</c:v>
                </c:pt>
                <c:pt idx="370">
                  <c:v>1.1526946282793635</c:v>
                </c:pt>
                <c:pt idx="371">
                  <c:v>1.1052496419169358</c:v>
                </c:pt>
                <c:pt idx="372">
                  <c:v>0.89049925356373771</c:v>
                </c:pt>
                <c:pt idx="373">
                  <c:v>1.0439504868886185</c:v>
                </c:pt>
                <c:pt idx="374">
                  <c:v>1.1651132935616826</c:v>
                </c:pt>
                <c:pt idx="375">
                  <c:v>1.0766451839923621</c:v>
                </c:pt>
                <c:pt idx="376">
                  <c:v>1.0910416300498074</c:v>
                </c:pt>
                <c:pt idx="377">
                  <c:v>1.160855974446928</c:v>
                </c:pt>
                <c:pt idx="378">
                  <c:v>0.97788692970235569</c:v>
                </c:pt>
                <c:pt idx="379">
                  <c:v>0.91805790437160251</c:v>
                </c:pt>
                <c:pt idx="380">
                  <c:v>0.9747645587469993</c:v>
                </c:pt>
                <c:pt idx="381">
                  <c:v>0.9589849657087719</c:v>
                </c:pt>
                <c:pt idx="382">
                  <c:v>0.91945310492118537</c:v>
                </c:pt>
                <c:pt idx="383">
                  <c:v>0.9230744865759456</c:v>
                </c:pt>
                <c:pt idx="384">
                  <c:v>0.96568611613585809</c:v>
                </c:pt>
                <c:pt idx="385">
                  <c:v>0.97461824925360796</c:v>
                </c:pt>
                <c:pt idx="386">
                  <c:v>0.91757911725665808</c:v>
                </c:pt>
                <c:pt idx="387">
                  <c:v>0.81975159194249503</c:v>
                </c:pt>
                <c:pt idx="388">
                  <c:v>0.77542541244005947</c:v>
                </c:pt>
                <c:pt idx="389">
                  <c:v>0.66453000105680993</c:v>
                </c:pt>
                <c:pt idx="390">
                  <c:v>0.51749050276840125</c:v>
                </c:pt>
                <c:pt idx="391">
                  <c:v>0.48353779110548378</c:v>
                </c:pt>
                <c:pt idx="392">
                  <c:v>0.58941652093096464</c:v>
                </c:pt>
                <c:pt idx="393">
                  <c:v>0.79226370570123528</c:v>
                </c:pt>
                <c:pt idx="394">
                  <c:v>0.89004859788610302</c:v>
                </c:pt>
                <c:pt idx="395">
                  <c:v>0.8694256800831659</c:v>
                </c:pt>
                <c:pt idx="396">
                  <c:v>0.73803918460095386</c:v>
                </c:pt>
                <c:pt idx="397">
                  <c:v>0.86456689956813204</c:v>
                </c:pt>
                <c:pt idx="398">
                  <c:v>0.9304022607043636</c:v>
                </c:pt>
                <c:pt idx="399">
                  <c:v>0.91143935427136735</c:v>
                </c:pt>
                <c:pt idx="400">
                  <c:v>0.94441149805208846</c:v>
                </c:pt>
                <c:pt idx="401">
                  <c:v>0.92680908259158568</c:v>
                </c:pt>
                <c:pt idx="402">
                  <c:v>0.89734548117820723</c:v>
                </c:pt>
                <c:pt idx="403">
                  <c:v>0.92432602796018226</c:v>
                </c:pt>
                <c:pt idx="404">
                  <c:v>1.0147249408249257</c:v>
                </c:pt>
                <c:pt idx="405">
                  <c:v>1.0755940325027984</c:v>
                </c:pt>
                <c:pt idx="406">
                  <c:v>1.1436212954394482</c:v>
                </c:pt>
                <c:pt idx="407">
                  <c:v>1.1071648539606997</c:v>
                </c:pt>
                <c:pt idx="408">
                  <c:v>1.0028967395259913</c:v>
                </c:pt>
                <c:pt idx="409">
                  <c:v>1.005080302477954</c:v>
                </c:pt>
                <c:pt idx="410">
                  <c:v>1.0061367425708956</c:v>
                </c:pt>
                <c:pt idx="411">
                  <c:v>0.95778913827514967</c:v>
                </c:pt>
                <c:pt idx="412">
                  <c:v>0.91591901605853721</c:v>
                </c:pt>
                <c:pt idx="413">
                  <c:v>0.83223290116061432</c:v>
                </c:pt>
                <c:pt idx="414">
                  <c:v>0.75557579403540431</c:v>
                </c:pt>
                <c:pt idx="415">
                  <c:v>0.83593190836884423</c:v>
                </c:pt>
                <c:pt idx="416">
                  <c:v>0.92329961832870955</c:v>
                </c:pt>
                <c:pt idx="417">
                  <c:v>0.94735637673769402</c:v>
                </c:pt>
                <c:pt idx="418">
                  <c:v>0.98636367710365791</c:v>
                </c:pt>
                <c:pt idx="419">
                  <c:v>0.9836140091158404</c:v>
                </c:pt>
                <c:pt idx="420">
                  <c:v>1.0413137278215951</c:v>
                </c:pt>
                <c:pt idx="421">
                  <c:v>1.0749945948368429</c:v>
                </c:pt>
                <c:pt idx="422">
                  <c:v>1.0832713971349044</c:v>
                </c:pt>
                <c:pt idx="423">
                  <c:v>1.1018862212798464</c:v>
                </c:pt>
                <c:pt idx="424">
                  <c:v>1.2023046177073442</c:v>
                </c:pt>
                <c:pt idx="425">
                  <c:v>1.1429089855247228</c:v>
                </c:pt>
                <c:pt idx="426">
                  <c:v>1.2688820719221006</c:v>
                </c:pt>
                <c:pt idx="427">
                  <c:v>1.14179142637465</c:v>
                </c:pt>
                <c:pt idx="428">
                  <c:v>1.1706113918313217</c:v>
                </c:pt>
                <c:pt idx="429">
                  <c:v>1.180850761398603</c:v>
                </c:pt>
                <c:pt idx="430">
                  <c:v>1.1465365802388952</c:v>
                </c:pt>
                <c:pt idx="431">
                  <c:v>1.1157955251832172</c:v>
                </c:pt>
                <c:pt idx="432">
                  <c:v>1.0985363636847776</c:v>
                </c:pt>
                <c:pt idx="433">
                  <c:v>1.2005281559214465</c:v>
                </c:pt>
                <c:pt idx="434">
                  <c:v>1.0522943090919616</c:v>
                </c:pt>
                <c:pt idx="435">
                  <c:v>0.97884829901006942</c:v>
                </c:pt>
                <c:pt idx="436">
                  <c:v>0.94096750373296123</c:v>
                </c:pt>
                <c:pt idx="437">
                  <c:v>0.88815493821612457</c:v>
                </c:pt>
                <c:pt idx="438">
                  <c:v>0.85680068625157357</c:v>
                </c:pt>
                <c:pt idx="439">
                  <c:v>1.3114635447428782</c:v>
                </c:pt>
                <c:pt idx="440">
                  <c:v>1.134643585063547</c:v>
                </c:pt>
                <c:pt idx="441">
                  <c:v>1.0991703082708835</c:v>
                </c:pt>
                <c:pt idx="442">
                  <c:v>1.1143307064521673</c:v>
                </c:pt>
                <c:pt idx="443">
                  <c:v>1.0638754269187827</c:v>
                </c:pt>
                <c:pt idx="444">
                  <c:v>1.0454779173767719</c:v>
                </c:pt>
                <c:pt idx="445">
                  <c:v>1.0817109264237683</c:v>
                </c:pt>
                <c:pt idx="446">
                  <c:v>1.1434521845923935</c:v>
                </c:pt>
                <c:pt idx="447">
                  <c:v>1.1777387013822027</c:v>
                </c:pt>
                <c:pt idx="448">
                  <c:v>1.181888532168675</c:v>
                </c:pt>
                <c:pt idx="449">
                  <c:v>1.2027531381776515</c:v>
                </c:pt>
                <c:pt idx="450">
                  <c:v>1.2428716644402993</c:v>
                </c:pt>
                <c:pt idx="451">
                  <c:v>1.280308404324652</c:v>
                </c:pt>
                <c:pt idx="452">
                  <c:v>1.2599959710587723</c:v>
                </c:pt>
                <c:pt idx="453">
                  <c:v>1.2848984523690963</c:v>
                </c:pt>
                <c:pt idx="454">
                  <c:v>1.1774032583464233</c:v>
                </c:pt>
                <c:pt idx="455">
                  <c:v>1.1230147801194921</c:v>
                </c:pt>
                <c:pt idx="456">
                  <c:v>1.0622942787707941</c:v>
                </c:pt>
                <c:pt idx="457">
                  <c:v>1.0483354195734917</c:v>
                </c:pt>
                <c:pt idx="458">
                  <c:v>1.0332259427333159</c:v>
                </c:pt>
                <c:pt idx="459">
                  <c:v>0.98082665959692461</c:v>
                </c:pt>
                <c:pt idx="460">
                  <c:v>0.94857312884749012</c:v>
                </c:pt>
                <c:pt idx="461">
                  <c:v>1.0334929741891452</c:v>
                </c:pt>
                <c:pt idx="462">
                  <c:v>0.8724000980359391</c:v>
                </c:pt>
                <c:pt idx="463">
                  <c:v>0.88016412617199469</c:v>
                </c:pt>
                <c:pt idx="464">
                  <c:v>1.0101847168676488</c:v>
                </c:pt>
                <c:pt idx="465">
                  <c:v>1.1197341924608926</c:v>
                </c:pt>
                <c:pt idx="466">
                  <c:v>0.99193776228381614</c:v>
                </c:pt>
                <c:pt idx="467">
                  <c:v>0.93028538155930585</c:v>
                </c:pt>
                <c:pt idx="468">
                  <c:v>0.93273407052171275</c:v>
                </c:pt>
                <c:pt idx="469">
                  <c:v>0.98102288094893464</c:v>
                </c:pt>
                <c:pt idx="470">
                  <c:v>0.98434173413406567</c:v>
                </c:pt>
                <c:pt idx="471">
                  <c:v>0.98543281276631667</c:v>
                </c:pt>
                <c:pt idx="472">
                  <c:v>0.97571338071712987</c:v>
                </c:pt>
                <c:pt idx="473">
                  <c:v>1.0529203531265741</c:v>
                </c:pt>
                <c:pt idx="474">
                  <c:v>1.0163851085061817</c:v>
                </c:pt>
                <c:pt idx="475">
                  <c:v>1.0061565580545202</c:v>
                </c:pt>
                <c:pt idx="476">
                  <c:v>0.96599237858617737</c:v>
                </c:pt>
                <c:pt idx="477">
                  <c:v>0.95402336164998458</c:v>
                </c:pt>
                <c:pt idx="478">
                  <c:v>0.3417491544573788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Sheet5!$K$1</c:f>
              <c:strCache>
                <c:ptCount val="1"/>
                <c:pt idx="0">
                  <c:v>Retweet Count</c:v>
                </c:pt>
              </c:strCache>
            </c:strRef>
          </c:tx>
          <c:marker>
            <c:symbol val="none"/>
          </c:marker>
          <c:cat>
            <c:strRef>
              <c:f>Sheet5!$C$2:$C$480</c:f>
              <c:strCache>
                <c:ptCount val="479"/>
                <c:pt idx="0">
                  <c:v>5:0</c:v>
                </c:pt>
                <c:pt idx="1">
                  <c:v>5:1</c:v>
                </c:pt>
                <c:pt idx="2">
                  <c:v>5:2</c:v>
                </c:pt>
                <c:pt idx="3">
                  <c:v>5:3</c:v>
                </c:pt>
                <c:pt idx="4">
                  <c:v>5:4</c:v>
                </c:pt>
                <c:pt idx="5">
                  <c:v>5:5</c:v>
                </c:pt>
                <c:pt idx="6">
                  <c:v>5:6</c:v>
                </c:pt>
                <c:pt idx="7">
                  <c:v>5:7</c:v>
                </c:pt>
                <c:pt idx="8">
                  <c:v>5:8</c:v>
                </c:pt>
                <c:pt idx="9">
                  <c:v>5:9</c:v>
                </c:pt>
                <c:pt idx="10">
                  <c:v>5:10</c:v>
                </c:pt>
                <c:pt idx="11">
                  <c:v>5:11</c:v>
                </c:pt>
                <c:pt idx="12">
                  <c:v>5:12</c:v>
                </c:pt>
                <c:pt idx="13">
                  <c:v>5:13</c:v>
                </c:pt>
                <c:pt idx="14">
                  <c:v>5:14</c:v>
                </c:pt>
                <c:pt idx="15">
                  <c:v>5:15</c:v>
                </c:pt>
                <c:pt idx="16">
                  <c:v>5:16</c:v>
                </c:pt>
                <c:pt idx="17">
                  <c:v>5:17</c:v>
                </c:pt>
                <c:pt idx="18">
                  <c:v>5:18</c:v>
                </c:pt>
                <c:pt idx="19">
                  <c:v>5:19</c:v>
                </c:pt>
                <c:pt idx="20">
                  <c:v>5:20</c:v>
                </c:pt>
                <c:pt idx="21">
                  <c:v>5:21</c:v>
                </c:pt>
                <c:pt idx="22">
                  <c:v>5:22</c:v>
                </c:pt>
                <c:pt idx="23">
                  <c:v>5:23</c:v>
                </c:pt>
                <c:pt idx="24">
                  <c:v>6:0</c:v>
                </c:pt>
                <c:pt idx="25">
                  <c:v>6:1</c:v>
                </c:pt>
                <c:pt idx="26">
                  <c:v>6:2</c:v>
                </c:pt>
                <c:pt idx="27">
                  <c:v>6:3</c:v>
                </c:pt>
                <c:pt idx="28">
                  <c:v>6:4</c:v>
                </c:pt>
                <c:pt idx="29">
                  <c:v>6:5</c:v>
                </c:pt>
                <c:pt idx="30">
                  <c:v>6:6</c:v>
                </c:pt>
                <c:pt idx="31">
                  <c:v>6:7</c:v>
                </c:pt>
                <c:pt idx="32">
                  <c:v>6:8</c:v>
                </c:pt>
                <c:pt idx="33">
                  <c:v>6:9</c:v>
                </c:pt>
                <c:pt idx="34">
                  <c:v>6:10</c:v>
                </c:pt>
                <c:pt idx="35">
                  <c:v>6:11</c:v>
                </c:pt>
                <c:pt idx="36">
                  <c:v>6:12</c:v>
                </c:pt>
                <c:pt idx="37">
                  <c:v>6:13</c:v>
                </c:pt>
                <c:pt idx="38">
                  <c:v>6:14</c:v>
                </c:pt>
                <c:pt idx="39">
                  <c:v>6:15</c:v>
                </c:pt>
                <c:pt idx="40">
                  <c:v>6:16</c:v>
                </c:pt>
                <c:pt idx="41">
                  <c:v>6:17</c:v>
                </c:pt>
                <c:pt idx="42">
                  <c:v>6:18</c:v>
                </c:pt>
                <c:pt idx="43">
                  <c:v>6:19</c:v>
                </c:pt>
                <c:pt idx="44">
                  <c:v>6:20</c:v>
                </c:pt>
                <c:pt idx="45">
                  <c:v>6:21</c:v>
                </c:pt>
                <c:pt idx="46">
                  <c:v>6:22</c:v>
                </c:pt>
                <c:pt idx="47">
                  <c:v>6:23</c:v>
                </c:pt>
                <c:pt idx="48">
                  <c:v>7:0</c:v>
                </c:pt>
                <c:pt idx="49">
                  <c:v>7:1</c:v>
                </c:pt>
                <c:pt idx="50">
                  <c:v>7:2</c:v>
                </c:pt>
                <c:pt idx="51">
                  <c:v>7:3</c:v>
                </c:pt>
                <c:pt idx="52">
                  <c:v>7:4</c:v>
                </c:pt>
                <c:pt idx="53">
                  <c:v>7:5</c:v>
                </c:pt>
                <c:pt idx="54">
                  <c:v>7:6</c:v>
                </c:pt>
                <c:pt idx="55">
                  <c:v>7:7</c:v>
                </c:pt>
                <c:pt idx="56">
                  <c:v>7:8</c:v>
                </c:pt>
                <c:pt idx="57">
                  <c:v>7:9</c:v>
                </c:pt>
                <c:pt idx="58">
                  <c:v>7:10</c:v>
                </c:pt>
                <c:pt idx="59">
                  <c:v>7:11</c:v>
                </c:pt>
                <c:pt idx="60">
                  <c:v>7:12</c:v>
                </c:pt>
                <c:pt idx="61">
                  <c:v>7:13</c:v>
                </c:pt>
                <c:pt idx="62">
                  <c:v>7:14</c:v>
                </c:pt>
                <c:pt idx="63">
                  <c:v>7:15</c:v>
                </c:pt>
                <c:pt idx="64">
                  <c:v>7:16</c:v>
                </c:pt>
                <c:pt idx="65">
                  <c:v>7:17</c:v>
                </c:pt>
                <c:pt idx="66">
                  <c:v>7:18</c:v>
                </c:pt>
                <c:pt idx="67">
                  <c:v>7:19</c:v>
                </c:pt>
                <c:pt idx="68">
                  <c:v>7:20</c:v>
                </c:pt>
                <c:pt idx="69">
                  <c:v>7:21</c:v>
                </c:pt>
                <c:pt idx="70">
                  <c:v>7:22</c:v>
                </c:pt>
                <c:pt idx="71">
                  <c:v>7:23</c:v>
                </c:pt>
                <c:pt idx="72">
                  <c:v>8:0</c:v>
                </c:pt>
                <c:pt idx="73">
                  <c:v>8:1</c:v>
                </c:pt>
                <c:pt idx="74">
                  <c:v>8:2</c:v>
                </c:pt>
                <c:pt idx="75">
                  <c:v>8:3</c:v>
                </c:pt>
                <c:pt idx="76">
                  <c:v>8:4</c:v>
                </c:pt>
                <c:pt idx="77">
                  <c:v>8:5</c:v>
                </c:pt>
                <c:pt idx="78">
                  <c:v>8:6</c:v>
                </c:pt>
                <c:pt idx="79">
                  <c:v>8:7</c:v>
                </c:pt>
                <c:pt idx="80">
                  <c:v>8:8</c:v>
                </c:pt>
                <c:pt idx="81">
                  <c:v>8:9</c:v>
                </c:pt>
                <c:pt idx="82">
                  <c:v>8:10</c:v>
                </c:pt>
                <c:pt idx="83">
                  <c:v>8:11</c:v>
                </c:pt>
                <c:pt idx="84">
                  <c:v>8:12</c:v>
                </c:pt>
                <c:pt idx="85">
                  <c:v>8:13</c:v>
                </c:pt>
                <c:pt idx="86">
                  <c:v>8:14</c:v>
                </c:pt>
                <c:pt idx="87">
                  <c:v>8:15</c:v>
                </c:pt>
                <c:pt idx="88">
                  <c:v>8:16</c:v>
                </c:pt>
                <c:pt idx="89">
                  <c:v>8:17</c:v>
                </c:pt>
                <c:pt idx="90">
                  <c:v>8:18</c:v>
                </c:pt>
                <c:pt idx="91">
                  <c:v>8:19</c:v>
                </c:pt>
                <c:pt idx="92">
                  <c:v>8:20</c:v>
                </c:pt>
                <c:pt idx="93">
                  <c:v>8:21</c:v>
                </c:pt>
                <c:pt idx="94">
                  <c:v>8:22</c:v>
                </c:pt>
                <c:pt idx="95">
                  <c:v>8:23</c:v>
                </c:pt>
                <c:pt idx="96">
                  <c:v>9:0</c:v>
                </c:pt>
                <c:pt idx="97">
                  <c:v>9:1</c:v>
                </c:pt>
                <c:pt idx="98">
                  <c:v>9:2</c:v>
                </c:pt>
                <c:pt idx="99">
                  <c:v>9:3</c:v>
                </c:pt>
                <c:pt idx="100">
                  <c:v>9:4</c:v>
                </c:pt>
                <c:pt idx="101">
                  <c:v>9:5</c:v>
                </c:pt>
                <c:pt idx="102">
                  <c:v>9:6</c:v>
                </c:pt>
                <c:pt idx="103">
                  <c:v>9:7</c:v>
                </c:pt>
                <c:pt idx="104">
                  <c:v>9:8</c:v>
                </c:pt>
                <c:pt idx="105">
                  <c:v>9:9</c:v>
                </c:pt>
                <c:pt idx="106">
                  <c:v>9:10</c:v>
                </c:pt>
                <c:pt idx="107">
                  <c:v>9:11</c:v>
                </c:pt>
                <c:pt idx="108">
                  <c:v>9:12</c:v>
                </c:pt>
                <c:pt idx="109">
                  <c:v>9:13</c:v>
                </c:pt>
                <c:pt idx="110">
                  <c:v>9:14</c:v>
                </c:pt>
                <c:pt idx="111">
                  <c:v>9:15</c:v>
                </c:pt>
                <c:pt idx="112">
                  <c:v>9:16</c:v>
                </c:pt>
                <c:pt idx="113">
                  <c:v>9:17</c:v>
                </c:pt>
                <c:pt idx="114">
                  <c:v>9:18</c:v>
                </c:pt>
                <c:pt idx="115">
                  <c:v>9:19</c:v>
                </c:pt>
                <c:pt idx="116">
                  <c:v>9:20</c:v>
                </c:pt>
                <c:pt idx="117">
                  <c:v>9:21</c:v>
                </c:pt>
                <c:pt idx="118">
                  <c:v>9:22</c:v>
                </c:pt>
                <c:pt idx="119">
                  <c:v>9:23</c:v>
                </c:pt>
                <c:pt idx="120">
                  <c:v>10:0</c:v>
                </c:pt>
                <c:pt idx="121">
                  <c:v>10:1</c:v>
                </c:pt>
                <c:pt idx="122">
                  <c:v>10:2</c:v>
                </c:pt>
                <c:pt idx="123">
                  <c:v>10:3</c:v>
                </c:pt>
                <c:pt idx="124">
                  <c:v>10:4</c:v>
                </c:pt>
                <c:pt idx="125">
                  <c:v>10:5</c:v>
                </c:pt>
                <c:pt idx="126">
                  <c:v>10:6</c:v>
                </c:pt>
                <c:pt idx="127">
                  <c:v>10:7</c:v>
                </c:pt>
                <c:pt idx="128">
                  <c:v>10:8</c:v>
                </c:pt>
                <c:pt idx="129">
                  <c:v>10:9</c:v>
                </c:pt>
                <c:pt idx="130">
                  <c:v>10:10</c:v>
                </c:pt>
                <c:pt idx="131">
                  <c:v>10:11</c:v>
                </c:pt>
                <c:pt idx="132">
                  <c:v>10:12</c:v>
                </c:pt>
                <c:pt idx="133">
                  <c:v>10:13</c:v>
                </c:pt>
                <c:pt idx="134">
                  <c:v>10:14</c:v>
                </c:pt>
                <c:pt idx="135">
                  <c:v>10:15</c:v>
                </c:pt>
                <c:pt idx="136">
                  <c:v>10:16</c:v>
                </c:pt>
                <c:pt idx="137">
                  <c:v>10:17</c:v>
                </c:pt>
                <c:pt idx="138">
                  <c:v>10:18</c:v>
                </c:pt>
                <c:pt idx="139">
                  <c:v>10:19</c:v>
                </c:pt>
                <c:pt idx="140">
                  <c:v>10:20</c:v>
                </c:pt>
                <c:pt idx="141">
                  <c:v>10:21</c:v>
                </c:pt>
                <c:pt idx="142">
                  <c:v>10:22</c:v>
                </c:pt>
                <c:pt idx="143">
                  <c:v>10:23</c:v>
                </c:pt>
                <c:pt idx="144">
                  <c:v>11:0</c:v>
                </c:pt>
                <c:pt idx="145">
                  <c:v>11:1</c:v>
                </c:pt>
                <c:pt idx="146">
                  <c:v>11:2</c:v>
                </c:pt>
                <c:pt idx="147">
                  <c:v>11:3</c:v>
                </c:pt>
                <c:pt idx="148">
                  <c:v>11:4</c:v>
                </c:pt>
                <c:pt idx="149">
                  <c:v>11:5</c:v>
                </c:pt>
                <c:pt idx="150">
                  <c:v>11:6</c:v>
                </c:pt>
                <c:pt idx="151">
                  <c:v>11:7</c:v>
                </c:pt>
                <c:pt idx="152">
                  <c:v>11:8</c:v>
                </c:pt>
                <c:pt idx="153">
                  <c:v>11:9</c:v>
                </c:pt>
                <c:pt idx="154">
                  <c:v>11:10</c:v>
                </c:pt>
                <c:pt idx="155">
                  <c:v>11:11</c:v>
                </c:pt>
                <c:pt idx="156">
                  <c:v>11:12</c:v>
                </c:pt>
                <c:pt idx="157">
                  <c:v>11:13</c:v>
                </c:pt>
                <c:pt idx="158">
                  <c:v>11:14</c:v>
                </c:pt>
                <c:pt idx="159">
                  <c:v>11:15</c:v>
                </c:pt>
                <c:pt idx="160">
                  <c:v>11:16</c:v>
                </c:pt>
                <c:pt idx="161">
                  <c:v>11:17</c:v>
                </c:pt>
                <c:pt idx="162">
                  <c:v>11:18</c:v>
                </c:pt>
                <c:pt idx="163">
                  <c:v>11:19</c:v>
                </c:pt>
                <c:pt idx="164">
                  <c:v>11:20</c:v>
                </c:pt>
                <c:pt idx="165">
                  <c:v>11:21</c:v>
                </c:pt>
                <c:pt idx="166">
                  <c:v>11:22</c:v>
                </c:pt>
                <c:pt idx="167">
                  <c:v>11:23</c:v>
                </c:pt>
                <c:pt idx="168">
                  <c:v>12:0</c:v>
                </c:pt>
                <c:pt idx="169">
                  <c:v>12:1</c:v>
                </c:pt>
                <c:pt idx="170">
                  <c:v>12:2</c:v>
                </c:pt>
                <c:pt idx="171">
                  <c:v>12:3</c:v>
                </c:pt>
                <c:pt idx="172">
                  <c:v>12:4</c:v>
                </c:pt>
                <c:pt idx="173">
                  <c:v>12:5</c:v>
                </c:pt>
                <c:pt idx="174">
                  <c:v>12:6</c:v>
                </c:pt>
                <c:pt idx="175">
                  <c:v>12:7</c:v>
                </c:pt>
                <c:pt idx="176">
                  <c:v>12:8</c:v>
                </c:pt>
                <c:pt idx="177">
                  <c:v>12:9</c:v>
                </c:pt>
                <c:pt idx="178">
                  <c:v>12:10</c:v>
                </c:pt>
                <c:pt idx="179">
                  <c:v>12:11</c:v>
                </c:pt>
                <c:pt idx="180">
                  <c:v>12:12</c:v>
                </c:pt>
                <c:pt idx="181">
                  <c:v>12:13</c:v>
                </c:pt>
                <c:pt idx="182">
                  <c:v>12:14</c:v>
                </c:pt>
                <c:pt idx="183">
                  <c:v>12:15</c:v>
                </c:pt>
                <c:pt idx="184">
                  <c:v>12:16</c:v>
                </c:pt>
                <c:pt idx="185">
                  <c:v>12:17</c:v>
                </c:pt>
                <c:pt idx="186">
                  <c:v>12:18</c:v>
                </c:pt>
                <c:pt idx="187">
                  <c:v>12:19</c:v>
                </c:pt>
                <c:pt idx="188">
                  <c:v>12:20</c:v>
                </c:pt>
                <c:pt idx="189">
                  <c:v>12:21</c:v>
                </c:pt>
                <c:pt idx="190">
                  <c:v>12:22</c:v>
                </c:pt>
                <c:pt idx="191">
                  <c:v>12:23</c:v>
                </c:pt>
                <c:pt idx="192">
                  <c:v>13:0</c:v>
                </c:pt>
                <c:pt idx="193">
                  <c:v>13:1</c:v>
                </c:pt>
                <c:pt idx="194">
                  <c:v>13:2</c:v>
                </c:pt>
                <c:pt idx="195">
                  <c:v>13:3</c:v>
                </c:pt>
                <c:pt idx="196">
                  <c:v>13:4</c:v>
                </c:pt>
                <c:pt idx="197">
                  <c:v>13:5</c:v>
                </c:pt>
                <c:pt idx="198">
                  <c:v>13:6</c:v>
                </c:pt>
                <c:pt idx="199">
                  <c:v>13:7</c:v>
                </c:pt>
                <c:pt idx="200">
                  <c:v>13:8</c:v>
                </c:pt>
                <c:pt idx="201">
                  <c:v>13:9</c:v>
                </c:pt>
                <c:pt idx="202">
                  <c:v>13:10</c:v>
                </c:pt>
                <c:pt idx="203">
                  <c:v>13:11</c:v>
                </c:pt>
                <c:pt idx="204">
                  <c:v>13:12</c:v>
                </c:pt>
                <c:pt idx="205">
                  <c:v>13:13</c:v>
                </c:pt>
                <c:pt idx="206">
                  <c:v>13:14</c:v>
                </c:pt>
                <c:pt idx="207">
                  <c:v>13:15</c:v>
                </c:pt>
                <c:pt idx="208">
                  <c:v>13:16</c:v>
                </c:pt>
                <c:pt idx="209">
                  <c:v>13:17</c:v>
                </c:pt>
                <c:pt idx="210">
                  <c:v>13:18</c:v>
                </c:pt>
                <c:pt idx="211">
                  <c:v>13:19</c:v>
                </c:pt>
                <c:pt idx="212">
                  <c:v>13:20</c:v>
                </c:pt>
                <c:pt idx="213">
                  <c:v>13:21</c:v>
                </c:pt>
                <c:pt idx="214">
                  <c:v>13:22</c:v>
                </c:pt>
                <c:pt idx="215">
                  <c:v>13:23</c:v>
                </c:pt>
                <c:pt idx="216">
                  <c:v>14:0</c:v>
                </c:pt>
                <c:pt idx="217">
                  <c:v>14:1</c:v>
                </c:pt>
                <c:pt idx="218">
                  <c:v>14:2</c:v>
                </c:pt>
                <c:pt idx="219">
                  <c:v>14:3</c:v>
                </c:pt>
                <c:pt idx="220">
                  <c:v>14:4</c:v>
                </c:pt>
                <c:pt idx="221">
                  <c:v>14:5</c:v>
                </c:pt>
                <c:pt idx="222">
                  <c:v>14:6</c:v>
                </c:pt>
                <c:pt idx="223">
                  <c:v>14:7</c:v>
                </c:pt>
                <c:pt idx="224">
                  <c:v>14:8</c:v>
                </c:pt>
                <c:pt idx="225">
                  <c:v>14:9</c:v>
                </c:pt>
                <c:pt idx="226">
                  <c:v>14:10</c:v>
                </c:pt>
                <c:pt idx="227">
                  <c:v>14:11</c:v>
                </c:pt>
                <c:pt idx="228">
                  <c:v>14:12</c:v>
                </c:pt>
                <c:pt idx="229">
                  <c:v>14:13</c:v>
                </c:pt>
                <c:pt idx="230">
                  <c:v>14:14</c:v>
                </c:pt>
                <c:pt idx="231">
                  <c:v>14:15</c:v>
                </c:pt>
                <c:pt idx="232">
                  <c:v>14:16</c:v>
                </c:pt>
                <c:pt idx="233">
                  <c:v>14:17</c:v>
                </c:pt>
                <c:pt idx="234">
                  <c:v>14:18</c:v>
                </c:pt>
                <c:pt idx="235">
                  <c:v>14:19</c:v>
                </c:pt>
                <c:pt idx="236">
                  <c:v>14:20</c:v>
                </c:pt>
                <c:pt idx="237">
                  <c:v>14:21</c:v>
                </c:pt>
                <c:pt idx="238">
                  <c:v>14:22</c:v>
                </c:pt>
                <c:pt idx="239">
                  <c:v>14:23</c:v>
                </c:pt>
                <c:pt idx="240">
                  <c:v>15:0</c:v>
                </c:pt>
                <c:pt idx="241">
                  <c:v>15:1</c:v>
                </c:pt>
                <c:pt idx="242">
                  <c:v>15:2</c:v>
                </c:pt>
                <c:pt idx="243">
                  <c:v>15:3</c:v>
                </c:pt>
                <c:pt idx="244">
                  <c:v>15:4</c:v>
                </c:pt>
                <c:pt idx="245">
                  <c:v>15:5</c:v>
                </c:pt>
                <c:pt idx="246">
                  <c:v>15:6</c:v>
                </c:pt>
                <c:pt idx="247">
                  <c:v>15:7</c:v>
                </c:pt>
                <c:pt idx="248">
                  <c:v>15:8</c:v>
                </c:pt>
                <c:pt idx="249">
                  <c:v>15:9</c:v>
                </c:pt>
                <c:pt idx="250">
                  <c:v>15:10</c:v>
                </c:pt>
                <c:pt idx="251">
                  <c:v>15:11</c:v>
                </c:pt>
                <c:pt idx="252">
                  <c:v>15:12</c:v>
                </c:pt>
                <c:pt idx="253">
                  <c:v>15:13</c:v>
                </c:pt>
                <c:pt idx="254">
                  <c:v>15:14</c:v>
                </c:pt>
                <c:pt idx="255">
                  <c:v>15:15</c:v>
                </c:pt>
                <c:pt idx="256">
                  <c:v>15:16</c:v>
                </c:pt>
                <c:pt idx="257">
                  <c:v>15:17</c:v>
                </c:pt>
                <c:pt idx="258">
                  <c:v>15:18</c:v>
                </c:pt>
                <c:pt idx="259">
                  <c:v>15:19</c:v>
                </c:pt>
                <c:pt idx="260">
                  <c:v>15:20</c:v>
                </c:pt>
                <c:pt idx="261">
                  <c:v>15:21</c:v>
                </c:pt>
                <c:pt idx="262">
                  <c:v>15:22</c:v>
                </c:pt>
                <c:pt idx="263">
                  <c:v>15:23</c:v>
                </c:pt>
                <c:pt idx="264">
                  <c:v>16:0</c:v>
                </c:pt>
                <c:pt idx="265">
                  <c:v>16:1</c:v>
                </c:pt>
                <c:pt idx="266">
                  <c:v>16:2</c:v>
                </c:pt>
                <c:pt idx="267">
                  <c:v>16:3</c:v>
                </c:pt>
                <c:pt idx="268">
                  <c:v>16:4</c:v>
                </c:pt>
                <c:pt idx="269">
                  <c:v>16:5</c:v>
                </c:pt>
                <c:pt idx="270">
                  <c:v>16:6</c:v>
                </c:pt>
                <c:pt idx="271">
                  <c:v>16:7</c:v>
                </c:pt>
                <c:pt idx="272">
                  <c:v>16:8</c:v>
                </c:pt>
                <c:pt idx="273">
                  <c:v>16:9</c:v>
                </c:pt>
                <c:pt idx="274">
                  <c:v>16:10</c:v>
                </c:pt>
                <c:pt idx="275">
                  <c:v>16:11</c:v>
                </c:pt>
                <c:pt idx="276">
                  <c:v>16:12</c:v>
                </c:pt>
                <c:pt idx="277">
                  <c:v>16:13</c:v>
                </c:pt>
                <c:pt idx="278">
                  <c:v>16:14</c:v>
                </c:pt>
                <c:pt idx="279">
                  <c:v>16:15</c:v>
                </c:pt>
                <c:pt idx="280">
                  <c:v>16:16</c:v>
                </c:pt>
                <c:pt idx="281">
                  <c:v>16:17</c:v>
                </c:pt>
                <c:pt idx="282">
                  <c:v>16:18</c:v>
                </c:pt>
                <c:pt idx="283">
                  <c:v>16:19</c:v>
                </c:pt>
                <c:pt idx="284">
                  <c:v>16:20</c:v>
                </c:pt>
                <c:pt idx="285">
                  <c:v>16:21</c:v>
                </c:pt>
                <c:pt idx="286">
                  <c:v>16:22</c:v>
                </c:pt>
                <c:pt idx="287">
                  <c:v>16:23</c:v>
                </c:pt>
                <c:pt idx="288">
                  <c:v>17:0</c:v>
                </c:pt>
                <c:pt idx="289">
                  <c:v>17:1</c:v>
                </c:pt>
                <c:pt idx="290">
                  <c:v>17:2</c:v>
                </c:pt>
                <c:pt idx="291">
                  <c:v>17:3</c:v>
                </c:pt>
                <c:pt idx="292">
                  <c:v>17:4</c:v>
                </c:pt>
                <c:pt idx="293">
                  <c:v>17:5</c:v>
                </c:pt>
                <c:pt idx="294">
                  <c:v>17:6</c:v>
                </c:pt>
                <c:pt idx="295">
                  <c:v>17:7</c:v>
                </c:pt>
                <c:pt idx="296">
                  <c:v>17:8</c:v>
                </c:pt>
                <c:pt idx="297">
                  <c:v>17:9</c:v>
                </c:pt>
                <c:pt idx="298">
                  <c:v>17:10</c:v>
                </c:pt>
                <c:pt idx="299">
                  <c:v>17:11</c:v>
                </c:pt>
                <c:pt idx="300">
                  <c:v>17:12</c:v>
                </c:pt>
                <c:pt idx="301">
                  <c:v>17:13</c:v>
                </c:pt>
                <c:pt idx="302">
                  <c:v>17:14</c:v>
                </c:pt>
                <c:pt idx="303">
                  <c:v>17:15</c:v>
                </c:pt>
                <c:pt idx="304">
                  <c:v>17:16</c:v>
                </c:pt>
                <c:pt idx="305">
                  <c:v>17:17</c:v>
                </c:pt>
                <c:pt idx="306">
                  <c:v>17:18</c:v>
                </c:pt>
                <c:pt idx="307">
                  <c:v>17:19</c:v>
                </c:pt>
                <c:pt idx="308">
                  <c:v>17:20</c:v>
                </c:pt>
                <c:pt idx="309">
                  <c:v>17:21</c:v>
                </c:pt>
                <c:pt idx="310">
                  <c:v>17:22</c:v>
                </c:pt>
                <c:pt idx="311">
                  <c:v>17:23</c:v>
                </c:pt>
                <c:pt idx="312">
                  <c:v>18:0</c:v>
                </c:pt>
                <c:pt idx="313">
                  <c:v>18:1</c:v>
                </c:pt>
                <c:pt idx="314">
                  <c:v>18:2</c:v>
                </c:pt>
                <c:pt idx="315">
                  <c:v>18:3</c:v>
                </c:pt>
                <c:pt idx="316">
                  <c:v>18:4</c:v>
                </c:pt>
                <c:pt idx="317">
                  <c:v>18:5</c:v>
                </c:pt>
                <c:pt idx="318">
                  <c:v>18:6</c:v>
                </c:pt>
                <c:pt idx="319">
                  <c:v>18:7</c:v>
                </c:pt>
                <c:pt idx="320">
                  <c:v>18:8</c:v>
                </c:pt>
                <c:pt idx="321">
                  <c:v>18:9</c:v>
                </c:pt>
                <c:pt idx="322">
                  <c:v>18:10</c:v>
                </c:pt>
                <c:pt idx="323">
                  <c:v>18:11</c:v>
                </c:pt>
                <c:pt idx="324">
                  <c:v>18:12</c:v>
                </c:pt>
                <c:pt idx="325">
                  <c:v>18:13</c:v>
                </c:pt>
                <c:pt idx="326">
                  <c:v>18:14</c:v>
                </c:pt>
                <c:pt idx="327">
                  <c:v>18:15</c:v>
                </c:pt>
                <c:pt idx="328">
                  <c:v>18:16</c:v>
                </c:pt>
                <c:pt idx="329">
                  <c:v>18:17</c:v>
                </c:pt>
                <c:pt idx="330">
                  <c:v>18:18</c:v>
                </c:pt>
                <c:pt idx="331">
                  <c:v>18:19</c:v>
                </c:pt>
                <c:pt idx="332">
                  <c:v>18:20</c:v>
                </c:pt>
                <c:pt idx="333">
                  <c:v>18:21</c:v>
                </c:pt>
                <c:pt idx="334">
                  <c:v>18:22</c:v>
                </c:pt>
                <c:pt idx="335">
                  <c:v>18:23</c:v>
                </c:pt>
                <c:pt idx="336">
                  <c:v>19:0</c:v>
                </c:pt>
                <c:pt idx="337">
                  <c:v>19:1</c:v>
                </c:pt>
                <c:pt idx="338">
                  <c:v>19:2</c:v>
                </c:pt>
                <c:pt idx="339">
                  <c:v>19:3</c:v>
                </c:pt>
                <c:pt idx="340">
                  <c:v>19:4</c:v>
                </c:pt>
                <c:pt idx="341">
                  <c:v>19:5</c:v>
                </c:pt>
                <c:pt idx="342">
                  <c:v>19:6</c:v>
                </c:pt>
                <c:pt idx="343">
                  <c:v>19:7</c:v>
                </c:pt>
                <c:pt idx="344">
                  <c:v>19:8</c:v>
                </c:pt>
                <c:pt idx="345">
                  <c:v>19:9</c:v>
                </c:pt>
                <c:pt idx="346">
                  <c:v>19:10</c:v>
                </c:pt>
                <c:pt idx="347">
                  <c:v>19:11</c:v>
                </c:pt>
                <c:pt idx="348">
                  <c:v>19:12</c:v>
                </c:pt>
                <c:pt idx="349">
                  <c:v>19:13</c:v>
                </c:pt>
                <c:pt idx="350">
                  <c:v>19:14</c:v>
                </c:pt>
                <c:pt idx="351">
                  <c:v>19:15</c:v>
                </c:pt>
                <c:pt idx="352">
                  <c:v>19:16</c:v>
                </c:pt>
                <c:pt idx="353">
                  <c:v>19:17</c:v>
                </c:pt>
                <c:pt idx="354">
                  <c:v>19:18</c:v>
                </c:pt>
                <c:pt idx="355">
                  <c:v>19:19</c:v>
                </c:pt>
                <c:pt idx="356">
                  <c:v>19:20</c:v>
                </c:pt>
                <c:pt idx="357">
                  <c:v>19:21</c:v>
                </c:pt>
                <c:pt idx="358">
                  <c:v>19:22</c:v>
                </c:pt>
                <c:pt idx="359">
                  <c:v>19:23</c:v>
                </c:pt>
                <c:pt idx="360">
                  <c:v>20:0</c:v>
                </c:pt>
                <c:pt idx="361">
                  <c:v>20:1</c:v>
                </c:pt>
                <c:pt idx="362">
                  <c:v>20:2</c:v>
                </c:pt>
                <c:pt idx="363">
                  <c:v>20:3</c:v>
                </c:pt>
                <c:pt idx="364">
                  <c:v>20:4</c:v>
                </c:pt>
                <c:pt idx="365">
                  <c:v>20:5</c:v>
                </c:pt>
                <c:pt idx="366">
                  <c:v>20:6</c:v>
                </c:pt>
                <c:pt idx="367">
                  <c:v>20:7</c:v>
                </c:pt>
                <c:pt idx="368">
                  <c:v>20:8</c:v>
                </c:pt>
                <c:pt idx="369">
                  <c:v>20:9</c:v>
                </c:pt>
                <c:pt idx="370">
                  <c:v>20:10</c:v>
                </c:pt>
                <c:pt idx="371">
                  <c:v>20:11</c:v>
                </c:pt>
                <c:pt idx="372">
                  <c:v>20:12</c:v>
                </c:pt>
                <c:pt idx="373">
                  <c:v>20:13</c:v>
                </c:pt>
                <c:pt idx="374">
                  <c:v>20:14</c:v>
                </c:pt>
                <c:pt idx="375">
                  <c:v>20:15</c:v>
                </c:pt>
                <c:pt idx="376">
                  <c:v>20:16</c:v>
                </c:pt>
                <c:pt idx="377">
                  <c:v>20:17</c:v>
                </c:pt>
                <c:pt idx="378">
                  <c:v>20:18</c:v>
                </c:pt>
                <c:pt idx="379">
                  <c:v>20:19</c:v>
                </c:pt>
                <c:pt idx="380">
                  <c:v>20:20</c:v>
                </c:pt>
                <c:pt idx="381">
                  <c:v>20:21</c:v>
                </c:pt>
                <c:pt idx="382">
                  <c:v>20:22</c:v>
                </c:pt>
                <c:pt idx="383">
                  <c:v>20:23</c:v>
                </c:pt>
                <c:pt idx="384">
                  <c:v>21:0</c:v>
                </c:pt>
                <c:pt idx="385">
                  <c:v>21:1</c:v>
                </c:pt>
                <c:pt idx="386">
                  <c:v>21:2</c:v>
                </c:pt>
                <c:pt idx="387">
                  <c:v>21:3</c:v>
                </c:pt>
                <c:pt idx="388">
                  <c:v>21:4</c:v>
                </c:pt>
                <c:pt idx="389">
                  <c:v>21:5</c:v>
                </c:pt>
                <c:pt idx="390">
                  <c:v>21:6</c:v>
                </c:pt>
                <c:pt idx="391">
                  <c:v>21:7</c:v>
                </c:pt>
                <c:pt idx="392">
                  <c:v>21:8</c:v>
                </c:pt>
                <c:pt idx="393">
                  <c:v>21:9</c:v>
                </c:pt>
                <c:pt idx="394">
                  <c:v>21:10</c:v>
                </c:pt>
                <c:pt idx="395">
                  <c:v>21:11</c:v>
                </c:pt>
                <c:pt idx="396">
                  <c:v>21:12</c:v>
                </c:pt>
                <c:pt idx="397">
                  <c:v>21:13</c:v>
                </c:pt>
                <c:pt idx="398">
                  <c:v>21:14</c:v>
                </c:pt>
                <c:pt idx="399">
                  <c:v>21:15</c:v>
                </c:pt>
                <c:pt idx="400">
                  <c:v>21:16</c:v>
                </c:pt>
                <c:pt idx="401">
                  <c:v>21:17</c:v>
                </c:pt>
                <c:pt idx="402">
                  <c:v>21:18</c:v>
                </c:pt>
                <c:pt idx="403">
                  <c:v>21:19</c:v>
                </c:pt>
                <c:pt idx="404">
                  <c:v>21:20</c:v>
                </c:pt>
                <c:pt idx="405">
                  <c:v>21:21</c:v>
                </c:pt>
                <c:pt idx="406">
                  <c:v>21:22</c:v>
                </c:pt>
                <c:pt idx="407">
                  <c:v>21:23</c:v>
                </c:pt>
                <c:pt idx="408">
                  <c:v>22:0</c:v>
                </c:pt>
                <c:pt idx="409">
                  <c:v>22:1</c:v>
                </c:pt>
                <c:pt idx="410">
                  <c:v>22:2</c:v>
                </c:pt>
                <c:pt idx="411">
                  <c:v>22:3</c:v>
                </c:pt>
                <c:pt idx="412">
                  <c:v>22:4</c:v>
                </c:pt>
                <c:pt idx="413">
                  <c:v>22:5</c:v>
                </c:pt>
                <c:pt idx="414">
                  <c:v>22:6</c:v>
                </c:pt>
                <c:pt idx="415">
                  <c:v>22:7</c:v>
                </c:pt>
                <c:pt idx="416">
                  <c:v>22:8</c:v>
                </c:pt>
                <c:pt idx="417">
                  <c:v>22:9</c:v>
                </c:pt>
                <c:pt idx="418">
                  <c:v>22:10</c:v>
                </c:pt>
                <c:pt idx="419">
                  <c:v>22:11</c:v>
                </c:pt>
                <c:pt idx="420">
                  <c:v>22:12</c:v>
                </c:pt>
                <c:pt idx="421">
                  <c:v>22:13</c:v>
                </c:pt>
                <c:pt idx="422">
                  <c:v>22:14</c:v>
                </c:pt>
                <c:pt idx="423">
                  <c:v>22:15</c:v>
                </c:pt>
                <c:pt idx="424">
                  <c:v>22:16</c:v>
                </c:pt>
                <c:pt idx="425">
                  <c:v>22:17</c:v>
                </c:pt>
                <c:pt idx="426">
                  <c:v>22:18</c:v>
                </c:pt>
                <c:pt idx="427">
                  <c:v>22:19</c:v>
                </c:pt>
                <c:pt idx="428">
                  <c:v>22:20</c:v>
                </c:pt>
                <c:pt idx="429">
                  <c:v>22:21</c:v>
                </c:pt>
                <c:pt idx="430">
                  <c:v>22:22</c:v>
                </c:pt>
                <c:pt idx="431">
                  <c:v>22:23</c:v>
                </c:pt>
                <c:pt idx="432">
                  <c:v>23:0</c:v>
                </c:pt>
                <c:pt idx="433">
                  <c:v>23:1</c:v>
                </c:pt>
                <c:pt idx="434">
                  <c:v>23:2</c:v>
                </c:pt>
                <c:pt idx="435">
                  <c:v>23:3</c:v>
                </c:pt>
                <c:pt idx="436">
                  <c:v>23:4</c:v>
                </c:pt>
                <c:pt idx="437">
                  <c:v>23:5</c:v>
                </c:pt>
                <c:pt idx="438">
                  <c:v>23:6</c:v>
                </c:pt>
                <c:pt idx="439">
                  <c:v>23:7</c:v>
                </c:pt>
                <c:pt idx="440">
                  <c:v>23:8</c:v>
                </c:pt>
                <c:pt idx="441">
                  <c:v>23:9</c:v>
                </c:pt>
                <c:pt idx="442">
                  <c:v>23:10</c:v>
                </c:pt>
                <c:pt idx="443">
                  <c:v>23:11</c:v>
                </c:pt>
                <c:pt idx="444">
                  <c:v>23:12</c:v>
                </c:pt>
                <c:pt idx="445">
                  <c:v>23:13</c:v>
                </c:pt>
                <c:pt idx="446">
                  <c:v>23:14</c:v>
                </c:pt>
                <c:pt idx="447">
                  <c:v>23:15</c:v>
                </c:pt>
                <c:pt idx="448">
                  <c:v>23:16</c:v>
                </c:pt>
                <c:pt idx="449">
                  <c:v>23:17</c:v>
                </c:pt>
                <c:pt idx="450">
                  <c:v>23:18</c:v>
                </c:pt>
                <c:pt idx="451">
                  <c:v>23:19</c:v>
                </c:pt>
                <c:pt idx="452">
                  <c:v>23:20</c:v>
                </c:pt>
                <c:pt idx="453">
                  <c:v>23:21</c:v>
                </c:pt>
                <c:pt idx="454">
                  <c:v>23:22</c:v>
                </c:pt>
                <c:pt idx="455">
                  <c:v>23:23</c:v>
                </c:pt>
                <c:pt idx="456">
                  <c:v>24:0</c:v>
                </c:pt>
                <c:pt idx="457">
                  <c:v>24:1</c:v>
                </c:pt>
                <c:pt idx="458">
                  <c:v>24:2</c:v>
                </c:pt>
                <c:pt idx="459">
                  <c:v>24:3</c:v>
                </c:pt>
                <c:pt idx="460">
                  <c:v>24:4</c:v>
                </c:pt>
                <c:pt idx="461">
                  <c:v>24:5</c:v>
                </c:pt>
                <c:pt idx="462">
                  <c:v>24:6</c:v>
                </c:pt>
                <c:pt idx="463">
                  <c:v>24:7</c:v>
                </c:pt>
                <c:pt idx="464">
                  <c:v>24:8</c:v>
                </c:pt>
                <c:pt idx="465">
                  <c:v>24:9</c:v>
                </c:pt>
                <c:pt idx="466">
                  <c:v>24:10</c:v>
                </c:pt>
                <c:pt idx="467">
                  <c:v>24:11</c:v>
                </c:pt>
                <c:pt idx="468">
                  <c:v>24:12</c:v>
                </c:pt>
                <c:pt idx="469">
                  <c:v>24:13</c:v>
                </c:pt>
                <c:pt idx="470">
                  <c:v>24:14</c:v>
                </c:pt>
                <c:pt idx="471">
                  <c:v>24:15</c:v>
                </c:pt>
                <c:pt idx="472">
                  <c:v>24:16</c:v>
                </c:pt>
                <c:pt idx="473">
                  <c:v>24:17</c:v>
                </c:pt>
                <c:pt idx="474">
                  <c:v>24:18</c:v>
                </c:pt>
                <c:pt idx="475">
                  <c:v>24:19</c:v>
                </c:pt>
                <c:pt idx="476">
                  <c:v>24:20</c:v>
                </c:pt>
                <c:pt idx="477">
                  <c:v>24:21</c:v>
                </c:pt>
                <c:pt idx="478">
                  <c:v>24:22</c:v>
                </c:pt>
              </c:strCache>
            </c:strRef>
          </c:cat>
          <c:val>
            <c:numRef>
              <c:f>Sheet5!$K$2:$K$480</c:f>
              <c:numCache>
                <c:formatCode>General</c:formatCode>
                <c:ptCount val="479"/>
                <c:pt idx="0">
                  <c:v>0.56191339026983766</c:v>
                </c:pt>
                <c:pt idx="1">
                  <c:v>0.55310398644587311</c:v>
                </c:pt>
                <c:pt idx="2">
                  <c:v>0.61235434280843859</c:v>
                </c:pt>
                <c:pt idx="3">
                  <c:v>0.52093683463449258</c:v>
                </c:pt>
                <c:pt idx="4">
                  <c:v>0.47468586474685864</c:v>
                </c:pt>
                <c:pt idx="5">
                  <c:v>0.45728138790507394</c:v>
                </c:pt>
                <c:pt idx="6">
                  <c:v>0.47658117800478156</c:v>
                </c:pt>
                <c:pt idx="7">
                  <c:v>0.45972766419676458</c:v>
                </c:pt>
                <c:pt idx="8">
                  <c:v>0.48534042251833126</c:v>
                </c:pt>
                <c:pt idx="9">
                  <c:v>0.58745767193077014</c:v>
                </c:pt>
                <c:pt idx="10">
                  <c:v>0.65435294689040535</c:v>
                </c:pt>
                <c:pt idx="11">
                  <c:v>0.64664710620662025</c:v>
                </c:pt>
                <c:pt idx="12">
                  <c:v>0.49275979930006042</c:v>
                </c:pt>
                <c:pt idx="13">
                  <c:v>0.59847405936255405</c:v>
                </c:pt>
                <c:pt idx="14">
                  <c:v>0.61242596642514147</c:v>
                </c:pt>
                <c:pt idx="15">
                  <c:v>0.57055546378748512</c:v>
                </c:pt>
                <c:pt idx="16">
                  <c:v>0.56676072621066798</c:v>
                </c:pt>
                <c:pt idx="17">
                  <c:v>0.52935671562843312</c:v>
                </c:pt>
                <c:pt idx="18">
                  <c:v>0.49590282349226583</c:v>
                </c:pt>
                <c:pt idx="19">
                  <c:v>0.49601977150233628</c:v>
                </c:pt>
                <c:pt idx="20">
                  <c:v>0.4678169556656806</c:v>
                </c:pt>
                <c:pt idx="21">
                  <c:v>0.48002887782086018</c:v>
                </c:pt>
                <c:pt idx="22">
                  <c:v>0.51483380163807013</c:v>
                </c:pt>
                <c:pt idx="23">
                  <c:v>0.50372466915290759</c:v>
                </c:pt>
                <c:pt idx="24">
                  <c:v>0.52421749774629456</c:v>
                </c:pt>
                <c:pt idx="25">
                  <c:v>0.54099807022415625</c:v>
                </c:pt>
                <c:pt idx="26">
                  <c:v>0.54379514361970172</c:v>
                </c:pt>
                <c:pt idx="27">
                  <c:v>0.49634701290026301</c:v>
                </c:pt>
                <c:pt idx="28">
                  <c:v>0.47355264473552644</c:v>
                </c:pt>
                <c:pt idx="29">
                  <c:v>0.46182692854031326</c:v>
                </c:pt>
                <c:pt idx="30">
                  <c:v>0.43186263855683549</c:v>
                </c:pt>
                <c:pt idx="31">
                  <c:v>0.38356674554835707</c:v>
                </c:pt>
                <c:pt idx="32">
                  <c:v>0.44703267489622261</c:v>
                </c:pt>
                <c:pt idx="33">
                  <c:v>0.60348386703139145</c:v>
                </c:pt>
                <c:pt idx="34">
                  <c:v>0.7153354865343986</c:v>
                </c:pt>
                <c:pt idx="35">
                  <c:v>0.75053735616592721</c:v>
                </c:pt>
                <c:pt idx="36">
                  <c:v>0.59986981941091821</c:v>
                </c:pt>
                <c:pt idx="37">
                  <c:v>0.8000904679951798</c:v>
                </c:pt>
                <c:pt idx="38">
                  <c:v>0.87635517437290356</c:v>
                </c:pt>
                <c:pt idx="39">
                  <c:v>0.8536032315708858</c:v>
                </c:pt>
                <c:pt idx="40">
                  <c:v>0.85164705613909653</c:v>
                </c:pt>
                <c:pt idx="41">
                  <c:v>0.95788745575131218</c:v>
                </c:pt>
                <c:pt idx="42">
                  <c:v>0.93568728609342933</c:v>
                </c:pt>
                <c:pt idx="43">
                  <c:v>0.95653469115302503</c:v>
                </c:pt>
                <c:pt idx="44">
                  <c:v>1.0189284049727487</c:v>
                </c:pt>
                <c:pt idx="45">
                  <c:v>1.0376385080874122</c:v>
                </c:pt>
                <c:pt idx="46">
                  <c:v>1.0078615412207808</c:v>
                </c:pt>
                <c:pt idx="47">
                  <c:v>0.97993427164840774</c:v>
                </c:pt>
                <c:pt idx="48">
                  <c:v>0.99100091497067377</c:v>
                </c:pt>
                <c:pt idx="49">
                  <c:v>1.044891015118335</c:v>
                </c:pt>
                <c:pt idx="50">
                  <c:v>0.98536118006432871</c:v>
                </c:pt>
                <c:pt idx="51">
                  <c:v>0.95294952615538764</c:v>
                </c:pt>
                <c:pt idx="52">
                  <c:v>0.96836982968369834</c:v>
                </c:pt>
                <c:pt idx="53">
                  <c:v>0.95986666414136634</c:v>
                </c:pt>
                <c:pt idx="54">
                  <c:v>0.88035209737013698</c:v>
                </c:pt>
                <c:pt idx="55">
                  <c:v>0.89186484074950534</c:v>
                </c:pt>
                <c:pt idx="56">
                  <c:v>0.91459202684593011</c:v>
                </c:pt>
                <c:pt idx="57">
                  <c:v>0.96006670802021576</c:v>
                </c:pt>
                <c:pt idx="58">
                  <c:v>0.95522475047961342</c:v>
                </c:pt>
                <c:pt idx="59">
                  <c:v>0.93689873496967846</c:v>
                </c:pt>
                <c:pt idx="60">
                  <c:v>0.91707846737166554</c:v>
                </c:pt>
                <c:pt idx="61">
                  <c:v>0.97117392825463911</c:v>
                </c:pt>
                <c:pt idx="62">
                  <c:v>0.98545400773607084</c:v>
                </c:pt>
                <c:pt idx="63">
                  <c:v>0.99153064135870139</c:v>
                </c:pt>
                <c:pt idx="64">
                  <c:v>1.0087695946819595</c:v>
                </c:pt>
                <c:pt idx="65">
                  <c:v>1.0340562314358954</c:v>
                </c:pt>
                <c:pt idx="66">
                  <c:v>1.0365573589817676</c:v>
                </c:pt>
                <c:pt idx="67">
                  <c:v>1.0308212565716524</c:v>
                </c:pt>
                <c:pt idx="68">
                  <c:v>1.0399208621460436</c:v>
                </c:pt>
                <c:pt idx="69">
                  <c:v>1.0720485406966369</c:v>
                </c:pt>
                <c:pt idx="70">
                  <c:v>1.0449049441023495</c:v>
                </c:pt>
                <c:pt idx="71">
                  <c:v>1.0325770130949945</c:v>
                </c:pt>
                <c:pt idx="72">
                  <c:v>0.99845556547210912</c:v>
                </c:pt>
                <c:pt idx="73">
                  <c:v>0.98876230715423097</c:v>
                </c:pt>
                <c:pt idx="74">
                  <c:v>1.0094004491809603</c:v>
                </c:pt>
                <c:pt idx="75">
                  <c:v>0.98580553584102204</c:v>
                </c:pt>
                <c:pt idx="76">
                  <c:v>1.0036996300369962</c:v>
                </c:pt>
                <c:pt idx="77">
                  <c:v>1.0108524782666339</c:v>
                </c:pt>
                <c:pt idx="78">
                  <c:v>1.0199956531188872</c:v>
                </c:pt>
                <c:pt idx="79">
                  <c:v>1.024820576482911</c:v>
                </c:pt>
                <c:pt idx="80">
                  <c:v>1.0302779381802731</c:v>
                </c:pt>
                <c:pt idx="81">
                  <c:v>0.97491331008043602</c:v>
                </c:pt>
                <c:pt idx="82">
                  <c:v>1.0084751936666747</c:v>
                </c:pt>
                <c:pt idx="83">
                  <c:v>0.94297555498979546</c:v>
                </c:pt>
                <c:pt idx="84">
                  <c:v>0.95630777493352326</c:v>
                </c:pt>
                <c:pt idx="85">
                  <c:v>1.0027670484463183</c:v>
                </c:pt>
                <c:pt idx="86">
                  <c:v>0.99944742351485338</c:v>
                </c:pt>
                <c:pt idx="87">
                  <c:v>1.0000150165933357</c:v>
                </c:pt>
                <c:pt idx="88">
                  <c:v>1.0031716574001537</c:v>
                </c:pt>
                <c:pt idx="89">
                  <c:v>0.99357122512918583</c:v>
                </c:pt>
                <c:pt idx="90">
                  <c:v>0.99322349941468902</c:v>
                </c:pt>
                <c:pt idx="91">
                  <c:v>1.0126606020819657</c:v>
                </c:pt>
                <c:pt idx="92">
                  <c:v>1.0209163630829521</c:v>
                </c:pt>
                <c:pt idx="93">
                  <c:v>0.97078959749509242</c:v>
                </c:pt>
                <c:pt idx="94">
                  <c:v>1.0053954684043762</c:v>
                </c:pt>
                <c:pt idx="95">
                  <c:v>1.0172391464698696</c:v>
                </c:pt>
                <c:pt idx="96">
                  <c:v>1.0326714221162125</c:v>
                </c:pt>
                <c:pt idx="97">
                  <c:v>1.0006432586145686</c:v>
                </c:pt>
                <c:pt idx="98">
                  <c:v>1.0179361316933873</c:v>
                </c:pt>
                <c:pt idx="99">
                  <c:v>1.0020874211998496</c:v>
                </c:pt>
                <c:pt idx="100">
                  <c:v>1.0523614305236144</c:v>
                </c:pt>
                <c:pt idx="101">
                  <c:v>1.0886569821398133</c:v>
                </c:pt>
                <c:pt idx="102">
                  <c:v>1.0432514670723756</c:v>
                </c:pt>
                <c:pt idx="103">
                  <c:v>1.0557628893975248</c:v>
                </c:pt>
                <c:pt idx="104">
                  <c:v>1.0470348539489884</c:v>
                </c:pt>
                <c:pt idx="105">
                  <c:v>1.04452963727514</c:v>
                </c:pt>
                <c:pt idx="106">
                  <c:v>1.0266786468831199</c:v>
                </c:pt>
                <c:pt idx="107">
                  <c:v>1.1778680211520081</c:v>
                </c:pt>
                <c:pt idx="108">
                  <c:v>1.1596697032407961</c:v>
                </c:pt>
                <c:pt idx="109">
                  <c:v>1.0458100242779347</c:v>
                </c:pt>
                <c:pt idx="110">
                  <c:v>1.0079150744421701</c:v>
                </c:pt>
                <c:pt idx="111">
                  <c:v>0.97637889868304473</c:v>
                </c:pt>
                <c:pt idx="112">
                  <c:v>0.9575515109106536</c:v>
                </c:pt>
                <c:pt idx="113">
                  <c:v>0.98086286636557218</c:v>
                </c:pt>
                <c:pt idx="114">
                  <c:v>0.99879959132488783</c:v>
                </c:pt>
                <c:pt idx="115">
                  <c:v>0.99312079703868794</c:v>
                </c:pt>
                <c:pt idx="116">
                  <c:v>0.97526942063861966</c:v>
                </c:pt>
                <c:pt idx="117">
                  <c:v>0.98219471438537287</c:v>
                </c:pt>
                <c:pt idx="118">
                  <c:v>0.99101751658994441</c:v>
                </c:pt>
                <c:pt idx="119">
                  <c:v>1.0160229279709609</c:v>
                </c:pt>
                <c:pt idx="120">
                  <c:v>0.97787209744100467</c:v>
                </c:pt>
                <c:pt idx="121">
                  <c:v>0.9657034191128655</c:v>
                </c:pt>
                <c:pt idx="122">
                  <c:v>0.98730223906132375</c:v>
                </c:pt>
                <c:pt idx="123">
                  <c:v>1.0591575168037406</c:v>
                </c:pt>
                <c:pt idx="124">
                  <c:v>0.97556910975569111</c:v>
                </c:pt>
                <c:pt idx="125">
                  <c:v>0.94062387545218662</c:v>
                </c:pt>
                <c:pt idx="126">
                  <c:v>1.0564007824386004</c:v>
                </c:pt>
                <c:pt idx="127">
                  <c:v>1.0275516933700586</c:v>
                </c:pt>
                <c:pt idx="128">
                  <c:v>1.0080951810248084</c:v>
                </c:pt>
                <c:pt idx="129">
                  <c:v>1.0204903446242082</c:v>
                </c:pt>
                <c:pt idx="130">
                  <c:v>1.0096214089705917</c:v>
                </c:pt>
                <c:pt idx="131">
                  <c:v>0.94225768888851791</c:v>
                </c:pt>
                <c:pt idx="132">
                  <c:v>0.96694405445401499</c:v>
                </c:pt>
                <c:pt idx="133">
                  <c:v>0.98024899902110807</c:v>
                </c:pt>
                <c:pt idx="134">
                  <c:v>1.0071834943069056</c:v>
                </c:pt>
                <c:pt idx="135">
                  <c:v>1.0320754433649182</c:v>
                </c:pt>
                <c:pt idx="136">
                  <c:v>1.0305072370072332</c:v>
                </c:pt>
                <c:pt idx="137">
                  <c:v>0.99150967706934667</c:v>
                </c:pt>
                <c:pt idx="138">
                  <c:v>0.97141955027865567</c:v>
                </c:pt>
                <c:pt idx="139">
                  <c:v>0.96339734430769397</c:v>
                </c:pt>
                <c:pt idx="140">
                  <c:v>0.96389335413238464</c:v>
                </c:pt>
                <c:pt idx="141">
                  <c:v>0.97496714742289781</c:v>
                </c:pt>
                <c:pt idx="142">
                  <c:v>0.95868207090332991</c:v>
                </c:pt>
                <c:pt idx="143">
                  <c:v>0.9341609124641751</c:v>
                </c:pt>
                <c:pt idx="144">
                  <c:v>0.93020369899937727</c:v>
                </c:pt>
                <c:pt idx="145">
                  <c:v>0.91521289048082699</c:v>
                </c:pt>
                <c:pt idx="146">
                  <c:v>0.95609598287886421</c:v>
                </c:pt>
                <c:pt idx="147">
                  <c:v>0.91044963052644767</c:v>
                </c:pt>
                <c:pt idx="148">
                  <c:v>0.9165083491650835</c:v>
                </c:pt>
                <c:pt idx="149">
                  <c:v>0.85145551999090896</c:v>
                </c:pt>
                <c:pt idx="150">
                  <c:v>0.90415127146272545</c:v>
                </c:pt>
                <c:pt idx="151">
                  <c:v>1.0262171703456571</c:v>
                </c:pt>
                <c:pt idx="152">
                  <c:v>0.92455029798546573</c:v>
                </c:pt>
                <c:pt idx="153">
                  <c:v>0.99175301762271328</c:v>
                </c:pt>
                <c:pt idx="154">
                  <c:v>1.008960878117487</c:v>
                </c:pt>
                <c:pt idx="155">
                  <c:v>0.97369354630027671</c:v>
                </c:pt>
                <c:pt idx="156">
                  <c:v>0.94212217710981583</c:v>
                </c:pt>
                <c:pt idx="157">
                  <c:v>1.014089683468034</c:v>
                </c:pt>
                <c:pt idx="158">
                  <c:v>1.3530029807999129</c:v>
                </c:pt>
                <c:pt idx="159">
                  <c:v>9.2854203895304313</c:v>
                </c:pt>
                <c:pt idx="160">
                  <c:v>11.17900469283601</c:v>
                </c:pt>
                <c:pt idx="161">
                  <c:v>8.6120492058971116</c:v>
                </c:pt>
                <c:pt idx="162">
                  <c:v>7.697699564218885</c:v>
                </c:pt>
                <c:pt idx="163">
                  <c:v>5.9740719695924884</c:v>
                </c:pt>
                <c:pt idx="164">
                  <c:v>4.5912891290080182</c:v>
                </c:pt>
                <c:pt idx="165">
                  <c:v>4.018884148023167</c:v>
                </c:pt>
                <c:pt idx="166">
                  <c:v>3.4354561487415554</c:v>
                </c:pt>
                <c:pt idx="167">
                  <c:v>3.3051263234352919</c:v>
                </c:pt>
                <c:pt idx="168">
                  <c:v>3.8510418750828981</c:v>
                </c:pt>
                <c:pt idx="169">
                  <c:v>4.4175345971197482</c:v>
                </c:pt>
                <c:pt idx="170">
                  <c:v>4.1900993548467369</c:v>
                </c:pt>
                <c:pt idx="171">
                  <c:v>4.3944391099236002</c:v>
                </c:pt>
                <c:pt idx="172">
                  <c:v>7.6589674365896743</c:v>
                </c:pt>
                <c:pt idx="173">
                  <c:v>8.0141669349798299</c:v>
                </c:pt>
                <c:pt idx="174">
                  <c:v>4.7160399913062374</c:v>
                </c:pt>
                <c:pt idx="175">
                  <c:v>4.1076308336889475</c:v>
                </c:pt>
                <c:pt idx="176">
                  <c:v>3.6200603597616117</c:v>
                </c:pt>
                <c:pt idx="177">
                  <c:v>4.233071314534417</c:v>
                </c:pt>
                <c:pt idx="178">
                  <c:v>4.9121931081376431</c:v>
                </c:pt>
                <c:pt idx="179">
                  <c:v>5.0879344237663764</c:v>
                </c:pt>
                <c:pt idx="180">
                  <c:v>3.809317544315399</c:v>
                </c:pt>
                <c:pt idx="181">
                  <c:v>4.7712962014043745</c:v>
                </c:pt>
                <c:pt idx="182">
                  <c:v>4.7294476569978752</c:v>
                </c:pt>
                <c:pt idx="183">
                  <c:v>4.0566425900620189</c:v>
                </c:pt>
                <c:pt idx="184">
                  <c:v>4.3243761266229077</c:v>
                </c:pt>
                <c:pt idx="185">
                  <c:v>4.1601904219392116</c:v>
                </c:pt>
                <c:pt idx="186">
                  <c:v>3.5554377321509953</c:v>
                </c:pt>
                <c:pt idx="187">
                  <c:v>3.2601133110094831</c:v>
                </c:pt>
                <c:pt idx="188">
                  <c:v>2.8537376466000208</c:v>
                </c:pt>
                <c:pt idx="189">
                  <c:v>2.5563036389298981</c:v>
                </c:pt>
                <c:pt idx="190">
                  <c:v>2.3989507981108389</c:v>
                </c:pt>
                <c:pt idx="191">
                  <c:v>2.3564758942865884</c:v>
                </c:pt>
                <c:pt idx="192">
                  <c:v>2.4129327845008013</c:v>
                </c:pt>
                <c:pt idx="193">
                  <c:v>2.2415629426796819</c:v>
                </c:pt>
                <c:pt idx="194">
                  <c:v>2.00170464796531</c:v>
                </c:pt>
                <c:pt idx="195">
                  <c:v>1.6819187575669019</c:v>
                </c:pt>
                <c:pt idx="196">
                  <c:v>1.6213045362130454</c:v>
                </c:pt>
                <c:pt idx="197">
                  <c:v>1.5756359021951174</c:v>
                </c:pt>
                <c:pt idx="198">
                  <c:v>1.6276352966746359</c:v>
                </c:pt>
                <c:pt idx="199">
                  <c:v>1.7691430344881096</c:v>
                </c:pt>
                <c:pt idx="200">
                  <c:v>1.9680332959262608</c:v>
                </c:pt>
                <c:pt idx="201">
                  <c:v>2.7918730107078575</c:v>
                </c:pt>
                <c:pt idx="202">
                  <c:v>4.1335632239733844</c:v>
                </c:pt>
                <c:pt idx="203">
                  <c:v>4.4336245142926307</c:v>
                </c:pt>
                <c:pt idx="204">
                  <c:v>3.4067851524076112</c:v>
                </c:pt>
                <c:pt idx="205">
                  <c:v>4.2126846024178981</c:v>
                </c:pt>
                <c:pt idx="206">
                  <c:v>4.4255617212368374</c:v>
                </c:pt>
                <c:pt idx="207">
                  <c:v>3.9256228132085953</c:v>
                </c:pt>
                <c:pt idx="208">
                  <c:v>3.9585783064718543</c:v>
                </c:pt>
                <c:pt idx="209">
                  <c:v>3.6086991902998737</c:v>
                </c:pt>
                <c:pt idx="210">
                  <c:v>3.1546620834686152</c:v>
                </c:pt>
                <c:pt idx="211">
                  <c:v>3.0590000606826244</c:v>
                </c:pt>
                <c:pt idx="212">
                  <c:v>3.3456098465752904</c:v>
                </c:pt>
                <c:pt idx="213">
                  <c:v>2.9385616249452458</c:v>
                </c:pt>
                <c:pt idx="214">
                  <c:v>2.6972036228851559</c:v>
                </c:pt>
                <c:pt idx="215">
                  <c:v>2.5189236466284659</c:v>
                </c:pt>
                <c:pt idx="216">
                  <c:v>2.5233137674985331</c:v>
                </c:pt>
                <c:pt idx="217">
                  <c:v>2.5915378098977464</c:v>
                </c:pt>
                <c:pt idx="218">
                  <c:v>2.4089039860144212</c:v>
                </c:pt>
                <c:pt idx="219">
                  <c:v>2.0308520853337786</c:v>
                </c:pt>
                <c:pt idx="220">
                  <c:v>2.032663400326634</c:v>
                </c:pt>
                <c:pt idx="221">
                  <c:v>2.323377336691983</c:v>
                </c:pt>
                <c:pt idx="222">
                  <c:v>3.4399587046294284</c:v>
                </c:pt>
                <c:pt idx="223">
                  <c:v>2.8894906311828374</c:v>
                </c:pt>
                <c:pt idx="224">
                  <c:v>2.7604458341958749</c:v>
                </c:pt>
                <c:pt idx="225">
                  <c:v>3.0273035113230762</c:v>
                </c:pt>
                <c:pt idx="226">
                  <c:v>3.7836761456081982</c:v>
                </c:pt>
                <c:pt idx="227">
                  <c:v>4.139399580131804</c:v>
                </c:pt>
                <c:pt idx="228">
                  <c:v>2.9448367050884263</c:v>
                </c:pt>
                <c:pt idx="229">
                  <c:v>3.3174189763687703</c:v>
                </c:pt>
                <c:pt idx="230">
                  <c:v>3.3784214991166559</c:v>
                </c:pt>
                <c:pt idx="231">
                  <c:v>3.292688420704879</c:v>
                </c:pt>
                <c:pt idx="232">
                  <c:v>3.4796200095834253</c:v>
                </c:pt>
                <c:pt idx="233">
                  <c:v>3.3831495571740517</c:v>
                </c:pt>
                <c:pt idx="234">
                  <c:v>3.0240885979047953</c:v>
                </c:pt>
                <c:pt idx="235">
                  <c:v>3.1595677190504823</c:v>
                </c:pt>
                <c:pt idx="236">
                  <c:v>2.9782370901619855</c:v>
                </c:pt>
                <c:pt idx="237">
                  <c:v>2.8524148672106944</c:v>
                </c:pt>
                <c:pt idx="238">
                  <c:v>2.7259520535660906</c:v>
                </c:pt>
                <c:pt idx="239">
                  <c:v>2.4864836458026387</c:v>
                </c:pt>
                <c:pt idx="240">
                  <c:v>2.1096481072246713</c:v>
                </c:pt>
                <c:pt idx="241">
                  <c:v>1.8804663800709343</c:v>
                </c:pt>
                <c:pt idx="242">
                  <c:v>1.6884973590399224</c:v>
                </c:pt>
                <c:pt idx="243">
                  <c:v>1.6714816515676534</c:v>
                </c:pt>
                <c:pt idx="244">
                  <c:v>1.7914208579142086</c:v>
                </c:pt>
                <c:pt idx="245">
                  <c:v>3.0946040644709178</c:v>
                </c:pt>
                <c:pt idx="246">
                  <c:v>2.4951640947620084</c:v>
                </c:pt>
                <c:pt idx="247">
                  <c:v>2.3624781782208948</c:v>
                </c:pt>
                <c:pt idx="248">
                  <c:v>2.4842726866631075</c:v>
                </c:pt>
                <c:pt idx="249">
                  <c:v>2.9015141500320318</c:v>
                </c:pt>
                <c:pt idx="250">
                  <c:v>2.9687559192792441</c:v>
                </c:pt>
                <c:pt idx="251">
                  <c:v>2.9994782949845367</c:v>
                </c:pt>
                <c:pt idx="252">
                  <c:v>2.765561104608568</c:v>
                </c:pt>
                <c:pt idx="253">
                  <c:v>3.2632371286306467</c:v>
                </c:pt>
                <c:pt idx="254">
                  <c:v>3.2986014366988612</c:v>
                </c:pt>
                <c:pt idx="255">
                  <c:v>2.9194660099409848</c:v>
                </c:pt>
                <c:pt idx="256">
                  <c:v>2.968032431527948</c:v>
                </c:pt>
                <c:pt idx="257">
                  <c:v>2.612008517448563</c:v>
                </c:pt>
                <c:pt idx="258">
                  <c:v>2.5620593412943564</c:v>
                </c:pt>
                <c:pt idx="259">
                  <c:v>2.5804348185865362</c:v>
                </c:pt>
                <c:pt idx="260">
                  <c:v>2.4924333938915471</c:v>
                </c:pt>
                <c:pt idx="261">
                  <c:v>2.3084005256412334</c:v>
                </c:pt>
                <c:pt idx="262">
                  <c:v>2.3230331201052192</c:v>
                </c:pt>
                <c:pt idx="263">
                  <c:v>3.3177164371554753</c:v>
                </c:pt>
                <c:pt idx="264">
                  <c:v>2.6879725194065953</c:v>
                </c:pt>
                <c:pt idx="265">
                  <c:v>2.1082010200745898</c:v>
                </c:pt>
                <c:pt idx="266">
                  <c:v>1.7237599308186664</c:v>
                </c:pt>
                <c:pt idx="267">
                  <c:v>1.5711184402788794</c:v>
                </c:pt>
                <c:pt idx="268">
                  <c:v>1.5905076159050762</c:v>
                </c:pt>
                <c:pt idx="269">
                  <c:v>1.7439724237201462</c:v>
                </c:pt>
                <c:pt idx="270">
                  <c:v>2.1163877417952617</c:v>
                </c:pt>
                <c:pt idx="271">
                  <c:v>2.2343018970399968</c:v>
                </c:pt>
                <c:pt idx="272">
                  <c:v>2.316877853197215</c:v>
                </c:pt>
                <c:pt idx="273">
                  <c:v>2.6196931024313854</c:v>
                </c:pt>
                <c:pt idx="274">
                  <c:v>2.8197867845260935</c:v>
                </c:pt>
                <c:pt idx="275">
                  <c:v>2.9216148648366644</c:v>
                </c:pt>
                <c:pt idx="276">
                  <c:v>2.7143645231625126</c:v>
                </c:pt>
                <c:pt idx="277">
                  <c:v>3.4201142865220358</c:v>
                </c:pt>
                <c:pt idx="278">
                  <c:v>3.1758360637875618</c:v>
                </c:pt>
                <c:pt idx="279">
                  <c:v>2.6831348640247472</c:v>
                </c:pt>
                <c:pt idx="280">
                  <c:v>2.5988271712923172</c:v>
                </c:pt>
                <c:pt idx="281">
                  <c:v>2.5749549036361912</c:v>
                </c:pt>
                <c:pt idx="282">
                  <c:v>2.4537306497398124</c:v>
                </c:pt>
                <c:pt idx="283">
                  <c:v>2.5599682243712452</c:v>
                </c:pt>
                <c:pt idx="284">
                  <c:v>2.4868690135352365</c:v>
                </c:pt>
                <c:pt idx="285">
                  <c:v>2.3140057431171823</c:v>
                </c:pt>
                <c:pt idx="286">
                  <c:v>2.1416945656722666</c:v>
                </c:pt>
                <c:pt idx="287">
                  <c:v>2.0860174287113904</c:v>
                </c:pt>
                <c:pt idx="288">
                  <c:v>1.8503719456952541</c:v>
                </c:pt>
                <c:pt idx="289">
                  <c:v>1.7482855224630829</c:v>
                </c:pt>
                <c:pt idx="290">
                  <c:v>1.7326440085356825</c:v>
                </c:pt>
                <c:pt idx="291">
                  <c:v>1.5023587859558303</c:v>
                </c:pt>
                <c:pt idx="292">
                  <c:v>1.2226110722261108</c:v>
                </c:pt>
                <c:pt idx="293">
                  <c:v>1.6299551127862271</c:v>
                </c:pt>
                <c:pt idx="294">
                  <c:v>1.6787111497500544</c:v>
                </c:pt>
                <c:pt idx="295">
                  <c:v>2.1131706560111727</c:v>
                </c:pt>
                <c:pt idx="296">
                  <c:v>2.2230042600481572</c:v>
                </c:pt>
                <c:pt idx="297">
                  <c:v>2.5838782171874839</c:v>
                </c:pt>
                <c:pt idx="298">
                  <c:v>2.781611986692246</c:v>
                </c:pt>
                <c:pt idx="299">
                  <c:v>2.621480056260669</c:v>
                </c:pt>
                <c:pt idx="300">
                  <c:v>2.3864495433463415</c:v>
                </c:pt>
                <c:pt idx="301">
                  <c:v>2.6865036593597269</c:v>
                </c:pt>
                <c:pt idx="302">
                  <c:v>2.4012639214251803</c:v>
                </c:pt>
                <c:pt idx="303">
                  <c:v>2.4947967504092023</c:v>
                </c:pt>
                <c:pt idx="304">
                  <c:v>2.1469914890056816</c:v>
                </c:pt>
                <c:pt idx="305">
                  <c:v>1.4009168463739812</c:v>
                </c:pt>
                <c:pt idx="306">
                  <c:v>1.3936536210342578</c:v>
                </c:pt>
                <c:pt idx="307">
                  <c:v>2.4296109140458211</c:v>
                </c:pt>
                <c:pt idx="308">
                  <c:v>2.3786822405904902</c:v>
                </c:pt>
                <c:pt idx="309">
                  <c:v>2.0654050195493112</c:v>
                </c:pt>
                <c:pt idx="310">
                  <c:v>1.9373766963591799</c:v>
                </c:pt>
                <c:pt idx="311">
                  <c:v>1.5979684646555268</c:v>
                </c:pt>
                <c:pt idx="312">
                  <c:v>1.4538996409807947</c:v>
                </c:pt>
                <c:pt idx="313">
                  <c:v>1.4052986231453588</c:v>
                </c:pt>
                <c:pt idx="314">
                  <c:v>1.4021413862396337</c:v>
                </c:pt>
                <c:pt idx="315">
                  <c:v>1.3491420698868617</c:v>
                </c:pt>
                <c:pt idx="316">
                  <c:v>1.3963270339632703</c:v>
                </c:pt>
                <c:pt idx="317">
                  <c:v>1.5345745184567889</c:v>
                </c:pt>
                <c:pt idx="318">
                  <c:v>1.8635079330580309</c:v>
                </c:pt>
                <c:pt idx="319">
                  <c:v>1.8749427784459014</c:v>
                </c:pt>
                <c:pt idx="320">
                  <c:v>1.9716941045727423</c:v>
                </c:pt>
                <c:pt idx="321">
                  <c:v>2.0826325262611984</c:v>
                </c:pt>
                <c:pt idx="322">
                  <c:v>2.2917117948468881</c:v>
                </c:pt>
                <c:pt idx="323">
                  <c:v>2.1170539109094779</c:v>
                </c:pt>
                <c:pt idx="324">
                  <c:v>1.8740400640978865</c:v>
                </c:pt>
                <c:pt idx="325">
                  <c:v>2.0701338997006782</c:v>
                </c:pt>
                <c:pt idx="326">
                  <c:v>2.0978916483123067</c:v>
                </c:pt>
                <c:pt idx="327">
                  <c:v>1.9409998047842867</c:v>
                </c:pt>
                <c:pt idx="328">
                  <c:v>1.9575743285897913</c:v>
                </c:pt>
                <c:pt idx="329">
                  <c:v>1.8271690333780906</c:v>
                </c:pt>
                <c:pt idx="330">
                  <c:v>1.7754252812620077</c:v>
                </c:pt>
                <c:pt idx="331">
                  <c:v>1.7153764253520971</c:v>
                </c:pt>
                <c:pt idx="332">
                  <c:v>1.6917333282603939</c:v>
                </c:pt>
                <c:pt idx="333">
                  <c:v>1.5390986226252859</c:v>
                </c:pt>
                <c:pt idx="334">
                  <c:v>1.5029144496921145</c:v>
                </c:pt>
                <c:pt idx="335">
                  <c:v>1.4381183147866268</c:v>
                </c:pt>
                <c:pt idx="336">
                  <c:v>1.4090548375421235</c:v>
                </c:pt>
                <c:pt idx="337">
                  <c:v>1.4446815166843006</c:v>
                </c:pt>
                <c:pt idx="338">
                  <c:v>1.5395335237064274</c:v>
                </c:pt>
                <c:pt idx="339">
                  <c:v>1.4861603974449964</c:v>
                </c:pt>
                <c:pt idx="340">
                  <c:v>1.5177815551778155</c:v>
                </c:pt>
                <c:pt idx="341">
                  <c:v>1.5152559707570219</c:v>
                </c:pt>
                <c:pt idx="342">
                  <c:v>1.5645511845251032</c:v>
                </c:pt>
                <c:pt idx="343">
                  <c:v>1.3942972417271211</c:v>
                </c:pt>
                <c:pt idx="344">
                  <c:v>1.5586328622947605</c:v>
                </c:pt>
                <c:pt idx="345">
                  <c:v>1.9261940837307681</c:v>
                </c:pt>
                <c:pt idx="346">
                  <c:v>2.2505840355521016</c:v>
                </c:pt>
                <c:pt idx="347">
                  <c:v>2.0781889740775212</c:v>
                </c:pt>
                <c:pt idx="348">
                  <c:v>1.5420737242448213</c:v>
                </c:pt>
                <c:pt idx="349">
                  <c:v>1.8124414696808528</c:v>
                </c:pt>
                <c:pt idx="350">
                  <c:v>1.8052595942065079</c:v>
                </c:pt>
                <c:pt idx="351">
                  <c:v>1.7154355562897001</c:v>
                </c:pt>
                <c:pt idx="352">
                  <c:v>1.7562615514500635</c:v>
                </c:pt>
                <c:pt idx="353">
                  <c:v>1.7724023816305217</c:v>
                </c:pt>
                <c:pt idx="354">
                  <c:v>1.5699319966996208</c:v>
                </c:pt>
                <c:pt idx="355">
                  <c:v>1.6628363058624931</c:v>
                </c:pt>
                <c:pt idx="356">
                  <c:v>1.5191233960792521</c:v>
                </c:pt>
                <c:pt idx="357">
                  <c:v>1.4005986469605283</c:v>
                </c:pt>
                <c:pt idx="358">
                  <c:v>1.2816180426854786</c:v>
                </c:pt>
                <c:pt idx="359">
                  <c:v>1.2942892160082884</c:v>
                </c:pt>
                <c:pt idx="360">
                  <c:v>1.3067219995368944</c:v>
                </c:pt>
                <c:pt idx="361">
                  <c:v>1.4077872958181159</c:v>
                </c:pt>
                <c:pt idx="362">
                  <c:v>1.5512794191754231</c:v>
                </c:pt>
                <c:pt idx="363">
                  <c:v>1.5084540558593913</c:v>
                </c:pt>
                <c:pt idx="364">
                  <c:v>1.5751091557510914</c:v>
                </c:pt>
                <c:pt idx="365">
                  <c:v>1.4259360972745696</c:v>
                </c:pt>
                <c:pt idx="366">
                  <c:v>1.2376657248424257</c:v>
                </c:pt>
                <c:pt idx="367">
                  <c:v>1.1193854987003917</c:v>
                </c:pt>
                <c:pt idx="368">
                  <c:v>1.2279180240349521</c:v>
                </c:pt>
                <c:pt idx="369">
                  <c:v>1.5908642552802041</c:v>
                </c:pt>
                <c:pt idx="370">
                  <c:v>1.8145948177469098</c:v>
                </c:pt>
                <c:pt idx="371">
                  <c:v>1.9156841222208774</c:v>
                </c:pt>
                <c:pt idx="372">
                  <c:v>1.385915394292486</c:v>
                </c:pt>
                <c:pt idx="373">
                  <c:v>1.5457729182642868</c:v>
                </c:pt>
                <c:pt idx="374">
                  <c:v>1.655861591264622</c:v>
                </c:pt>
                <c:pt idx="375">
                  <c:v>1.5544877089183549</c:v>
                </c:pt>
                <c:pt idx="376">
                  <c:v>1.6234018117237234</c:v>
                </c:pt>
                <c:pt idx="377">
                  <c:v>1.6529546595054998</c:v>
                </c:pt>
                <c:pt idx="378">
                  <c:v>1.4202592048707401</c:v>
                </c:pt>
                <c:pt idx="379">
                  <c:v>1.3340578470908198</c:v>
                </c:pt>
                <c:pt idx="380">
                  <c:v>1.3393415958833097</c:v>
                </c:pt>
                <c:pt idx="381">
                  <c:v>1.2046431642304385</c:v>
                </c:pt>
                <c:pt idx="382">
                  <c:v>1.1324729479284987</c:v>
                </c:pt>
                <c:pt idx="383">
                  <c:v>1.0882753158320493</c:v>
                </c:pt>
                <c:pt idx="384">
                  <c:v>1.1561272685989707</c:v>
                </c:pt>
                <c:pt idx="385">
                  <c:v>1.1543644921244758</c:v>
                </c:pt>
                <c:pt idx="386">
                  <c:v>1.1157605280675886</c:v>
                </c:pt>
                <c:pt idx="387">
                  <c:v>1.0248403122782115</c:v>
                </c:pt>
                <c:pt idx="388">
                  <c:v>1.072226110722261</c:v>
                </c:pt>
                <c:pt idx="389">
                  <c:v>1.0189586923994773</c:v>
                </c:pt>
                <c:pt idx="390">
                  <c:v>0.91675722668985005</c:v>
                </c:pt>
                <c:pt idx="391">
                  <c:v>0.90707219614384915</c:v>
                </c:pt>
                <c:pt idx="392">
                  <c:v>0.96754300905396429</c:v>
                </c:pt>
                <c:pt idx="393">
                  <c:v>1.2760959537924934</c:v>
                </c:pt>
                <c:pt idx="394">
                  <c:v>1.497675999902863</c:v>
                </c:pt>
                <c:pt idx="395">
                  <c:v>1.5455991051715574</c:v>
                </c:pt>
                <c:pt idx="396">
                  <c:v>1.1100142731632423</c:v>
                </c:pt>
                <c:pt idx="397">
                  <c:v>1.4055899326084114</c:v>
                </c:pt>
                <c:pt idx="398">
                  <c:v>1.4271104919487272</c:v>
                </c:pt>
                <c:pt idx="399">
                  <c:v>1.397399126034268</c:v>
                </c:pt>
                <c:pt idx="400">
                  <c:v>1.5184404876898621</c:v>
                </c:pt>
                <c:pt idx="401">
                  <c:v>1.4353935251115542</c:v>
                </c:pt>
                <c:pt idx="402">
                  <c:v>1.358409860627489</c:v>
                </c:pt>
                <c:pt idx="403">
                  <c:v>1.4275532214198632</c:v>
                </c:pt>
                <c:pt idx="404">
                  <c:v>1.4218561250986845</c:v>
                </c:pt>
                <c:pt idx="405">
                  <c:v>1.3462904978990575</c:v>
                </c:pt>
                <c:pt idx="406">
                  <c:v>1.3794239851736714</c:v>
                </c:pt>
                <c:pt idx="407">
                  <c:v>1.3797473343606126</c:v>
                </c:pt>
                <c:pt idx="408">
                  <c:v>1.2263394653603792</c:v>
                </c:pt>
                <c:pt idx="409">
                  <c:v>1.2142051186513363</c:v>
                </c:pt>
                <c:pt idx="410">
                  <c:v>1.24110814560431</c:v>
                </c:pt>
                <c:pt idx="411">
                  <c:v>1.1685801360998622</c:v>
                </c:pt>
                <c:pt idx="412">
                  <c:v>1.203879612038796</c:v>
                </c:pt>
                <c:pt idx="413">
                  <c:v>1.2094926040265914</c:v>
                </c:pt>
                <c:pt idx="414">
                  <c:v>1.2002825472723322</c:v>
                </c:pt>
                <c:pt idx="415">
                  <c:v>1.2490825154207239</c:v>
                </c:pt>
                <c:pt idx="416">
                  <c:v>1.2857065033829793</c:v>
                </c:pt>
                <c:pt idx="417">
                  <c:v>1.356389631783931</c:v>
                </c:pt>
                <c:pt idx="418">
                  <c:v>1.4321863085553317</c:v>
                </c:pt>
                <c:pt idx="419">
                  <c:v>1.391257893396884</c:v>
                </c:pt>
                <c:pt idx="420">
                  <c:v>1.2877837484420653</c:v>
                </c:pt>
                <c:pt idx="421">
                  <c:v>1.4748827626664027</c:v>
                </c:pt>
                <c:pt idx="422">
                  <c:v>1.4279665963623345</c:v>
                </c:pt>
                <c:pt idx="423">
                  <c:v>1.4451669094349255</c:v>
                </c:pt>
                <c:pt idx="424">
                  <c:v>1.5738113890642469</c:v>
                </c:pt>
                <c:pt idx="425">
                  <c:v>1.5738427527091725</c:v>
                </c:pt>
                <c:pt idx="426">
                  <c:v>1.5535969069370514</c:v>
                </c:pt>
                <c:pt idx="427">
                  <c:v>1.5268189616651313</c:v>
                </c:pt>
                <c:pt idx="428">
                  <c:v>1.4877345838128846</c:v>
                </c:pt>
                <c:pt idx="429">
                  <c:v>1.4769788607861905</c:v>
                </c:pt>
                <c:pt idx="430">
                  <c:v>1.406296705924553</c:v>
                </c:pt>
                <c:pt idx="431">
                  <c:v>1.3959785960559234</c:v>
                </c:pt>
                <c:pt idx="432">
                  <c:v>1.2779375167201337</c:v>
                </c:pt>
                <c:pt idx="433">
                  <c:v>1.339327706870916</c:v>
                </c:pt>
                <c:pt idx="434">
                  <c:v>1.2808749696709532</c:v>
                </c:pt>
                <c:pt idx="435">
                  <c:v>1.2180102701123032</c:v>
                </c:pt>
                <c:pt idx="436">
                  <c:v>1.2553411325534114</c:v>
                </c:pt>
                <c:pt idx="437">
                  <c:v>1.2798727248622133</c:v>
                </c:pt>
                <c:pt idx="438">
                  <c:v>1.3432949358835036</c:v>
                </c:pt>
                <c:pt idx="439">
                  <c:v>1.6578189859176786</c:v>
                </c:pt>
                <c:pt idx="440">
                  <c:v>1.5847161239009402</c:v>
                </c:pt>
                <c:pt idx="441">
                  <c:v>1.5320676435595237</c:v>
                </c:pt>
                <c:pt idx="442">
                  <c:v>1.6082954904198743</c:v>
                </c:pt>
                <c:pt idx="443">
                  <c:v>1.5171515740883728</c:v>
                </c:pt>
                <c:pt idx="444">
                  <c:v>1.4252964819133627</c:v>
                </c:pt>
                <c:pt idx="445">
                  <c:v>1.4625847695716552</c:v>
                </c:pt>
                <c:pt idx="446">
                  <c:v>1.62963366513865</c:v>
                </c:pt>
                <c:pt idx="447">
                  <c:v>1.6917694051927379</c:v>
                </c:pt>
                <c:pt idx="448">
                  <c:v>1.7114172060512485</c:v>
                </c:pt>
                <c:pt idx="449">
                  <c:v>1.756398258534402</c:v>
                </c:pt>
                <c:pt idx="450">
                  <c:v>1.7377866608681665</c:v>
                </c:pt>
                <c:pt idx="451">
                  <c:v>1.6361359511449707</c:v>
                </c:pt>
                <c:pt idx="452">
                  <c:v>1.6046721771470422</c:v>
                </c:pt>
                <c:pt idx="453">
                  <c:v>1.6058258570061164</c:v>
                </c:pt>
                <c:pt idx="454">
                  <c:v>1.5457419142703415</c:v>
                </c:pt>
                <c:pt idx="455">
                  <c:v>1.4127053541767158</c:v>
                </c:pt>
                <c:pt idx="456">
                  <c:v>1.317216061219856</c:v>
                </c:pt>
                <c:pt idx="457">
                  <c:v>1.2890059018099118</c:v>
                </c:pt>
                <c:pt idx="458">
                  <c:v>1.2866483759184257</c:v>
                </c:pt>
                <c:pt idx="459">
                  <c:v>1.2307852878553835</c:v>
                </c:pt>
                <c:pt idx="460">
                  <c:v>1.2371429523714295</c:v>
                </c:pt>
                <c:pt idx="461">
                  <c:v>1.353283206121328</c:v>
                </c:pt>
                <c:pt idx="462">
                  <c:v>1.3520973701369268</c:v>
                </c:pt>
                <c:pt idx="463">
                  <c:v>1.3326919346704427</c:v>
                </c:pt>
                <c:pt idx="464">
                  <c:v>1.3924582983776952</c:v>
                </c:pt>
                <c:pt idx="465">
                  <c:v>1.6249097509635038</c:v>
                </c:pt>
                <c:pt idx="466">
                  <c:v>1.493848806430462</c:v>
                </c:pt>
                <c:pt idx="467">
                  <c:v>1.3870842532731773</c:v>
                </c:pt>
                <c:pt idx="468">
                  <c:v>1.3447012705742247</c:v>
                </c:pt>
                <c:pt idx="469">
                  <c:v>1.390083152809632</c:v>
                </c:pt>
                <c:pt idx="470">
                  <c:v>1.3608013137311366</c:v>
                </c:pt>
                <c:pt idx="471">
                  <c:v>1.3626807622422776</c:v>
                </c:pt>
                <c:pt idx="472">
                  <c:v>1.3054298470454908</c:v>
                </c:pt>
                <c:pt idx="473">
                  <c:v>1.276125374672797</c:v>
                </c:pt>
                <c:pt idx="474">
                  <c:v>1.2698834441899327</c:v>
                </c:pt>
                <c:pt idx="475">
                  <c:v>1.1927335315632395</c:v>
                </c:pt>
                <c:pt idx="476">
                  <c:v>1.1140460179011347</c:v>
                </c:pt>
                <c:pt idx="477">
                  <c:v>1.1253346095815961</c:v>
                </c:pt>
                <c:pt idx="478">
                  <c:v>0.4113708375680038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07296"/>
        <c:axId val="94008832"/>
      </c:lineChart>
      <c:catAx>
        <c:axId val="9400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94008832"/>
        <c:crosses val="autoZero"/>
        <c:auto val="1"/>
        <c:lblAlgn val="ctr"/>
        <c:lblOffset val="100"/>
        <c:noMultiLvlLbl val="0"/>
      </c:catAx>
      <c:valAx>
        <c:axId val="94008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400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Sheet5!$J$1</c:f>
              <c:strCache>
                <c:ptCount val="1"/>
                <c:pt idx="0">
                  <c:v>Tweet Count</c:v>
                </c:pt>
              </c:strCache>
            </c:strRef>
          </c:tx>
          <c:marker>
            <c:symbol val="none"/>
          </c:marker>
          <c:cat>
            <c:strRef>
              <c:f>Sheet5!$C$2:$C$480</c:f>
              <c:strCache>
                <c:ptCount val="479"/>
                <c:pt idx="0">
                  <c:v>5:0</c:v>
                </c:pt>
                <c:pt idx="1">
                  <c:v>5:1</c:v>
                </c:pt>
                <c:pt idx="2">
                  <c:v>5:2</c:v>
                </c:pt>
                <c:pt idx="3">
                  <c:v>5:3</c:v>
                </c:pt>
                <c:pt idx="4">
                  <c:v>5:4</c:v>
                </c:pt>
                <c:pt idx="5">
                  <c:v>5:5</c:v>
                </c:pt>
                <c:pt idx="6">
                  <c:v>5:6</c:v>
                </c:pt>
                <c:pt idx="7">
                  <c:v>5:7</c:v>
                </c:pt>
                <c:pt idx="8">
                  <c:v>5:8</c:v>
                </c:pt>
                <c:pt idx="9">
                  <c:v>5:9</c:v>
                </c:pt>
                <c:pt idx="10">
                  <c:v>5:10</c:v>
                </c:pt>
                <c:pt idx="11">
                  <c:v>5:11</c:v>
                </c:pt>
                <c:pt idx="12">
                  <c:v>5:12</c:v>
                </c:pt>
                <c:pt idx="13">
                  <c:v>5:13</c:v>
                </c:pt>
                <c:pt idx="14">
                  <c:v>5:14</c:v>
                </c:pt>
                <c:pt idx="15">
                  <c:v>5:15</c:v>
                </c:pt>
                <c:pt idx="16">
                  <c:v>5:16</c:v>
                </c:pt>
                <c:pt idx="17">
                  <c:v>5:17</c:v>
                </c:pt>
                <c:pt idx="18">
                  <c:v>5:18</c:v>
                </c:pt>
                <c:pt idx="19">
                  <c:v>5:19</c:v>
                </c:pt>
                <c:pt idx="20">
                  <c:v>5:20</c:v>
                </c:pt>
                <c:pt idx="21">
                  <c:v>5:21</c:v>
                </c:pt>
                <c:pt idx="22">
                  <c:v>5:22</c:v>
                </c:pt>
                <c:pt idx="23">
                  <c:v>5:23</c:v>
                </c:pt>
                <c:pt idx="24">
                  <c:v>6:0</c:v>
                </c:pt>
                <c:pt idx="25">
                  <c:v>6:1</c:v>
                </c:pt>
                <c:pt idx="26">
                  <c:v>6:2</c:v>
                </c:pt>
                <c:pt idx="27">
                  <c:v>6:3</c:v>
                </c:pt>
                <c:pt idx="28">
                  <c:v>6:4</c:v>
                </c:pt>
                <c:pt idx="29">
                  <c:v>6:5</c:v>
                </c:pt>
                <c:pt idx="30">
                  <c:v>6:6</c:v>
                </c:pt>
                <c:pt idx="31">
                  <c:v>6:7</c:v>
                </c:pt>
                <c:pt idx="32">
                  <c:v>6:8</c:v>
                </c:pt>
                <c:pt idx="33">
                  <c:v>6:9</c:v>
                </c:pt>
                <c:pt idx="34">
                  <c:v>6:10</c:v>
                </c:pt>
                <c:pt idx="35">
                  <c:v>6:11</c:v>
                </c:pt>
                <c:pt idx="36">
                  <c:v>6:12</c:v>
                </c:pt>
                <c:pt idx="37">
                  <c:v>6:13</c:v>
                </c:pt>
                <c:pt idx="38">
                  <c:v>6:14</c:v>
                </c:pt>
                <c:pt idx="39">
                  <c:v>6:15</c:v>
                </c:pt>
                <c:pt idx="40">
                  <c:v>6:16</c:v>
                </c:pt>
                <c:pt idx="41">
                  <c:v>6:17</c:v>
                </c:pt>
                <c:pt idx="42">
                  <c:v>6:18</c:v>
                </c:pt>
                <c:pt idx="43">
                  <c:v>6:19</c:v>
                </c:pt>
                <c:pt idx="44">
                  <c:v>6:20</c:v>
                </c:pt>
                <c:pt idx="45">
                  <c:v>6:21</c:v>
                </c:pt>
                <c:pt idx="46">
                  <c:v>6:22</c:v>
                </c:pt>
                <c:pt idx="47">
                  <c:v>6:23</c:v>
                </c:pt>
                <c:pt idx="48">
                  <c:v>7:0</c:v>
                </c:pt>
                <c:pt idx="49">
                  <c:v>7:1</c:v>
                </c:pt>
                <c:pt idx="50">
                  <c:v>7:2</c:v>
                </c:pt>
                <c:pt idx="51">
                  <c:v>7:3</c:v>
                </c:pt>
                <c:pt idx="52">
                  <c:v>7:4</c:v>
                </c:pt>
                <c:pt idx="53">
                  <c:v>7:5</c:v>
                </c:pt>
                <c:pt idx="54">
                  <c:v>7:6</c:v>
                </c:pt>
                <c:pt idx="55">
                  <c:v>7:7</c:v>
                </c:pt>
                <c:pt idx="56">
                  <c:v>7:8</c:v>
                </c:pt>
                <c:pt idx="57">
                  <c:v>7:9</c:v>
                </c:pt>
                <c:pt idx="58">
                  <c:v>7:10</c:v>
                </c:pt>
                <c:pt idx="59">
                  <c:v>7:11</c:v>
                </c:pt>
                <c:pt idx="60">
                  <c:v>7:12</c:v>
                </c:pt>
                <c:pt idx="61">
                  <c:v>7:13</c:v>
                </c:pt>
                <c:pt idx="62">
                  <c:v>7:14</c:v>
                </c:pt>
                <c:pt idx="63">
                  <c:v>7:15</c:v>
                </c:pt>
                <c:pt idx="64">
                  <c:v>7:16</c:v>
                </c:pt>
                <c:pt idx="65">
                  <c:v>7:17</c:v>
                </c:pt>
                <c:pt idx="66">
                  <c:v>7:18</c:v>
                </c:pt>
                <c:pt idx="67">
                  <c:v>7:19</c:v>
                </c:pt>
                <c:pt idx="68">
                  <c:v>7:20</c:v>
                </c:pt>
                <c:pt idx="69">
                  <c:v>7:21</c:v>
                </c:pt>
                <c:pt idx="70">
                  <c:v>7:22</c:v>
                </c:pt>
                <c:pt idx="71">
                  <c:v>7:23</c:v>
                </c:pt>
                <c:pt idx="72">
                  <c:v>8:0</c:v>
                </c:pt>
                <c:pt idx="73">
                  <c:v>8:1</c:v>
                </c:pt>
                <c:pt idx="74">
                  <c:v>8:2</c:v>
                </c:pt>
                <c:pt idx="75">
                  <c:v>8:3</c:v>
                </c:pt>
                <c:pt idx="76">
                  <c:v>8:4</c:v>
                </c:pt>
                <c:pt idx="77">
                  <c:v>8:5</c:v>
                </c:pt>
                <c:pt idx="78">
                  <c:v>8:6</c:v>
                </c:pt>
                <c:pt idx="79">
                  <c:v>8:7</c:v>
                </c:pt>
                <c:pt idx="80">
                  <c:v>8:8</c:v>
                </c:pt>
                <c:pt idx="81">
                  <c:v>8:9</c:v>
                </c:pt>
                <c:pt idx="82">
                  <c:v>8:10</c:v>
                </c:pt>
                <c:pt idx="83">
                  <c:v>8:11</c:v>
                </c:pt>
                <c:pt idx="84">
                  <c:v>8:12</c:v>
                </c:pt>
                <c:pt idx="85">
                  <c:v>8:13</c:v>
                </c:pt>
                <c:pt idx="86">
                  <c:v>8:14</c:v>
                </c:pt>
                <c:pt idx="87">
                  <c:v>8:15</c:v>
                </c:pt>
                <c:pt idx="88">
                  <c:v>8:16</c:v>
                </c:pt>
                <c:pt idx="89">
                  <c:v>8:17</c:v>
                </c:pt>
                <c:pt idx="90">
                  <c:v>8:18</c:v>
                </c:pt>
                <c:pt idx="91">
                  <c:v>8:19</c:v>
                </c:pt>
                <c:pt idx="92">
                  <c:v>8:20</c:v>
                </c:pt>
                <c:pt idx="93">
                  <c:v>8:21</c:v>
                </c:pt>
                <c:pt idx="94">
                  <c:v>8:22</c:v>
                </c:pt>
                <c:pt idx="95">
                  <c:v>8:23</c:v>
                </c:pt>
                <c:pt idx="96">
                  <c:v>9:0</c:v>
                </c:pt>
                <c:pt idx="97">
                  <c:v>9:1</c:v>
                </c:pt>
                <c:pt idx="98">
                  <c:v>9:2</c:v>
                </c:pt>
                <c:pt idx="99">
                  <c:v>9:3</c:v>
                </c:pt>
                <c:pt idx="100">
                  <c:v>9:4</c:v>
                </c:pt>
                <c:pt idx="101">
                  <c:v>9:5</c:v>
                </c:pt>
                <c:pt idx="102">
                  <c:v>9:6</c:v>
                </c:pt>
                <c:pt idx="103">
                  <c:v>9:7</c:v>
                </c:pt>
                <c:pt idx="104">
                  <c:v>9:8</c:v>
                </c:pt>
                <c:pt idx="105">
                  <c:v>9:9</c:v>
                </c:pt>
                <c:pt idx="106">
                  <c:v>9:10</c:v>
                </c:pt>
                <c:pt idx="107">
                  <c:v>9:11</c:v>
                </c:pt>
                <c:pt idx="108">
                  <c:v>9:12</c:v>
                </c:pt>
                <c:pt idx="109">
                  <c:v>9:13</c:v>
                </c:pt>
                <c:pt idx="110">
                  <c:v>9:14</c:v>
                </c:pt>
                <c:pt idx="111">
                  <c:v>9:15</c:v>
                </c:pt>
                <c:pt idx="112">
                  <c:v>9:16</c:v>
                </c:pt>
                <c:pt idx="113">
                  <c:v>9:17</c:v>
                </c:pt>
                <c:pt idx="114">
                  <c:v>9:18</c:v>
                </c:pt>
                <c:pt idx="115">
                  <c:v>9:19</c:v>
                </c:pt>
                <c:pt idx="116">
                  <c:v>9:20</c:v>
                </c:pt>
                <c:pt idx="117">
                  <c:v>9:21</c:v>
                </c:pt>
                <c:pt idx="118">
                  <c:v>9:22</c:v>
                </c:pt>
                <c:pt idx="119">
                  <c:v>9:23</c:v>
                </c:pt>
                <c:pt idx="120">
                  <c:v>10:0</c:v>
                </c:pt>
                <c:pt idx="121">
                  <c:v>10:1</c:v>
                </c:pt>
                <c:pt idx="122">
                  <c:v>10:2</c:v>
                </c:pt>
                <c:pt idx="123">
                  <c:v>10:3</c:v>
                </c:pt>
                <c:pt idx="124">
                  <c:v>10:4</c:v>
                </c:pt>
                <c:pt idx="125">
                  <c:v>10:5</c:v>
                </c:pt>
                <c:pt idx="126">
                  <c:v>10:6</c:v>
                </c:pt>
                <c:pt idx="127">
                  <c:v>10:7</c:v>
                </c:pt>
                <c:pt idx="128">
                  <c:v>10:8</c:v>
                </c:pt>
                <c:pt idx="129">
                  <c:v>10:9</c:v>
                </c:pt>
                <c:pt idx="130">
                  <c:v>10:10</c:v>
                </c:pt>
                <c:pt idx="131">
                  <c:v>10:11</c:v>
                </c:pt>
                <c:pt idx="132">
                  <c:v>10:12</c:v>
                </c:pt>
                <c:pt idx="133">
                  <c:v>10:13</c:v>
                </c:pt>
                <c:pt idx="134">
                  <c:v>10:14</c:v>
                </c:pt>
                <c:pt idx="135">
                  <c:v>10:15</c:v>
                </c:pt>
                <c:pt idx="136">
                  <c:v>10:16</c:v>
                </c:pt>
                <c:pt idx="137">
                  <c:v>10:17</c:v>
                </c:pt>
                <c:pt idx="138">
                  <c:v>10:18</c:v>
                </c:pt>
                <c:pt idx="139">
                  <c:v>10:19</c:v>
                </c:pt>
                <c:pt idx="140">
                  <c:v>10:20</c:v>
                </c:pt>
                <c:pt idx="141">
                  <c:v>10:21</c:v>
                </c:pt>
                <c:pt idx="142">
                  <c:v>10:22</c:v>
                </c:pt>
                <c:pt idx="143">
                  <c:v>10:23</c:v>
                </c:pt>
                <c:pt idx="144">
                  <c:v>11:0</c:v>
                </c:pt>
                <c:pt idx="145">
                  <c:v>11:1</c:v>
                </c:pt>
                <c:pt idx="146">
                  <c:v>11:2</c:v>
                </c:pt>
                <c:pt idx="147">
                  <c:v>11:3</c:v>
                </c:pt>
                <c:pt idx="148">
                  <c:v>11:4</c:v>
                </c:pt>
                <c:pt idx="149">
                  <c:v>11:5</c:v>
                </c:pt>
                <c:pt idx="150">
                  <c:v>11:6</c:v>
                </c:pt>
                <c:pt idx="151">
                  <c:v>11:7</c:v>
                </c:pt>
                <c:pt idx="152">
                  <c:v>11:8</c:v>
                </c:pt>
                <c:pt idx="153">
                  <c:v>11:9</c:v>
                </c:pt>
                <c:pt idx="154">
                  <c:v>11:10</c:v>
                </c:pt>
                <c:pt idx="155">
                  <c:v>11:11</c:v>
                </c:pt>
                <c:pt idx="156">
                  <c:v>11:12</c:v>
                </c:pt>
                <c:pt idx="157">
                  <c:v>11:13</c:v>
                </c:pt>
                <c:pt idx="158">
                  <c:v>11:14</c:v>
                </c:pt>
                <c:pt idx="159">
                  <c:v>11:15</c:v>
                </c:pt>
                <c:pt idx="160">
                  <c:v>11:16</c:v>
                </c:pt>
                <c:pt idx="161">
                  <c:v>11:17</c:v>
                </c:pt>
                <c:pt idx="162">
                  <c:v>11:18</c:v>
                </c:pt>
                <c:pt idx="163">
                  <c:v>11:19</c:v>
                </c:pt>
                <c:pt idx="164">
                  <c:v>11:20</c:v>
                </c:pt>
                <c:pt idx="165">
                  <c:v>11:21</c:v>
                </c:pt>
                <c:pt idx="166">
                  <c:v>11:22</c:v>
                </c:pt>
                <c:pt idx="167">
                  <c:v>11:23</c:v>
                </c:pt>
                <c:pt idx="168">
                  <c:v>12:0</c:v>
                </c:pt>
                <c:pt idx="169">
                  <c:v>12:1</c:v>
                </c:pt>
                <c:pt idx="170">
                  <c:v>12:2</c:v>
                </c:pt>
                <c:pt idx="171">
                  <c:v>12:3</c:v>
                </c:pt>
                <c:pt idx="172">
                  <c:v>12:4</c:v>
                </c:pt>
                <c:pt idx="173">
                  <c:v>12:5</c:v>
                </c:pt>
                <c:pt idx="174">
                  <c:v>12:6</c:v>
                </c:pt>
                <c:pt idx="175">
                  <c:v>12:7</c:v>
                </c:pt>
                <c:pt idx="176">
                  <c:v>12:8</c:v>
                </c:pt>
                <c:pt idx="177">
                  <c:v>12:9</c:v>
                </c:pt>
                <c:pt idx="178">
                  <c:v>12:10</c:v>
                </c:pt>
                <c:pt idx="179">
                  <c:v>12:11</c:v>
                </c:pt>
                <c:pt idx="180">
                  <c:v>12:12</c:v>
                </c:pt>
                <c:pt idx="181">
                  <c:v>12:13</c:v>
                </c:pt>
                <c:pt idx="182">
                  <c:v>12:14</c:v>
                </c:pt>
                <c:pt idx="183">
                  <c:v>12:15</c:v>
                </c:pt>
                <c:pt idx="184">
                  <c:v>12:16</c:v>
                </c:pt>
                <c:pt idx="185">
                  <c:v>12:17</c:v>
                </c:pt>
                <c:pt idx="186">
                  <c:v>12:18</c:v>
                </c:pt>
                <c:pt idx="187">
                  <c:v>12:19</c:v>
                </c:pt>
                <c:pt idx="188">
                  <c:v>12:20</c:v>
                </c:pt>
                <c:pt idx="189">
                  <c:v>12:21</c:v>
                </c:pt>
                <c:pt idx="190">
                  <c:v>12:22</c:v>
                </c:pt>
                <c:pt idx="191">
                  <c:v>12:23</c:v>
                </c:pt>
                <c:pt idx="192">
                  <c:v>13:0</c:v>
                </c:pt>
                <c:pt idx="193">
                  <c:v>13:1</c:v>
                </c:pt>
                <c:pt idx="194">
                  <c:v>13:2</c:v>
                </c:pt>
                <c:pt idx="195">
                  <c:v>13:3</c:v>
                </c:pt>
                <c:pt idx="196">
                  <c:v>13:4</c:v>
                </c:pt>
                <c:pt idx="197">
                  <c:v>13:5</c:v>
                </c:pt>
                <c:pt idx="198">
                  <c:v>13:6</c:v>
                </c:pt>
                <c:pt idx="199">
                  <c:v>13:7</c:v>
                </c:pt>
                <c:pt idx="200">
                  <c:v>13:8</c:v>
                </c:pt>
                <c:pt idx="201">
                  <c:v>13:9</c:v>
                </c:pt>
                <c:pt idx="202">
                  <c:v>13:10</c:v>
                </c:pt>
                <c:pt idx="203">
                  <c:v>13:11</c:v>
                </c:pt>
                <c:pt idx="204">
                  <c:v>13:12</c:v>
                </c:pt>
                <c:pt idx="205">
                  <c:v>13:13</c:v>
                </c:pt>
                <c:pt idx="206">
                  <c:v>13:14</c:v>
                </c:pt>
                <c:pt idx="207">
                  <c:v>13:15</c:v>
                </c:pt>
                <c:pt idx="208">
                  <c:v>13:16</c:v>
                </c:pt>
                <c:pt idx="209">
                  <c:v>13:17</c:v>
                </c:pt>
                <c:pt idx="210">
                  <c:v>13:18</c:v>
                </c:pt>
                <c:pt idx="211">
                  <c:v>13:19</c:v>
                </c:pt>
                <c:pt idx="212">
                  <c:v>13:20</c:v>
                </c:pt>
                <c:pt idx="213">
                  <c:v>13:21</c:v>
                </c:pt>
                <c:pt idx="214">
                  <c:v>13:22</c:v>
                </c:pt>
                <c:pt idx="215">
                  <c:v>13:23</c:v>
                </c:pt>
                <c:pt idx="216">
                  <c:v>14:0</c:v>
                </c:pt>
                <c:pt idx="217">
                  <c:v>14:1</c:v>
                </c:pt>
                <c:pt idx="218">
                  <c:v>14:2</c:v>
                </c:pt>
                <c:pt idx="219">
                  <c:v>14:3</c:v>
                </c:pt>
                <c:pt idx="220">
                  <c:v>14:4</c:v>
                </c:pt>
                <c:pt idx="221">
                  <c:v>14:5</c:v>
                </c:pt>
                <c:pt idx="222">
                  <c:v>14:6</c:v>
                </c:pt>
                <c:pt idx="223">
                  <c:v>14:7</c:v>
                </c:pt>
                <c:pt idx="224">
                  <c:v>14:8</c:v>
                </c:pt>
                <c:pt idx="225">
                  <c:v>14:9</c:v>
                </c:pt>
                <c:pt idx="226">
                  <c:v>14:10</c:v>
                </c:pt>
                <c:pt idx="227">
                  <c:v>14:11</c:v>
                </c:pt>
                <c:pt idx="228">
                  <c:v>14:12</c:v>
                </c:pt>
                <c:pt idx="229">
                  <c:v>14:13</c:v>
                </c:pt>
                <c:pt idx="230">
                  <c:v>14:14</c:v>
                </c:pt>
                <c:pt idx="231">
                  <c:v>14:15</c:v>
                </c:pt>
                <c:pt idx="232">
                  <c:v>14:16</c:v>
                </c:pt>
                <c:pt idx="233">
                  <c:v>14:17</c:v>
                </c:pt>
                <c:pt idx="234">
                  <c:v>14:18</c:v>
                </c:pt>
                <c:pt idx="235">
                  <c:v>14:19</c:v>
                </c:pt>
                <c:pt idx="236">
                  <c:v>14:20</c:v>
                </c:pt>
                <c:pt idx="237">
                  <c:v>14:21</c:v>
                </c:pt>
                <c:pt idx="238">
                  <c:v>14:22</c:v>
                </c:pt>
                <c:pt idx="239">
                  <c:v>14:23</c:v>
                </c:pt>
                <c:pt idx="240">
                  <c:v>15:0</c:v>
                </c:pt>
                <c:pt idx="241">
                  <c:v>15:1</c:v>
                </c:pt>
                <c:pt idx="242">
                  <c:v>15:2</c:v>
                </c:pt>
                <c:pt idx="243">
                  <c:v>15:3</c:v>
                </c:pt>
                <c:pt idx="244">
                  <c:v>15:4</c:v>
                </c:pt>
                <c:pt idx="245">
                  <c:v>15:5</c:v>
                </c:pt>
                <c:pt idx="246">
                  <c:v>15:6</c:v>
                </c:pt>
                <c:pt idx="247">
                  <c:v>15:7</c:v>
                </c:pt>
                <c:pt idx="248">
                  <c:v>15:8</c:v>
                </c:pt>
                <c:pt idx="249">
                  <c:v>15:9</c:v>
                </c:pt>
                <c:pt idx="250">
                  <c:v>15:10</c:v>
                </c:pt>
                <c:pt idx="251">
                  <c:v>15:11</c:v>
                </c:pt>
                <c:pt idx="252">
                  <c:v>15:12</c:v>
                </c:pt>
                <c:pt idx="253">
                  <c:v>15:13</c:v>
                </c:pt>
                <c:pt idx="254">
                  <c:v>15:14</c:v>
                </c:pt>
                <c:pt idx="255">
                  <c:v>15:15</c:v>
                </c:pt>
                <c:pt idx="256">
                  <c:v>15:16</c:v>
                </c:pt>
                <c:pt idx="257">
                  <c:v>15:17</c:v>
                </c:pt>
                <c:pt idx="258">
                  <c:v>15:18</c:v>
                </c:pt>
                <c:pt idx="259">
                  <c:v>15:19</c:v>
                </c:pt>
                <c:pt idx="260">
                  <c:v>15:20</c:v>
                </c:pt>
                <c:pt idx="261">
                  <c:v>15:21</c:v>
                </c:pt>
                <c:pt idx="262">
                  <c:v>15:22</c:v>
                </c:pt>
                <c:pt idx="263">
                  <c:v>15:23</c:v>
                </c:pt>
                <c:pt idx="264">
                  <c:v>16:0</c:v>
                </c:pt>
                <c:pt idx="265">
                  <c:v>16:1</c:v>
                </c:pt>
                <c:pt idx="266">
                  <c:v>16:2</c:v>
                </c:pt>
                <c:pt idx="267">
                  <c:v>16:3</c:v>
                </c:pt>
                <c:pt idx="268">
                  <c:v>16:4</c:v>
                </c:pt>
                <c:pt idx="269">
                  <c:v>16:5</c:v>
                </c:pt>
                <c:pt idx="270">
                  <c:v>16:6</c:v>
                </c:pt>
                <c:pt idx="271">
                  <c:v>16:7</c:v>
                </c:pt>
                <c:pt idx="272">
                  <c:v>16:8</c:v>
                </c:pt>
                <c:pt idx="273">
                  <c:v>16:9</c:v>
                </c:pt>
                <c:pt idx="274">
                  <c:v>16:10</c:v>
                </c:pt>
                <c:pt idx="275">
                  <c:v>16:11</c:v>
                </c:pt>
                <c:pt idx="276">
                  <c:v>16:12</c:v>
                </c:pt>
                <c:pt idx="277">
                  <c:v>16:13</c:v>
                </c:pt>
                <c:pt idx="278">
                  <c:v>16:14</c:v>
                </c:pt>
                <c:pt idx="279">
                  <c:v>16:15</c:v>
                </c:pt>
                <c:pt idx="280">
                  <c:v>16:16</c:v>
                </c:pt>
                <c:pt idx="281">
                  <c:v>16:17</c:v>
                </c:pt>
                <c:pt idx="282">
                  <c:v>16:18</c:v>
                </c:pt>
                <c:pt idx="283">
                  <c:v>16:19</c:v>
                </c:pt>
                <c:pt idx="284">
                  <c:v>16:20</c:v>
                </c:pt>
                <c:pt idx="285">
                  <c:v>16:21</c:v>
                </c:pt>
                <c:pt idx="286">
                  <c:v>16:22</c:v>
                </c:pt>
                <c:pt idx="287">
                  <c:v>16:23</c:v>
                </c:pt>
                <c:pt idx="288">
                  <c:v>17:0</c:v>
                </c:pt>
                <c:pt idx="289">
                  <c:v>17:1</c:v>
                </c:pt>
                <c:pt idx="290">
                  <c:v>17:2</c:v>
                </c:pt>
                <c:pt idx="291">
                  <c:v>17:3</c:v>
                </c:pt>
                <c:pt idx="292">
                  <c:v>17:4</c:v>
                </c:pt>
                <c:pt idx="293">
                  <c:v>17:5</c:v>
                </c:pt>
                <c:pt idx="294">
                  <c:v>17:6</c:v>
                </c:pt>
                <c:pt idx="295">
                  <c:v>17:7</c:v>
                </c:pt>
                <c:pt idx="296">
                  <c:v>17:8</c:v>
                </c:pt>
                <c:pt idx="297">
                  <c:v>17:9</c:v>
                </c:pt>
                <c:pt idx="298">
                  <c:v>17:10</c:v>
                </c:pt>
                <c:pt idx="299">
                  <c:v>17:11</c:v>
                </c:pt>
                <c:pt idx="300">
                  <c:v>17:12</c:v>
                </c:pt>
                <c:pt idx="301">
                  <c:v>17:13</c:v>
                </c:pt>
                <c:pt idx="302">
                  <c:v>17:14</c:v>
                </c:pt>
                <c:pt idx="303">
                  <c:v>17:15</c:v>
                </c:pt>
                <c:pt idx="304">
                  <c:v>17:16</c:v>
                </c:pt>
                <c:pt idx="305">
                  <c:v>17:17</c:v>
                </c:pt>
                <c:pt idx="306">
                  <c:v>17:18</c:v>
                </c:pt>
                <c:pt idx="307">
                  <c:v>17:19</c:v>
                </c:pt>
                <c:pt idx="308">
                  <c:v>17:20</c:v>
                </c:pt>
                <c:pt idx="309">
                  <c:v>17:21</c:v>
                </c:pt>
                <c:pt idx="310">
                  <c:v>17:22</c:v>
                </c:pt>
                <c:pt idx="311">
                  <c:v>17:23</c:v>
                </c:pt>
                <c:pt idx="312">
                  <c:v>18:0</c:v>
                </c:pt>
                <c:pt idx="313">
                  <c:v>18:1</c:v>
                </c:pt>
                <c:pt idx="314">
                  <c:v>18:2</c:v>
                </c:pt>
                <c:pt idx="315">
                  <c:v>18:3</c:v>
                </c:pt>
                <c:pt idx="316">
                  <c:v>18:4</c:v>
                </c:pt>
                <c:pt idx="317">
                  <c:v>18:5</c:v>
                </c:pt>
                <c:pt idx="318">
                  <c:v>18:6</c:v>
                </c:pt>
                <c:pt idx="319">
                  <c:v>18:7</c:v>
                </c:pt>
                <c:pt idx="320">
                  <c:v>18:8</c:v>
                </c:pt>
                <c:pt idx="321">
                  <c:v>18:9</c:v>
                </c:pt>
                <c:pt idx="322">
                  <c:v>18:10</c:v>
                </c:pt>
                <c:pt idx="323">
                  <c:v>18:11</c:v>
                </c:pt>
                <c:pt idx="324">
                  <c:v>18:12</c:v>
                </c:pt>
                <c:pt idx="325">
                  <c:v>18:13</c:v>
                </c:pt>
                <c:pt idx="326">
                  <c:v>18:14</c:v>
                </c:pt>
                <c:pt idx="327">
                  <c:v>18:15</c:v>
                </c:pt>
                <c:pt idx="328">
                  <c:v>18:16</c:v>
                </c:pt>
                <c:pt idx="329">
                  <c:v>18:17</c:v>
                </c:pt>
                <c:pt idx="330">
                  <c:v>18:18</c:v>
                </c:pt>
                <c:pt idx="331">
                  <c:v>18:19</c:v>
                </c:pt>
                <c:pt idx="332">
                  <c:v>18:20</c:v>
                </c:pt>
                <c:pt idx="333">
                  <c:v>18:21</c:v>
                </c:pt>
                <c:pt idx="334">
                  <c:v>18:22</c:v>
                </c:pt>
                <c:pt idx="335">
                  <c:v>18:23</c:v>
                </c:pt>
                <c:pt idx="336">
                  <c:v>19:0</c:v>
                </c:pt>
                <c:pt idx="337">
                  <c:v>19:1</c:v>
                </c:pt>
                <c:pt idx="338">
                  <c:v>19:2</c:v>
                </c:pt>
                <c:pt idx="339">
                  <c:v>19:3</c:v>
                </c:pt>
                <c:pt idx="340">
                  <c:v>19:4</c:v>
                </c:pt>
                <c:pt idx="341">
                  <c:v>19:5</c:v>
                </c:pt>
                <c:pt idx="342">
                  <c:v>19:6</c:v>
                </c:pt>
                <c:pt idx="343">
                  <c:v>19:7</c:v>
                </c:pt>
                <c:pt idx="344">
                  <c:v>19:8</c:v>
                </c:pt>
                <c:pt idx="345">
                  <c:v>19:9</c:v>
                </c:pt>
                <c:pt idx="346">
                  <c:v>19:10</c:v>
                </c:pt>
                <c:pt idx="347">
                  <c:v>19:11</c:v>
                </c:pt>
                <c:pt idx="348">
                  <c:v>19:12</c:v>
                </c:pt>
                <c:pt idx="349">
                  <c:v>19:13</c:v>
                </c:pt>
                <c:pt idx="350">
                  <c:v>19:14</c:v>
                </c:pt>
                <c:pt idx="351">
                  <c:v>19:15</c:v>
                </c:pt>
                <c:pt idx="352">
                  <c:v>19:16</c:v>
                </c:pt>
                <c:pt idx="353">
                  <c:v>19:17</c:v>
                </c:pt>
                <c:pt idx="354">
                  <c:v>19:18</c:v>
                </c:pt>
                <c:pt idx="355">
                  <c:v>19:19</c:v>
                </c:pt>
                <c:pt idx="356">
                  <c:v>19:20</c:v>
                </c:pt>
                <c:pt idx="357">
                  <c:v>19:21</c:v>
                </c:pt>
                <c:pt idx="358">
                  <c:v>19:22</c:v>
                </c:pt>
                <c:pt idx="359">
                  <c:v>19:23</c:v>
                </c:pt>
                <c:pt idx="360">
                  <c:v>20:0</c:v>
                </c:pt>
                <c:pt idx="361">
                  <c:v>20:1</c:v>
                </c:pt>
                <c:pt idx="362">
                  <c:v>20:2</c:v>
                </c:pt>
                <c:pt idx="363">
                  <c:v>20:3</c:v>
                </c:pt>
                <c:pt idx="364">
                  <c:v>20:4</c:v>
                </c:pt>
                <c:pt idx="365">
                  <c:v>20:5</c:v>
                </c:pt>
                <c:pt idx="366">
                  <c:v>20:6</c:v>
                </c:pt>
                <c:pt idx="367">
                  <c:v>20:7</c:v>
                </c:pt>
                <c:pt idx="368">
                  <c:v>20:8</c:v>
                </c:pt>
                <c:pt idx="369">
                  <c:v>20:9</c:v>
                </c:pt>
                <c:pt idx="370">
                  <c:v>20:10</c:v>
                </c:pt>
                <c:pt idx="371">
                  <c:v>20:11</c:v>
                </c:pt>
                <c:pt idx="372">
                  <c:v>20:12</c:v>
                </c:pt>
                <c:pt idx="373">
                  <c:v>20:13</c:v>
                </c:pt>
                <c:pt idx="374">
                  <c:v>20:14</c:v>
                </c:pt>
                <c:pt idx="375">
                  <c:v>20:15</c:v>
                </c:pt>
                <c:pt idx="376">
                  <c:v>20:16</c:v>
                </c:pt>
                <c:pt idx="377">
                  <c:v>20:17</c:v>
                </c:pt>
                <c:pt idx="378">
                  <c:v>20:18</c:v>
                </c:pt>
                <c:pt idx="379">
                  <c:v>20:19</c:v>
                </c:pt>
                <c:pt idx="380">
                  <c:v>20:20</c:v>
                </c:pt>
                <c:pt idx="381">
                  <c:v>20:21</c:v>
                </c:pt>
                <c:pt idx="382">
                  <c:v>20:22</c:v>
                </c:pt>
                <c:pt idx="383">
                  <c:v>20:23</c:v>
                </c:pt>
                <c:pt idx="384">
                  <c:v>21:0</c:v>
                </c:pt>
                <c:pt idx="385">
                  <c:v>21:1</c:v>
                </c:pt>
                <c:pt idx="386">
                  <c:v>21:2</c:v>
                </c:pt>
                <c:pt idx="387">
                  <c:v>21:3</c:v>
                </c:pt>
                <c:pt idx="388">
                  <c:v>21:4</c:v>
                </c:pt>
                <c:pt idx="389">
                  <c:v>21:5</c:v>
                </c:pt>
                <c:pt idx="390">
                  <c:v>21:6</c:v>
                </c:pt>
                <c:pt idx="391">
                  <c:v>21:7</c:v>
                </c:pt>
                <c:pt idx="392">
                  <c:v>21:8</c:v>
                </c:pt>
                <c:pt idx="393">
                  <c:v>21:9</c:v>
                </c:pt>
                <c:pt idx="394">
                  <c:v>21:10</c:v>
                </c:pt>
                <c:pt idx="395">
                  <c:v>21:11</c:v>
                </c:pt>
                <c:pt idx="396">
                  <c:v>21:12</c:v>
                </c:pt>
                <c:pt idx="397">
                  <c:v>21:13</c:v>
                </c:pt>
                <c:pt idx="398">
                  <c:v>21:14</c:v>
                </c:pt>
                <c:pt idx="399">
                  <c:v>21:15</c:v>
                </c:pt>
                <c:pt idx="400">
                  <c:v>21:16</c:v>
                </c:pt>
                <c:pt idx="401">
                  <c:v>21:17</c:v>
                </c:pt>
                <c:pt idx="402">
                  <c:v>21:18</c:v>
                </c:pt>
                <c:pt idx="403">
                  <c:v>21:19</c:v>
                </c:pt>
                <c:pt idx="404">
                  <c:v>21:20</c:v>
                </c:pt>
                <c:pt idx="405">
                  <c:v>21:21</c:v>
                </c:pt>
                <c:pt idx="406">
                  <c:v>21:22</c:v>
                </c:pt>
                <c:pt idx="407">
                  <c:v>21:23</c:v>
                </c:pt>
                <c:pt idx="408">
                  <c:v>22:0</c:v>
                </c:pt>
                <c:pt idx="409">
                  <c:v>22:1</c:v>
                </c:pt>
                <c:pt idx="410">
                  <c:v>22:2</c:v>
                </c:pt>
                <c:pt idx="411">
                  <c:v>22:3</c:v>
                </c:pt>
                <c:pt idx="412">
                  <c:v>22:4</c:v>
                </c:pt>
                <c:pt idx="413">
                  <c:v>22:5</c:v>
                </c:pt>
                <c:pt idx="414">
                  <c:v>22:6</c:v>
                </c:pt>
                <c:pt idx="415">
                  <c:v>22:7</c:v>
                </c:pt>
                <c:pt idx="416">
                  <c:v>22:8</c:v>
                </c:pt>
                <c:pt idx="417">
                  <c:v>22:9</c:v>
                </c:pt>
                <c:pt idx="418">
                  <c:v>22:10</c:v>
                </c:pt>
                <c:pt idx="419">
                  <c:v>22:11</c:v>
                </c:pt>
                <c:pt idx="420">
                  <c:v>22:12</c:v>
                </c:pt>
                <c:pt idx="421">
                  <c:v>22:13</c:v>
                </c:pt>
                <c:pt idx="422">
                  <c:v>22:14</c:v>
                </c:pt>
                <c:pt idx="423">
                  <c:v>22:15</c:v>
                </c:pt>
                <c:pt idx="424">
                  <c:v>22:16</c:v>
                </c:pt>
                <c:pt idx="425">
                  <c:v>22:17</c:v>
                </c:pt>
                <c:pt idx="426">
                  <c:v>22:18</c:v>
                </c:pt>
                <c:pt idx="427">
                  <c:v>22:19</c:v>
                </c:pt>
                <c:pt idx="428">
                  <c:v>22:20</c:v>
                </c:pt>
                <c:pt idx="429">
                  <c:v>22:21</c:v>
                </c:pt>
                <c:pt idx="430">
                  <c:v>22:22</c:v>
                </c:pt>
                <c:pt idx="431">
                  <c:v>22:23</c:v>
                </c:pt>
                <c:pt idx="432">
                  <c:v>23:0</c:v>
                </c:pt>
                <c:pt idx="433">
                  <c:v>23:1</c:v>
                </c:pt>
                <c:pt idx="434">
                  <c:v>23:2</c:v>
                </c:pt>
                <c:pt idx="435">
                  <c:v>23:3</c:v>
                </c:pt>
                <c:pt idx="436">
                  <c:v>23:4</c:v>
                </c:pt>
                <c:pt idx="437">
                  <c:v>23:5</c:v>
                </c:pt>
                <c:pt idx="438">
                  <c:v>23:6</c:v>
                </c:pt>
                <c:pt idx="439">
                  <c:v>23:7</c:v>
                </c:pt>
                <c:pt idx="440">
                  <c:v>23:8</c:v>
                </c:pt>
                <c:pt idx="441">
                  <c:v>23:9</c:v>
                </c:pt>
                <c:pt idx="442">
                  <c:v>23:10</c:v>
                </c:pt>
                <c:pt idx="443">
                  <c:v>23:11</c:v>
                </c:pt>
                <c:pt idx="444">
                  <c:v>23:12</c:v>
                </c:pt>
                <c:pt idx="445">
                  <c:v>23:13</c:v>
                </c:pt>
                <c:pt idx="446">
                  <c:v>23:14</c:v>
                </c:pt>
                <c:pt idx="447">
                  <c:v>23:15</c:v>
                </c:pt>
                <c:pt idx="448">
                  <c:v>23:16</c:v>
                </c:pt>
                <c:pt idx="449">
                  <c:v>23:17</c:v>
                </c:pt>
                <c:pt idx="450">
                  <c:v>23:18</c:v>
                </c:pt>
                <c:pt idx="451">
                  <c:v>23:19</c:v>
                </c:pt>
                <c:pt idx="452">
                  <c:v>23:20</c:v>
                </c:pt>
                <c:pt idx="453">
                  <c:v>23:21</c:v>
                </c:pt>
                <c:pt idx="454">
                  <c:v>23:22</c:v>
                </c:pt>
                <c:pt idx="455">
                  <c:v>23:23</c:v>
                </c:pt>
                <c:pt idx="456">
                  <c:v>24:0</c:v>
                </c:pt>
                <c:pt idx="457">
                  <c:v>24:1</c:v>
                </c:pt>
                <c:pt idx="458">
                  <c:v>24:2</c:v>
                </c:pt>
                <c:pt idx="459">
                  <c:v>24:3</c:v>
                </c:pt>
                <c:pt idx="460">
                  <c:v>24:4</c:v>
                </c:pt>
                <c:pt idx="461">
                  <c:v>24:5</c:v>
                </c:pt>
                <c:pt idx="462">
                  <c:v>24:6</c:v>
                </c:pt>
                <c:pt idx="463">
                  <c:v>24:7</c:v>
                </c:pt>
                <c:pt idx="464">
                  <c:v>24:8</c:v>
                </c:pt>
                <c:pt idx="465">
                  <c:v>24:9</c:v>
                </c:pt>
                <c:pt idx="466">
                  <c:v>24:10</c:v>
                </c:pt>
                <c:pt idx="467">
                  <c:v>24:11</c:v>
                </c:pt>
                <c:pt idx="468">
                  <c:v>24:12</c:v>
                </c:pt>
                <c:pt idx="469">
                  <c:v>24:13</c:v>
                </c:pt>
                <c:pt idx="470">
                  <c:v>24:14</c:v>
                </c:pt>
                <c:pt idx="471">
                  <c:v>24:15</c:v>
                </c:pt>
                <c:pt idx="472">
                  <c:v>24:16</c:v>
                </c:pt>
                <c:pt idx="473">
                  <c:v>24:17</c:v>
                </c:pt>
                <c:pt idx="474">
                  <c:v>24:18</c:v>
                </c:pt>
                <c:pt idx="475">
                  <c:v>24:19</c:v>
                </c:pt>
                <c:pt idx="476">
                  <c:v>24:20</c:v>
                </c:pt>
                <c:pt idx="477">
                  <c:v>24:21</c:v>
                </c:pt>
                <c:pt idx="478">
                  <c:v>24:22</c:v>
                </c:pt>
              </c:strCache>
            </c:strRef>
          </c:cat>
          <c:val>
            <c:numRef>
              <c:f>Sheet5!$J$2:$J$480</c:f>
              <c:numCache>
                <c:formatCode>General</c:formatCode>
                <c:ptCount val="479"/>
                <c:pt idx="0">
                  <c:v>0.56814083571947183</c:v>
                </c:pt>
                <c:pt idx="1">
                  <c:v>0.59638975577208997</c:v>
                </c:pt>
                <c:pt idx="2">
                  <c:v>0.63161438576942486</c:v>
                </c:pt>
                <c:pt idx="3">
                  <c:v>0.49259427851115234</c:v>
                </c:pt>
                <c:pt idx="4">
                  <c:v>0.4643604253489389</c:v>
                </c:pt>
                <c:pt idx="5">
                  <c:v>0.44015048183620237</c:v>
                </c:pt>
                <c:pt idx="6">
                  <c:v>0.4034847320165324</c:v>
                </c:pt>
                <c:pt idx="7">
                  <c:v>0.40512751320434726</c:v>
                </c:pt>
                <c:pt idx="8">
                  <c:v>0.47828316205771482</c:v>
                </c:pt>
                <c:pt idx="9">
                  <c:v>0.57388306971985992</c:v>
                </c:pt>
                <c:pt idx="10">
                  <c:v>0.62865580140918675</c:v>
                </c:pt>
                <c:pt idx="11">
                  <c:v>0.60859838804256627</c:v>
                </c:pt>
                <c:pt idx="12">
                  <c:v>0.53498104184006445</c:v>
                </c:pt>
                <c:pt idx="13">
                  <c:v>0.60857473872016643</c:v>
                </c:pt>
                <c:pt idx="14">
                  <c:v>0.65101899950848496</c:v>
                </c:pt>
                <c:pt idx="15">
                  <c:v>0.64546730880748682</c:v>
                </c:pt>
                <c:pt idx="16">
                  <c:v>0.62287648559076536</c:v>
                </c:pt>
                <c:pt idx="17">
                  <c:v>0.59640292332514155</c:v>
                </c:pt>
                <c:pt idx="18">
                  <c:v>0.58187161189249781</c:v>
                </c:pt>
                <c:pt idx="19">
                  <c:v>0.52297180831925594</c:v>
                </c:pt>
                <c:pt idx="20">
                  <c:v>0.51413402944484543</c:v>
                </c:pt>
                <c:pt idx="21">
                  <c:v>0.54332535683767624</c:v>
                </c:pt>
                <c:pt idx="22">
                  <c:v>0.54167738905306617</c:v>
                </c:pt>
                <c:pt idx="23">
                  <c:v>0.54196991713155618</c:v>
                </c:pt>
                <c:pt idx="24">
                  <c:v>0.55849805528977159</c:v>
                </c:pt>
                <c:pt idx="25">
                  <c:v>0.58852254153455397</c:v>
                </c:pt>
                <c:pt idx="26">
                  <c:v>0.57194424338073879</c:v>
                </c:pt>
                <c:pt idx="27">
                  <c:v>0.55182504389409393</c:v>
                </c:pt>
                <c:pt idx="28">
                  <c:v>0.51341598161006297</c:v>
                </c:pt>
                <c:pt idx="29">
                  <c:v>0.46465267002541283</c:v>
                </c:pt>
                <c:pt idx="30">
                  <c:v>0.39652195225204151</c:v>
                </c:pt>
                <c:pt idx="31">
                  <c:v>0.44586597375303694</c:v>
                </c:pt>
                <c:pt idx="32">
                  <c:v>0.56882100878040731</c:v>
                </c:pt>
                <c:pt idx="33">
                  <c:v>0.66752329583487657</c:v>
                </c:pt>
                <c:pt idx="34">
                  <c:v>0.73227361806215585</c:v>
                </c:pt>
                <c:pt idx="35">
                  <c:v>0.73357109407937293</c:v>
                </c:pt>
                <c:pt idx="36">
                  <c:v>0.64801553644326426</c:v>
                </c:pt>
                <c:pt idx="37">
                  <c:v>0.80014462218060933</c:v>
                </c:pt>
                <c:pt idx="38">
                  <c:v>0.92017583256161495</c:v>
                </c:pt>
                <c:pt idx="39">
                  <c:v>0.91654422501794175</c:v>
                </c:pt>
                <c:pt idx="40">
                  <c:v>0.89417674973793915</c:v>
                </c:pt>
                <c:pt idx="41">
                  <c:v>1.0568781101283711</c:v>
                </c:pt>
                <c:pt idx="42">
                  <c:v>0.97070422351069097</c:v>
                </c:pt>
                <c:pt idx="43">
                  <c:v>0.93978436241691854</c:v>
                </c:pt>
                <c:pt idx="44">
                  <c:v>0.99920848092128456</c:v>
                </c:pt>
                <c:pt idx="45">
                  <c:v>1.0160855966570981</c:v>
                </c:pt>
                <c:pt idx="46">
                  <c:v>0.99880297933172779</c:v>
                </c:pt>
                <c:pt idx="47">
                  <c:v>1.0074287818378345</c:v>
                </c:pt>
                <c:pt idx="48">
                  <c:v>1.0215091519430237</c:v>
                </c:pt>
                <c:pt idx="49">
                  <c:v>1.0099333460570581</c:v>
                </c:pt>
                <c:pt idx="50">
                  <c:v>0.99350770654488707</c:v>
                </c:pt>
                <c:pt idx="51">
                  <c:v>0.97257306928513898</c:v>
                </c:pt>
                <c:pt idx="52">
                  <c:v>0.98718183648994595</c:v>
                </c:pt>
                <c:pt idx="53">
                  <c:v>0.99136675157360976</c:v>
                </c:pt>
                <c:pt idx="54">
                  <c:v>0.93483673674008216</c:v>
                </c:pt>
                <c:pt idx="55">
                  <c:v>0.98206746436322923</c:v>
                </c:pt>
                <c:pt idx="56">
                  <c:v>0.99749963445512213</c:v>
                </c:pt>
                <c:pt idx="57">
                  <c:v>1.0565817785168408</c:v>
                </c:pt>
                <c:pt idx="58">
                  <c:v>1.0401529755927239</c:v>
                </c:pt>
                <c:pt idx="59">
                  <c:v>0.94949895836623488</c:v>
                </c:pt>
                <c:pt idx="60">
                  <c:v>0.94781710329885194</c:v>
                </c:pt>
                <c:pt idx="61">
                  <c:v>0.97536154031101041</c:v>
                </c:pt>
                <c:pt idx="62">
                  <c:v>0.98835069534147046</c:v>
                </c:pt>
                <c:pt idx="63">
                  <c:v>0.99733339715499836</c:v>
                </c:pt>
                <c:pt idx="64">
                  <c:v>1.0037706408445628</c:v>
                </c:pt>
                <c:pt idx="65">
                  <c:v>1.0105419789296934</c:v>
                </c:pt>
                <c:pt idx="66">
                  <c:v>1.0125634502132208</c:v>
                </c:pt>
                <c:pt idx="67">
                  <c:v>0.98646152244187202</c:v>
                </c:pt>
                <c:pt idx="68">
                  <c:v>1.0277300273632259</c:v>
                </c:pt>
                <c:pt idx="69">
                  <c:v>1.0431502921077445</c:v>
                </c:pt>
                <c:pt idx="70">
                  <c:v>1.0237326714055919</c:v>
                </c:pt>
                <c:pt idx="71">
                  <c:v>1.0151098511693835</c:v>
                </c:pt>
                <c:pt idx="72">
                  <c:v>0.98734757856505062</c:v>
                </c:pt>
                <c:pt idx="73">
                  <c:v>0.99130019652434298</c:v>
                </c:pt>
                <c:pt idx="74">
                  <c:v>1.0174815255185767</c:v>
                </c:pt>
                <c:pt idx="75">
                  <c:v>0.98529860489312848</c:v>
                </c:pt>
                <c:pt idx="76">
                  <c:v>1.0022515698394872</c:v>
                </c:pt>
                <c:pt idx="77">
                  <c:v>1.0004770459890111</c:v>
                </c:pt>
                <c:pt idx="78">
                  <c:v>0.97687243073426688</c:v>
                </c:pt>
                <c:pt idx="79">
                  <c:v>1.016971082233753</c:v>
                </c:pt>
                <c:pt idx="80">
                  <c:v>0.99700581129551036</c:v>
                </c:pt>
                <c:pt idx="81">
                  <c:v>0.95853534751489167</c:v>
                </c:pt>
                <c:pt idx="82">
                  <c:v>0.96946216546818376</c:v>
                </c:pt>
                <c:pt idx="83">
                  <c:v>0.92526054576940142</c:v>
                </c:pt>
                <c:pt idx="84">
                  <c:v>0.96046080879341555</c:v>
                </c:pt>
                <c:pt idx="85">
                  <c:v>0.99627846189344837</c:v>
                </c:pt>
                <c:pt idx="86">
                  <c:v>1.0043269224399816</c:v>
                </c:pt>
                <c:pt idx="87">
                  <c:v>1.0080489684661682</c:v>
                </c:pt>
                <c:pt idx="88">
                  <c:v>1.0070291725200955</c:v>
                </c:pt>
                <c:pt idx="89">
                  <c:v>1.0128456460549131</c:v>
                </c:pt>
                <c:pt idx="90">
                  <c:v>0.99445080130368835</c:v>
                </c:pt>
                <c:pt idx="91">
                  <c:v>0.98881462549774501</c:v>
                </c:pt>
                <c:pt idx="92">
                  <c:v>1.0059359734089879</c:v>
                </c:pt>
                <c:pt idx="93">
                  <c:v>0.98151210074191131</c:v>
                </c:pt>
                <c:pt idx="94">
                  <c:v>1.0068157427349844</c:v>
                </c:pt>
                <c:pt idx="95">
                  <c:v>1.0139043192157391</c:v>
                </c:pt>
                <c:pt idx="96">
                  <c:v>1.0124109968881085</c:v>
                </c:pt>
                <c:pt idx="97">
                  <c:v>1.0224622279588771</c:v>
                </c:pt>
                <c:pt idx="98">
                  <c:v>1.001875058762379</c:v>
                </c:pt>
                <c:pt idx="99">
                  <c:v>0.98480338947442136</c:v>
                </c:pt>
                <c:pt idx="100">
                  <c:v>1.01177674442233</c:v>
                </c:pt>
                <c:pt idx="101">
                  <c:v>1.0297990777110879</c:v>
                </c:pt>
                <c:pt idx="102">
                  <c:v>1.0072552165145996</c:v>
                </c:pt>
                <c:pt idx="103">
                  <c:v>1.0105607971842641</c:v>
                </c:pt>
                <c:pt idx="104">
                  <c:v>1.0155056614124653</c:v>
                </c:pt>
                <c:pt idx="105">
                  <c:v>0.98922728354598233</c:v>
                </c:pt>
                <c:pt idx="106">
                  <c:v>0.99275766407485733</c:v>
                </c:pt>
                <c:pt idx="107">
                  <c:v>1.193665603289283</c:v>
                </c:pt>
                <c:pt idx="108">
                  <c:v>1.1250614984212544</c:v>
                </c:pt>
                <c:pt idx="109">
                  <c:v>1.0382782450813015</c:v>
                </c:pt>
                <c:pt idx="110">
                  <c:v>1.0132324866290678</c:v>
                </c:pt>
                <c:pt idx="111">
                  <c:v>0.99253642281939325</c:v>
                </c:pt>
                <c:pt idx="112">
                  <c:v>0.99172026953380366</c:v>
                </c:pt>
                <c:pt idx="113">
                  <c:v>1.0042009218650148</c:v>
                </c:pt>
                <c:pt idx="114">
                  <c:v>1.0377703037539496</c:v>
                </c:pt>
                <c:pt idx="115">
                  <c:v>1.0479871253373696</c:v>
                </c:pt>
                <c:pt idx="116">
                  <c:v>1.0085933958938373</c:v>
                </c:pt>
                <c:pt idx="117">
                  <c:v>1.0004598085677725</c:v>
                </c:pt>
                <c:pt idx="118">
                  <c:v>0.98567565814377223</c:v>
                </c:pt>
                <c:pt idx="119">
                  <c:v>1.007354663478099</c:v>
                </c:pt>
                <c:pt idx="120">
                  <c:v>0.97873227260381701</c:v>
                </c:pt>
                <c:pt idx="121">
                  <c:v>0.97630422945972184</c:v>
                </c:pt>
                <c:pt idx="122">
                  <c:v>0.98713570917415716</c:v>
                </c:pt>
                <c:pt idx="123">
                  <c:v>1.0573249363473112</c:v>
                </c:pt>
                <c:pt idx="124">
                  <c:v>0.99878984924823688</c:v>
                </c:pt>
                <c:pt idx="125">
                  <c:v>0.97835712472629111</c:v>
                </c:pt>
                <c:pt idx="126">
                  <c:v>1.0810356160110512</c:v>
                </c:pt>
                <c:pt idx="127">
                  <c:v>0.99040065621875384</c:v>
                </c:pt>
                <c:pt idx="128">
                  <c:v>0.98998889283690217</c:v>
                </c:pt>
                <c:pt idx="129">
                  <c:v>0.99565559042228524</c:v>
                </c:pt>
                <c:pt idx="130">
                  <c:v>0.9976271948642349</c:v>
                </c:pt>
                <c:pt idx="131">
                  <c:v>0.93157489257508075</c:v>
                </c:pt>
                <c:pt idx="132">
                  <c:v>0.96666058948647826</c:v>
                </c:pt>
                <c:pt idx="133">
                  <c:v>0.99008175271423982</c:v>
                </c:pt>
                <c:pt idx="134">
                  <c:v>0.99408989558948024</c:v>
                </c:pt>
                <c:pt idx="135">
                  <c:v>1.0020812115594404</c:v>
                </c:pt>
                <c:pt idx="136">
                  <c:v>0.99747991710153794</c:v>
                </c:pt>
                <c:pt idx="137">
                  <c:v>0.97241145315037858</c:v>
                </c:pt>
                <c:pt idx="138">
                  <c:v>0.95521544472914122</c:v>
                </c:pt>
                <c:pt idx="139">
                  <c:v>0.97673672672301348</c:v>
                </c:pt>
                <c:pt idx="140">
                  <c:v>0.95774060333394884</c:v>
                </c:pt>
                <c:pt idx="141">
                  <c:v>0.97487779858257173</c:v>
                </c:pt>
                <c:pt idx="142">
                  <c:v>0.98377592771565137</c:v>
                </c:pt>
                <c:pt idx="143">
                  <c:v>0.96363116613677846</c:v>
                </c:pt>
                <c:pt idx="144">
                  <c:v>0.94857266612582836</c:v>
                </c:pt>
                <c:pt idx="145">
                  <c:v>1.0286143395684786</c:v>
                </c:pt>
                <c:pt idx="146">
                  <c:v>0.95454819787843692</c:v>
                </c:pt>
                <c:pt idx="147">
                  <c:v>0.91697888581532971</c:v>
                </c:pt>
                <c:pt idx="148">
                  <c:v>0.93177616384026007</c:v>
                </c:pt>
                <c:pt idx="149">
                  <c:v>0.89222019968769783</c:v>
                </c:pt>
                <c:pt idx="150">
                  <c:v>0.90541202945534349</c:v>
                </c:pt>
                <c:pt idx="151">
                  <c:v>0.9822872762007222</c:v>
                </c:pt>
                <c:pt idx="152">
                  <c:v>0.93628253783437709</c:v>
                </c:pt>
                <c:pt idx="153">
                  <c:v>0.96641006330630419</c:v>
                </c:pt>
                <c:pt idx="154">
                  <c:v>0.9608376091757298</c:v>
                </c:pt>
                <c:pt idx="155">
                  <c:v>0.90706594358835624</c:v>
                </c:pt>
                <c:pt idx="156">
                  <c:v>0.92086190268584944</c:v>
                </c:pt>
                <c:pt idx="157">
                  <c:v>0.96056865344516318</c:v>
                </c:pt>
                <c:pt idx="158">
                  <c:v>1.8690953605481653</c:v>
                </c:pt>
                <c:pt idx="159">
                  <c:v>4.3829545700786134</c:v>
                </c:pt>
                <c:pt idx="160">
                  <c:v>3.3260162838071081</c:v>
                </c:pt>
                <c:pt idx="161">
                  <c:v>2.6005557810242106</c:v>
                </c:pt>
                <c:pt idx="162">
                  <c:v>2.1801544804794974</c:v>
                </c:pt>
                <c:pt idx="163">
                  <c:v>1.7829604100405261</c:v>
                </c:pt>
                <c:pt idx="164">
                  <c:v>1.5021068005170475</c:v>
                </c:pt>
                <c:pt idx="165">
                  <c:v>1.3079398687042036</c:v>
                </c:pt>
                <c:pt idx="166">
                  <c:v>1.1786526661176149</c:v>
                </c:pt>
                <c:pt idx="167">
                  <c:v>1.0998322042689324</c:v>
                </c:pt>
                <c:pt idx="168">
                  <c:v>1.1443424110146398</c:v>
                </c:pt>
                <c:pt idx="169">
                  <c:v>1.2431061767096552</c:v>
                </c:pt>
                <c:pt idx="170">
                  <c:v>1.2586846177437956</c:v>
                </c:pt>
                <c:pt idx="171">
                  <c:v>1.4871419067294274</c:v>
                </c:pt>
                <c:pt idx="172">
                  <c:v>3.9452656253685334</c:v>
                </c:pt>
                <c:pt idx="173">
                  <c:v>2.5153696711345694</c:v>
                </c:pt>
                <c:pt idx="174">
                  <c:v>1.5533710994507759</c:v>
                </c:pt>
                <c:pt idx="175">
                  <c:v>1.0425371647311013</c:v>
                </c:pt>
                <c:pt idx="176">
                  <c:v>1.0040227297541184</c:v>
                </c:pt>
                <c:pt idx="177">
                  <c:v>1.15695011842772</c:v>
                </c:pt>
                <c:pt idx="178">
                  <c:v>1.2692547349912964</c:v>
                </c:pt>
                <c:pt idx="179">
                  <c:v>1.2026427422776966</c:v>
                </c:pt>
                <c:pt idx="180">
                  <c:v>0.95585272085926043</c:v>
                </c:pt>
                <c:pt idx="181">
                  <c:v>1.076563151988343</c:v>
                </c:pt>
                <c:pt idx="182">
                  <c:v>1.1479698837719212</c:v>
                </c:pt>
                <c:pt idx="183">
                  <c:v>1.0516771136910732</c:v>
                </c:pt>
                <c:pt idx="184">
                  <c:v>1.0868499216662642</c:v>
                </c:pt>
                <c:pt idx="185">
                  <c:v>1.1327330337049253</c:v>
                </c:pt>
                <c:pt idx="186">
                  <c:v>1.0014957266568962</c:v>
                </c:pt>
                <c:pt idx="187">
                  <c:v>0.8989206964292521</c:v>
                </c:pt>
                <c:pt idx="188">
                  <c:v>0.88570817035706495</c:v>
                </c:pt>
                <c:pt idx="189">
                  <c:v>0.79506788824982777</c:v>
                </c:pt>
                <c:pt idx="190">
                  <c:v>0.82005292903846672</c:v>
                </c:pt>
                <c:pt idx="191">
                  <c:v>0.7595915571586378</c:v>
                </c:pt>
                <c:pt idx="192">
                  <c:v>0.73447382762642388</c:v>
                </c:pt>
                <c:pt idx="193">
                  <c:v>0.69834735456600572</c:v>
                </c:pt>
                <c:pt idx="194">
                  <c:v>0.65533858010384882</c:v>
                </c:pt>
                <c:pt idx="195">
                  <c:v>0.62128525908770316</c:v>
                </c:pt>
                <c:pt idx="196">
                  <c:v>0.59984650861529365</c:v>
                </c:pt>
                <c:pt idx="197">
                  <c:v>0.55374471224645205</c:v>
                </c:pt>
                <c:pt idx="198">
                  <c:v>0.47892227309693303</c:v>
                </c:pt>
                <c:pt idx="199">
                  <c:v>0.5059049858864717</c:v>
                </c:pt>
                <c:pt idx="200">
                  <c:v>0.6590332408572307</c:v>
                </c:pt>
                <c:pt idx="201">
                  <c:v>0.87677736266391204</c:v>
                </c:pt>
                <c:pt idx="202">
                  <c:v>1.1600316581851255</c:v>
                </c:pt>
                <c:pt idx="203">
                  <c:v>1.1069360311899619</c:v>
                </c:pt>
                <c:pt idx="204">
                  <c:v>0.92843882525464705</c:v>
                </c:pt>
                <c:pt idx="205">
                  <c:v>1.0361149685773792</c:v>
                </c:pt>
                <c:pt idx="206">
                  <c:v>1.0919875094229137</c:v>
                </c:pt>
                <c:pt idx="207">
                  <c:v>1.0518064819309763</c:v>
                </c:pt>
                <c:pt idx="208">
                  <c:v>1.0434534113425227</c:v>
                </c:pt>
                <c:pt idx="209">
                  <c:v>0.98490813629632323</c:v>
                </c:pt>
                <c:pt idx="210">
                  <c:v>0.90785101868564622</c:v>
                </c:pt>
                <c:pt idx="211">
                  <c:v>0.88248151498557548</c:v>
                </c:pt>
                <c:pt idx="212">
                  <c:v>1.1103166076314861</c:v>
                </c:pt>
                <c:pt idx="213">
                  <c:v>1.1636410455903772</c:v>
                </c:pt>
                <c:pt idx="214">
                  <c:v>1.0616445116298547</c:v>
                </c:pt>
                <c:pt idx="215">
                  <c:v>0.9731658279519656</c:v>
                </c:pt>
                <c:pt idx="216">
                  <c:v>0.95187734212876096</c:v>
                </c:pt>
                <c:pt idx="217">
                  <c:v>0.90536929051019888</c:v>
                </c:pt>
                <c:pt idx="218">
                  <c:v>0.86508075644477034</c:v>
                </c:pt>
                <c:pt idx="219">
                  <c:v>0.79348516604723052</c:v>
                </c:pt>
                <c:pt idx="220">
                  <c:v>0.85362981724365039</c:v>
                </c:pt>
                <c:pt idx="221">
                  <c:v>0.8931960204685323</c:v>
                </c:pt>
                <c:pt idx="222">
                  <c:v>1.1527049006829095</c:v>
                </c:pt>
                <c:pt idx="223">
                  <c:v>1.1447371595485458</c:v>
                </c:pt>
                <c:pt idx="224">
                  <c:v>1.187981115893737</c:v>
                </c:pt>
                <c:pt idx="225">
                  <c:v>1.2816139818465315</c:v>
                </c:pt>
                <c:pt idx="226">
                  <c:v>1.5099925530783143</c:v>
                </c:pt>
                <c:pt idx="227">
                  <c:v>1.3467672274689193</c:v>
                </c:pt>
                <c:pt idx="228">
                  <c:v>1.040619343928765</c:v>
                </c:pt>
                <c:pt idx="229">
                  <c:v>1.0855941652096446</c:v>
                </c:pt>
                <c:pt idx="230">
                  <c:v>1.102738573599414</c:v>
                </c:pt>
                <c:pt idx="231">
                  <c:v>1.2109410601533208</c:v>
                </c:pt>
                <c:pt idx="232">
                  <c:v>1.2535458818203773</c:v>
                </c:pt>
                <c:pt idx="233">
                  <c:v>1.2349305330600406</c:v>
                </c:pt>
                <c:pt idx="234">
                  <c:v>1.1253084040528687</c:v>
                </c:pt>
                <c:pt idx="235">
                  <c:v>1.0909779741744383</c:v>
                </c:pt>
                <c:pt idx="236">
                  <c:v>1.1200977018247746</c:v>
                </c:pt>
                <c:pt idx="237">
                  <c:v>1.0632593512902611</c:v>
                </c:pt>
                <c:pt idx="238">
                  <c:v>0.98622744706480314</c:v>
                </c:pt>
                <c:pt idx="239">
                  <c:v>0.90026376950457099</c:v>
                </c:pt>
                <c:pt idx="240">
                  <c:v>0.82603621723238707</c:v>
                </c:pt>
                <c:pt idx="241">
                  <c:v>0.83653324610474611</c:v>
                </c:pt>
                <c:pt idx="242">
                  <c:v>0.77328786442426012</c:v>
                </c:pt>
                <c:pt idx="243">
                  <c:v>0.80240154467193225</c:v>
                </c:pt>
                <c:pt idx="244">
                  <c:v>0.82823660896527573</c:v>
                </c:pt>
                <c:pt idx="245">
                  <c:v>1.4718221872805515</c:v>
                </c:pt>
                <c:pt idx="246">
                  <c:v>0.91935986987957174</c:v>
                </c:pt>
                <c:pt idx="247">
                  <c:v>0.89704317336809813</c:v>
                </c:pt>
                <c:pt idx="248">
                  <c:v>1.0124964265335814</c:v>
                </c:pt>
                <c:pt idx="249">
                  <c:v>1.092311427627128</c:v>
                </c:pt>
                <c:pt idx="250">
                  <c:v>1.0760634270414053</c:v>
                </c:pt>
                <c:pt idx="251">
                  <c:v>1.0664599420750003</c:v>
                </c:pt>
                <c:pt idx="252">
                  <c:v>0.99778843486187629</c:v>
                </c:pt>
                <c:pt idx="253">
                  <c:v>1.1024388944034003</c:v>
                </c:pt>
                <c:pt idx="254">
                  <c:v>1.1200833588364738</c:v>
                </c:pt>
                <c:pt idx="255">
                  <c:v>1.1203807048563867</c:v>
                </c:pt>
                <c:pt idx="256">
                  <c:v>1.171121594948201</c:v>
                </c:pt>
                <c:pt idx="257">
                  <c:v>1.1134038445075882</c:v>
                </c:pt>
                <c:pt idx="258">
                  <c:v>1.1781196988633835</c:v>
                </c:pt>
                <c:pt idx="259">
                  <c:v>1.1882900815451083</c:v>
                </c:pt>
                <c:pt idx="260">
                  <c:v>1.1356779532978563</c:v>
                </c:pt>
                <c:pt idx="261">
                  <c:v>1.0893306988338249</c:v>
                </c:pt>
                <c:pt idx="262">
                  <c:v>1.7766493110439074</c:v>
                </c:pt>
                <c:pt idx="263">
                  <c:v>1.543004881834271</c:v>
                </c:pt>
                <c:pt idx="264">
                  <c:v>1.1777690596691419</c:v>
                </c:pt>
                <c:pt idx="265">
                  <c:v>1.0310190195416651</c:v>
                </c:pt>
                <c:pt idx="266">
                  <c:v>0.94268281617649774</c:v>
                </c:pt>
                <c:pt idx="267">
                  <c:v>0.86345560318738657</c:v>
                </c:pt>
                <c:pt idx="268">
                  <c:v>0.83845122475601941</c:v>
                </c:pt>
                <c:pt idx="269">
                  <c:v>0.82702588986855063</c:v>
                </c:pt>
                <c:pt idx="270">
                  <c:v>0.85622973831088534</c:v>
                </c:pt>
                <c:pt idx="271">
                  <c:v>0.88924074668115405</c:v>
                </c:pt>
                <c:pt idx="272">
                  <c:v>0.98721885355095507</c:v>
                </c:pt>
                <c:pt idx="273">
                  <c:v>1.0688244259714124</c:v>
                </c:pt>
                <c:pt idx="274">
                  <c:v>1.1392535386517058</c:v>
                </c:pt>
                <c:pt idx="275">
                  <c:v>1.1318336187469358</c:v>
                </c:pt>
                <c:pt idx="276">
                  <c:v>1.2220659770388278</c:v>
                </c:pt>
                <c:pt idx="277">
                  <c:v>1.4085703782524093</c:v>
                </c:pt>
                <c:pt idx="278">
                  <c:v>1.2054281281754722</c:v>
                </c:pt>
                <c:pt idx="279">
                  <c:v>1.1592959651016237</c:v>
                </c:pt>
                <c:pt idx="280">
                  <c:v>1.1462191801954107</c:v>
                </c:pt>
                <c:pt idx="281">
                  <c:v>1.1063210635092586</c:v>
                </c:pt>
                <c:pt idx="282">
                  <c:v>1.1719497321193535</c:v>
                </c:pt>
                <c:pt idx="283">
                  <c:v>1.1683588988853673</c:v>
                </c:pt>
                <c:pt idx="284">
                  <c:v>1.1089047994762375</c:v>
                </c:pt>
                <c:pt idx="285">
                  <c:v>1.0754355663669566</c:v>
                </c:pt>
                <c:pt idx="286">
                  <c:v>1.1073529979299703</c:v>
                </c:pt>
                <c:pt idx="287">
                  <c:v>1.0097695283269126</c:v>
                </c:pt>
                <c:pt idx="288">
                  <c:v>0.92430949916832794</c:v>
                </c:pt>
                <c:pt idx="289">
                  <c:v>0.94876793954185235</c:v>
                </c:pt>
                <c:pt idx="290">
                  <c:v>0.92597767255405827</c:v>
                </c:pt>
                <c:pt idx="291">
                  <c:v>0.78371591642364424</c:v>
                </c:pt>
                <c:pt idx="292">
                  <c:v>0.60788394164424475</c:v>
                </c:pt>
                <c:pt idx="293">
                  <c:v>0.67783592976065721</c:v>
                </c:pt>
                <c:pt idx="294">
                  <c:v>0.64983623541993918</c:v>
                </c:pt>
                <c:pt idx="295">
                  <c:v>0.79502546153784293</c:v>
                </c:pt>
                <c:pt idx="296">
                  <c:v>0.8786641774893027</c:v>
                </c:pt>
                <c:pt idx="297">
                  <c:v>0.98301585827106297</c:v>
                </c:pt>
                <c:pt idx="298">
                  <c:v>1.0278949761920628</c:v>
                </c:pt>
                <c:pt idx="299">
                  <c:v>1.0014639177239788</c:v>
                </c:pt>
                <c:pt idx="300">
                  <c:v>0.97089030689759948</c:v>
                </c:pt>
                <c:pt idx="301">
                  <c:v>1.0654875638853949</c:v>
                </c:pt>
                <c:pt idx="302">
                  <c:v>0.99263124843503459</c:v>
                </c:pt>
                <c:pt idx="303">
                  <c:v>1.0609476417625259</c:v>
                </c:pt>
                <c:pt idx="304">
                  <c:v>0.96429271401421512</c:v>
                </c:pt>
                <c:pt idx="305">
                  <c:v>0.82263441115566449</c:v>
                </c:pt>
                <c:pt idx="306">
                  <c:v>0.88135586402036947</c:v>
                </c:pt>
                <c:pt idx="307">
                  <c:v>1.2293210958338641</c:v>
                </c:pt>
                <c:pt idx="308">
                  <c:v>1.1280674511910558</c:v>
                </c:pt>
                <c:pt idx="309">
                  <c:v>1.2465129655194929</c:v>
                </c:pt>
                <c:pt idx="310">
                  <c:v>1.0519244870292654</c:v>
                </c:pt>
                <c:pt idx="311">
                  <c:v>0.90863154227161691</c:v>
                </c:pt>
                <c:pt idx="312">
                  <c:v>0.86584428471764863</c:v>
                </c:pt>
                <c:pt idx="313">
                  <c:v>0.86589488781887103</c:v>
                </c:pt>
                <c:pt idx="314">
                  <c:v>0.82801642431590328</c:v>
                </c:pt>
                <c:pt idx="315">
                  <c:v>0.77413174731007983</c:v>
                </c:pt>
                <c:pt idx="316">
                  <c:v>0.74957499578170839</c:v>
                </c:pt>
                <c:pt idx="317">
                  <c:v>0.73316931379453043</c:v>
                </c:pt>
                <c:pt idx="318">
                  <c:v>0.75792642848389646</c:v>
                </c:pt>
                <c:pt idx="319">
                  <c:v>0.81107708693915592</c:v>
                </c:pt>
                <c:pt idx="320">
                  <c:v>0.91004046649313408</c:v>
                </c:pt>
                <c:pt idx="321">
                  <c:v>0.9822854775840506</c:v>
                </c:pt>
                <c:pt idx="322">
                  <c:v>1.0311153509074451</c:v>
                </c:pt>
                <c:pt idx="323">
                  <c:v>0.99342472977259833</c:v>
                </c:pt>
                <c:pt idx="324">
                  <c:v>0.96333557924775082</c:v>
                </c:pt>
                <c:pt idx="325">
                  <c:v>1.0393792631899608</c:v>
                </c:pt>
                <c:pt idx="326">
                  <c:v>1.1016508812163077</c:v>
                </c:pt>
                <c:pt idx="327">
                  <c:v>1.0407312669128761</c:v>
                </c:pt>
                <c:pt idx="328">
                  <c:v>1.0580150142821556</c:v>
                </c:pt>
                <c:pt idx="329">
                  <c:v>1.0975045596966895</c:v>
                </c:pt>
                <c:pt idx="330">
                  <c:v>1.1118390699692835</c:v>
                </c:pt>
                <c:pt idx="331">
                  <c:v>1.1259110023140551</c:v>
                </c:pt>
                <c:pt idx="332">
                  <c:v>1.1909844046399973</c:v>
                </c:pt>
                <c:pt idx="333">
                  <c:v>1.082073536723885</c:v>
                </c:pt>
                <c:pt idx="334">
                  <c:v>1.0318104670745416</c:v>
                </c:pt>
                <c:pt idx="335">
                  <c:v>1.0238950940139131</c:v>
                </c:pt>
                <c:pt idx="336">
                  <c:v>0.99803558526813219</c:v>
                </c:pt>
                <c:pt idx="337">
                  <c:v>1.0555983435582503</c:v>
                </c:pt>
                <c:pt idx="338">
                  <c:v>1.036259210553867</c:v>
                </c:pt>
                <c:pt idx="339">
                  <c:v>0.97883329248222972</c:v>
                </c:pt>
                <c:pt idx="340">
                  <c:v>0.95898006244885892</c:v>
                </c:pt>
                <c:pt idx="341">
                  <c:v>0.86795110229228989</c:v>
                </c:pt>
                <c:pt idx="342">
                  <c:v>0.74634314806768931</c:v>
                </c:pt>
                <c:pt idx="343">
                  <c:v>0.68235134330945491</c:v>
                </c:pt>
                <c:pt idx="344">
                  <c:v>0.85278012793877822</c:v>
                </c:pt>
                <c:pt idx="345">
                  <c:v>1.0411640482067201</c:v>
                </c:pt>
                <c:pt idx="346">
                  <c:v>1.1550966599523569</c:v>
                </c:pt>
                <c:pt idx="347">
                  <c:v>1.1228180278858473</c:v>
                </c:pt>
                <c:pt idx="348">
                  <c:v>0.93370747625275785</c:v>
                </c:pt>
                <c:pt idx="349">
                  <c:v>1.0558121704288823</c:v>
                </c:pt>
                <c:pt idx="350">
                  <c:v>1.0942463590126774</c:v>
                </c:pt>
                <c:pt idx="351">
                  <c:v>1.0525387061688274</c:v>
                </c:pt>
                <c:pt idx="352">
                  <c:v>1.081049811151841</c:v>
                </c:pt>
                <c:pt idx="353">
                  <c:v>1.0483130188761347</c:v>
                </c:pt>
                <c:pt idx="354">
                  <c:v>1.0995695354497776</c:v>
                </c:pt>
                <c:pt idx="355">
                  <c:v>1.1988255868114663</c:v>
                </c:pt>
                <c:pt idx="356">
                  <c:v>1.0310329198072823</c:v>
                </c:pt>
                <c:pt idx="357">
                  <c:v>1.0682693755572221</c:v>
                </c:pt>
                <c:pt idx="358">
                  <c:v>0.99931863921626263</c:v>
                </c:pt>
                <c:pt idx="359">
                  <c:v>1.0370647229074035</c:v>
                </c:pt>
                <c:pt idx="360">
                  <c:v>1.0079907974643323</c:v>
                </c:pt>
                <c:pt idx="361">
                  <c:v>1.0832792054987292</c:v>
                </c:pt>
                <c:pt idx="362">
                  <c:v>1.1218229824642796</c:v>
                </c:pt>
                <c:pt idx="363">
                  <c:v>1.1293062482179748</c:v>
                </c:pt>
                <c:pt idx="364">
                  <c:v>1.1525606390757133</c:v>
                </c:pt>
                <c:pt idx="365">
                  <c:v>0.88702504046989528</c:v>
                </c:pt>
                <c:pt idx="366">
                  <c:v>0.68718737118857431</c:v>
                </c:pt>
                <c:pt idx="367">
                  <c:v>0.74956372711521979</c:v>
                </c:pt>
                <c:pt idx="368">
                  <c:v>0.92941376632365247</c:v>
                </c:pt>
                <c:pt idx="369">
                  <c:v>1.0630866318406909</c:v>
                </c:pt>
                <c:pt idx="370">
                  <c:v>1.1526946282793635</c:v>
                </c:pt>
                <c:pt idx="371">
                  <c:v>1.1052496419169358</c:v>
                </c:pt>
                <c:pt idx="372">
                  <c:v>0.89049925356373771</c:v>
                </c:pt>
                <c:pt idx="373">
                  <c:v>1.0439504868886185</c:v>
                </c:pt>
                <c:pt idx="374">
                  <c:v>1.1651132935616826</c:v>
                </c:pt>
                <c:pt idx="375">
                  <c:v>1.0766451839923621</c:v>
                </c:pt>
                <c:pt idx="376">
                  <c:v>1.0910416300498074</c:v>
                </c:pt>
                <c:pt idx="377">
                  <c:v>1.160855974446928</c:v>
                </c:pt>
                <c:pt idx="378">
                  <c:v>0.97788692970235569</c:v>
                </c:pt>
                <c:pt idx="379">
                  <c:v>0.91805790437160251</c:v>
                </c:pt>
                <c:pt idx="380">
                  <c:v>0.9747645587469993</c:v>
                </c:pt>
                <c:pt idx="381">
                  <c:v>0.9589849657087719</c:v>
                </c:pt>
                <c:pt idx="382">
                  <c:v>0.91945310492118537</c:v>
                </c:pt>
                <c:pt idx="383">
                  <c:v>0.9230744865759456</c:v>
                </c:pt>
                <c:pt idx="384">
                  <c:v>0.96568611613585809</c:v>
                </c:pt>
                <c:pt idx="385">
                  <c:v>0.97461824925360796</c:v>
                </c:pt>
                <c:pt idx="386">
                  <c:v>0.91757911725665808</c:v>
                </c:pt>
                <c:pt idx="387">
                  <c:v>0.81975159194249503</c:v>
                </c:pt>
                <c:pt idx="388">
                  <c:v>0.77542541244005947</c:v>
                </c:pt>
                <c:pt idx="389">
                  <c:v>0.66453000105680993</c:v>
                </c:pt>
                <c:pt idx="390">
                  <c:v>0.51749050276840125</c:v>
                </c:pt>
                <c:pt idx="391">
                  <c:v>0.48353779110548378</c:v>
                </c:pt>
                <c:pt idx="392">
                  <c:v>0.58941652093096464</c:v>
                </c:pt>
                <c:pt idx="393">
                  <c:v>0.79226370570123528</c:v>
                </c:pt>
                <c:pt idx="394">
                  <c:v>0.89004859788610302</c:v>
                </c:pt>
                <c:pt idx="395">
                  <c:v>0.8694256800831659</c:v>
                </c:pt>
                <c:pt idx="396">
                  <c:v>0.73803918460095386</c:v>
                </c:pt>
                <c:pt idx="397">
                  <c:v>0.86456689956813204</c:v>
                </c:pt>
                <c:pt idx="398">
                  <c:v>0.9304022607043636</c:v>
                </c:pt>
                <c:pt idx="399">
                  <c:v>0.91143935427136735</c:v>
                </c:pt>
                <c:pt idx="400">
                  <c:v>0.94441149805208846</c:v>
                </c:pt>
                <c:pt idx="401">
                  <c:v>0.92680908259158568</c:v>
                </c:pt>
                <c:pt idx="402">
                  <c:v>0.89734548117820723</c:v>
                </c:pt>
                <c:pt idx="403">
                  <c:v>0.92432602796018226</c:v>
                </c:pt>
                <c:pt idx="404">
                  <c:v>1.0147249408249257</c:v>
                </c:pt>
                <c:pt idx="405">
                  <c:v>1.0755940325027984</c:v>
                </c:pt>
                <c:pt idx="406">
                  <c:v>1.1436212954394482</c:v>
                </c:pt>
                <c:pt idx="407">
                  <c:v>1.1071648539606997</c:v>
                </c:pt>
                <c:pt idx="408">
                  <c:v>1.0028967395259913</c:v>
                </c:pt>
                <c:pt idx="409">
                  <c:v>1.005080302477954</c:v>
                </c:pt>
                <c:pt idx="410">
                  <c:v>1.0061367425708956</c:v>
                </c:pt>
                <c:pt idx="411">
                  <c:v>0.95778913827514967</c:v>
                </c:pt>
                <c:pt idx="412">
                  <c:v>0.91591901605853721</c:v>
                </c:pt>
                <c:pt idx="413">
                  <c:v>0.83223290116061432</c:v>
                </c:pt>
                <c:pt idx="414">
                  <c:v>0.75557579403540431</c:v>
                </c:pt>
                <c:pt idx="415">
                  <c:v>0.83593190836884423</c:v>
                </c:pt>
                <c:pt idx="416">
                  <c:v>0.92329961832870955</c:v>
                </c:pt>
                <c:pt idx="417">
                  <c:v>0.94735637673769402</c:v>
                </c:pt>
                <c:pt idx="418">
                  <c:v>0.98636367710365791</c:v>
                </c:pt>
                <c:pt idx="419">
                  <c:v>0.9836140091158404</c:v>
                </c:pt>
                <c:pt idx="420">
                  <c:v>1.0413137278215951</c:v>
                </c:pt>
                <c:pt idx="421">
                  <c:v>1.0749945948368429</c:v>
                </c:pt>
                <c:pt idx="422">
                  <c:v>1.0832713971349044</c:v>
                </c:pt>
                <c:pt idx="423">
                  <c:v>1.1018862212798464</c:v>
                </c:pt>
                <c:pt idx="424">
                  <c:v>1.2023046177073442</c:v>
                </c:pt>
                <c:pt idx="425">
                  <c:v>1.1429089855247228</c:v>
                </c:pt>
                <c:pt idx="426">
                  <c:v>1.2688820719221006</c:v>
                </c:pt>
                <c:pt idx="427">
                  <c:v>1.14179142637465</c:v>
                </c:pt>
                <c:pt idx="428">
                  <c:v>1.1706113918313217</c:v>
                </c:pt>
                <c:pt idx="429">
                  <c:v>1.180850761398603</c:v>
                </c:pt>
                <c:pt idx="430">
                  <c:v>1.1465365802388952</c:v>
                </c:pt>
                <c:pt idx="431">
                  <c:v>1.1157955251832172</c:v>
                </c:pt>
                <c:pt idx="432">
                  <c:v>1.0985363636847776</c:v>
                </c:pt>
                <c:pt idx="433">
                  <c:v>1.2005281559214465</c:v>
                </c:pt>
                <c:pt idx="434">
                  <c:v>1.0522943090919616</c:v>
                </c:pt>
                <c:pt idx="435">
                  <c:v>0.97884829901006942</c:v>
                </c:pt>
                <c:pt idx="436">
                  <c:v>0.94096750373296123</c:v>
                </c:pt>
                <c:pt idx="437">
                  <c:v>0.88815493821612457</c:v>
                </c:pt>
                <c:pt idx="438">
                  <c:v>0.85680068625157357</c:v>
                </c:pt>
                <c:pt idx="439">
                  <c:v>1.3114635447428782</c:v>
                </c:pt>
                <c:pt idx="440">
                  <c:v>1.134643585063547</c:v>
                </c:pt>
                <c:pt idx="441">
                  <c:v>1.0991703082708835</c:v>
                </c:pt>
                <c:pt idx="442">
                  <c:v>1.1143307064521673</c:v>
                </c:pt>
                <c:pt idx="443">
                  <c:v>1.0638754269187827</c:v>
                </c:pt>
                <c:pt idx="444">
                  <c:v>1.0454779173767719</c:v>
                </c:pt>
                <c:pt idx="445">
                  <c:v>1.0817109264237683</c:v>
                </c:pt>
                <c:pt idx="446">
                  <c:v>1.1434521845923935</c:v>
                </c:pt>
                <c:pt idx="447">
                  <c:v>1.1777387013822027</c:v>
                </c:pt>
                <c:pt idx="448">
                  <c:v>1.181888532168675</c:v>
                </c:pt>
                <c:pt idx="449">
                  <c:v>1.2027531381776515</c:v>
                </c:pt>
                <c:pt idx="450">
                  <c:v>1.2428716644402993</c:v>
                </c:pt>
                <c:pt idx="451">
                  <c:v>1.280308404324652</c:v>
                </c:pt>
                <c:pt idx="452">
                  <c:v>1.2599959710587723</c:v>
                </c:pt>
                <c:pt idx="453">
                  <c:v>1.2848984523690963</c:v>
                </c:pt>
                <c:pt idx="454">
                  <c:v>1.1774032583464233</c:v>
                </c:pt>
                <c:pt idx="455">
                  <c:v>1.1230147801194921</c:v>
                </c:pt>
                <c:pt idx="456">
                  <c:v>1.0622942787707941</c:v>
                </c:pt>
                <c:pt idx="457">
                  <c:v>1.0483354195734917</c:v>
                </c:pt>
                <c:pt idx="458">
                  <c:v>1.0332259427333159</c:v>
                </c:pt>
                <c:pt idx="459">
                  <c:v>0.98082665959692461</c:v>
                </c:pt>
                <c:pt idx="460">
                  <c:v>0.94857312884749012</c:v>
                </c:pt>
                <c:pt idx="461">
                  <c:v>1.0334929741891452</c:v>
                </c:pt>
                <c:pt idx="462">
                  <c:v>0.8724000980359391</c:v>
                </c:pt>
                <c:pt idx="463">
                  <c:v>0.88016412617199469</c:v>
                </c:pt>
                <c:pt idx="464">
                  <c:v>1.0101847168676488</c:v>
                </c:pt>
                <c:pt idx="465">
                  <c:v>1.1197341924608926</c:v>
                </c:pt>
                <c:pt idx="466">
                  <c:v>0.99193776228381614</c:v>
                </c:pt>
                <c:pt idx="467">
                  <c:v>0.93028538155930585</c:v>
                </c:pt>
                <c:pt idx="468">
                  <c:v>0.93273407052171275</c:v>
                </c:pt>
                <c:pt idx="469">
                  <c:v>0.98102288094893464</c:v>
                </c:pt>
                <c:pt idx="470">
                  <c:v>0.98434173413406567</c:v>
                </c:pt>
                <c:pt idx="471">
                  <c:v>0.98543281276631667</c:v>
                </c:pt>
                <c:pt idx="472">
                  <c:v>0.97571338071712987</c:v>
                </c:pt>
                <c:pt idx="473">
                  <c:v>1.0529203531265741</c:v>
                </c:pt>
                <c:pt idx="474">
                  <c:v>1.0163851085061817</c:v>
                </c:pt>
                <c:pt idx="475">
                  <c:v>1.0061565580545202</c:v>
                </c:pt>
                <c:pt idx="476">
                  <c:v>0.96599237858617737</c:v>
                </c:pt>
                <c:pt idx="477">
                  <c:v>0.95402336164998458</c:v>
                </c:pt>
                <c:pt idx="478">
                  <c:v>0.3417491544573788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94110848"/>
        <c:axId val="94112768"/>
      </c:lineChart>
      <c:catAx>
        <c:axId val="9411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</a:t>
                </a:r>
                <a:r>
                  <a:rPr lang="en-US" baseline="0"/>
                  <a:t> per </a:t>
                </a:r>
                <a:r>
                  <a:rPr lang="en-US"/>
                  <a:t>hour</a:t>
                </a:r>
                <a:r>
                  <a:rPr lang="en-US" baseline="0"/>
                  <a:t> per </a:t>
                </a:r>
                <a:r>
                  <a:rPr lang="en-US"/>
                  <a:t>day)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94112768"/>
        <c:crosses val="autoZero"/>
        <c:auto val="1"/>
        <c:lblAlgn val="ctr"/>
        <c:lblOffset val="100"/>
        <c:noMultiLvlLbl val="0"/>
      </c:catAx>
      <c:valAx>
        <c:axId val="9411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Tweet Count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110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Retweet Count</c:v>
                </c:pt>
              </c:strCache>
            </c:strRef>
          </c:tx>
          <c:marker>
            <c:symbol val="none"/>
          </c:marker>
          <c:cat>
            <c:strRef>
              <c:f>Sheet6!$B$2:$B$470</c:f>
              <c:strCache>
                <c:ptCount val="468"/>
                <c:pt idx="0">
                  <c:v>5th March</c:v>
                </c:pt>
                <c:pt idx="1">
                  <c:v>5th March</c:v>
                </c:pt>
                <c:pt idx="2">
                  <c:v>5th March</c:v>
                </c:pt>
                <c:pt idx="3">
                  <c:v>5th March</c:v>
                </c:pt>
                <c:pt idx="4">
                  <c:v>5th March</c:v>
                </c:pt>
                <c:pt idx="5">
                  <c:v>5th March</c:v>
                </c:pt>
                <c:pt idx="6">
                  <c:v>5th March</c:v>
                </c:pt>
                <c:pt idx="7">
                  <c:v>5th March</c:v>
                </c:pt>
                <c:pt idx="8">
                  <c:v>5th March</c:v>
                </c:pt>
                <c:pt idx="9">
                  <c:v>5th March</c:v>
                </c:pt>
                <c:pt idx="10">
                  <c:v>5th March</c:v>
                </c:pt>
                <c:pt idx="11">
                  <c:v>5th March</c:v>
                </c:pt>
                <c:pt idx="12">
                  <c:v>5th March</c:v>
                </c:pt>
                <c:pt idx="13">
                  <c:v>5th March</c:v>
                </c:pt>
                <c:pt idx="14">
                  <c:v>6th Mrach</c:v>
                </c:pt>
                <c:pt idx="15">
                  <c:v>6th Mrach</c:v>
                </c:pt>
                <c:pt idx="16">
                  <c:v>6th Mrach</c:v>
                </c:pt>
                <c:pt idx="17">
                  <c:v>6th Mrach</c:v>
                </c:pt>
                <c:pt idx="18">
                  <c:v>6th Mrach</c:v>
                </c:pt>
                <c:pt idx="19">
                  <c:v>6th Mrach</c:v>
                </c:pt>
                <c:pt idx="20">
                  <c:v>6th Mrach</c:v>
                </c:pt>
                <c:pt idx="21">
                  <c:v>6th Mrach</c:v>
                </c:pt>
                <c:pt idx="22">
                  <c:v>6th Mrach</c:v>
                </c:pt>
                <c:pt idx="23">
                  <c:v>6th Mrach</c:v>
                </c:pt>
                <c:pt idx="24">
                  <c:v>6th Mrach</c:v>
                </c:pt>
                <c:pt idx="25">
                  <c:v>6th Mrach</c:v>
                </c:pt>
                <c:pt idx="26">
                  <c:v>6th Mrach</c:v>
                </c:pt>
                <c:pt idx="27">
                  <c:v>6th Mrach</c:v>
                </c:pt>
                <c:pt idx="28">
                  <c:v>6th Mrach</c:v>
                </c:pt>
                <c:pt idx="29">
                  <c:v>6th Mrach</c:v>
                </c:pt>
                <c:pt idx="30">
                  <c:v>6th Mrach</c:v>
                </c:pt>
                <c:pt idx="31">
                  <c:v>6th Mrach</c:v>
                </c:pt>
                <c:pt idx="32">
                  <c:v>6th Mrach</c:v>
                </c:pt>
                <c:pt idx="33">
                  <c:v>6th Mrach</c:v>
                </c:pt>
                <c:pt idx="34">
                  <c:v>6th Mrach</c:v>
                </c:pt>
                <c:pt idx="35">
                  <c:v>6th Mrach</c:v>
                </c:pt>
                <c:pt idx="36">
                  <c:v>6th Mrach</c:v>
                </c:pt>
                <c:pt idx="37">
                  <c:v>6th Mrach</c:v>
                </c:pt>
                <c:pt idx="38">
                  <c:v>7th March</c:v>
                </c:pt>
                <c:pt idx="39">
                  <c:v>7th March</c:v>
                </c:pt>
                <c:pt idx="40">
                  <c:v>7th March</c:v>
                </c:pt>
                <c:pt idx="41">
                  <c:v>7th March</c:v>
                </c:pt>
                <c:pt idx="42">
                  <c:v>7th March</c:v>
                </c:pt>
                <c:pt idx="43">
                  <c:v>7th March</c:v>
                </c:pt>
                <c:pt idx="44">
                  <c:v>7th March</c:v>
                </c:pt>
                <c:pt idx="45">
                  <c:v>7th March</c:v>
                </c:pt>
                <c:pt idx="46">
                  <c:v>7th March</c:v>
                </c:pt>
                <c:pt idx="47">
                  <c:v>7th March</c:v>
                </c:pt>
                <c:pt idx="48">
                  <c:v>7th March</c:v>
                </c:pt>
                <c:pt idx="49">
                  <c:v>7th March</c:v>
                </c:pt>
                <c:pt idx="50">
                  <c:v>7th March</c:v>
                </c:pt>
                <c:pt idx="51">
                  <c:v>7th March</c:v>
                </c:pt>
                <c:pt idx="52">
                  <c:v>7th March</c:v>
                </c:pt>
                <c:pt idx="53">
                  <c:v>7th March</c:v>
                </c:pt>
                <c:pt idx="54">
                  <c:v>7th March</c:v>
                </c:pt>
                <c:pt idx="55">
                  <c:v>7th March</c:v>
                </c:pt>
                <c:pt idx="56">
                  <c:v>7th March</c:v>
                </c:pt>
                <c:pt idx="57">
                  <c:v>7th March</c:v>
                </c:pt>
                <c:pt idx="58">
                  <c:v>7th March</c:v>
                </c:pt>
                <c:pt idx="59">
                  <c:v>7th March</c:v>
                </c:pt>
                <c:pt idx="60">
                  <c:v>7th March</c:v>
                </c:pt>
                <c:pt idx="61">
                  <c:v>7th March</c:v>
                </c:pt>
                <c:pt idx="62">
                  <c:v>8th March</c:v>
                </c:pt>
                <c:pt idx="63">
                  <c:v>8th March</c:v>
                </c:pt>
                <c:pt idx="64">
                  <c:v>8th March</c:v>
                </c:pt>
                <c:pt idx="65">
                  <c:v>8th March</c:v>
                </c:pt>
                <c:pt idx="66">
                  <c:v>8th March</c:v>
                </c:pt>
                <c:pt idx="67">
                  <c:v>8th March</c:v>
                </c:pt>
                <c:pt idx="68">
                  <c:v>8th March</c:v>
                </c:pt>
                <c:pt idx="69">
                  <c:v>8th March</c:v>
                </c:pt>
                <c:pt idx="70">
                  <c:v>8th March</c:v>
                </c:pt>
                <c:pt idx="71">
                  <c:v>8th March</c:v>
                </c:pt>
                <c:pt idx="72">
                  <c:v>8th March</c:v>
                </c:pt>
                <c:pt idx="73">
                  <c:v>8th March</c:v>
                </c:pt>
                <c:pt idx="74">
                  <c:v>8th March</c:v>
                </c:pt>
                <c:pt idx="75">
                  <c:v>8th March</c:v>
                </c:pt>
                <c:pt idx="76">
                  <c:v>8th March</c:v>
                </c:pt>
                <c:pt idx="77">
                  <c:v>8th March</c:v>
                </c:pt>
                <c:pt idx="78">
                  <c:v>8th March</c:v>
                </c:pt>
                <c:pt idx="79">
                  <c:v>8th March</c:v>
                </c:pt>
                <c:pt idx="80">
                  <c:v>8th March</c:v>
                </c:pt>
                <c:pt idx="81">
                  <c:v>8th March</c:v>
                </c:pt>
                <c:pt idx="82">
                  <c:v>8th March</c:v>
                </c:pt>
                <c:pt idx="83">
                  <c:v>8th March</c:v>
                </c:pt>
                <c:pt idx="84">
                  <c:v>8th March</c:v>
                </c:pt>
                <c:pt idx="85">
                  <c:v>8th March</c:v>
                </c:pt>
                <c:pt idx="86">
                  <c:v>9th March</c:v>
                </c:pt>
                <c:pt idx="87">
                  <c:v>9th March</c:v>
                </c:pt>
                <c:pt idx="88">
                  <c:v>9th March</c:v>
                </c:pt>
                <c:pt idx="89">
                  <c:v>9th March</c:v>
                </c:pt>
                <c:pt idx="90">
                  <c:v>9th March</c:v>
                </c:pt>
                <c:pt idx="91">
                  <c:v>9th March</c:v>
                </c:pt>
                <c:pt idx="92">
                  <c:v>9th March</c:v>
                </c:pt>
                <c:pt idx="93">
                  <c:v>9th March</c:v>
                </c:pt>
                <c:pt idx="94">
                  <c:v>9th March</c:v>
                </c:pt>
                <c:pt idx="95">
                  <c:v>9th March</c:v>
                </c:pt>
                <c:pt idx="96">
                  <c:v>9th March</c:v>
                </c:pt>
                <c:pt idx="97">
                  <c:v>9th March</c:v>
                </c:pt>
                <c:pt idx="98">
                  <c:v>9th March</c:v>
                </c:pt>
                <c:pt idx="99">
                  <c:v>9th March</c:v>
                </c:pt>
                <c:pt idx="100">
                  <c:v>9th March</c:v>
                </c:pt>
                <c:pt idx="101">
                  <c:v>9th March</c:v>
                </c:pt>
                <c:pt idx="102">
                  <c:v>9th March</c:v>
                </c:pt>
                <c:pt idx="103">
                  <c:v>9th March</c:v>
                </c:pt>
                <c:pt idx="104">
                  <c:v>9th March</c:v>
                </c:pt>
                <c:pt idx="105">
                  <c:v>9th March</c:v>
                </c:pt>
                <c:pt idx="106">
                  <c:v>9th March</c:v>
                </c:pt>
                <c:pt idx="107">
                  <c:v>9th March</c:v>
                </c:pt>
                <c:pt idx="108">
                  <c:v>9th March</c:v>
                </c:pt>
                <c:pt idx="109">
                  <c:v>9th March</c:v>
                </c:pt>
                <c:pt idx="110">
                  <c:v>10th March</c:v>
                </c:pt>
                <c:pt idx="111">
                  <c:v>10th March</c:v>
                </c:pt>
                <c:pt idx="112">
                  <c:v>10th March</c:v>
                </c:pt>
                <c:pt idx="113">
                  <c:v>10th March</c:v>
                </c:pt>
                <c:pt idx="114">
                  <c:v>10th March</c:v>
                </c:pt>
                <c:pt idx="115">
                  <c:v>10th March</c:v>
                </c:pt>
                <c:pt idx="116">
                  <c:v>10th March</c:v>
                </c:pt>
                <c:pt idx="117">
                  <c:v>10th March</c:v>
                </c:pt>
                <c:pt idx="118">
                  <c:v>10th March</c:v>
                </c:pt>
                <c:pt idx="119">
                  <c:v>10th March</c:v>
                </c:pt>
                <c:pt idx="120">
                  <c:v>10th March</c:v>
                </c:pt>
                <c:pt idx="121">
                  <c:v>10th March</c:v>
                </c:pt>
                <c:pt idx="122">
                  <c:v>10th March</c:v>
                </c:pt>
                <c:pt idx="123">
                  <c:v>10th March</c:v>
                </c:pt>
                <c:pt idx="124">
                  <c:v>10th March</c:v>
                </c:pt>
                <c:pt idx="125">
                  <c:v>10th March</c:v>
                </c:pt>
                <c:pt idx="126">
                  <c:v>10th March</c:v>
                </c:pt>
                <c:pt idx="127">
                  <c:v>10th March</c:v>
                </c:pt>
                <c:pt idx="128">
                  <c:v>10th March</c:v>
                </c:pt>
                <c:pt idx="129">
                  <c:v>10th March</c:v>
                </c:pt>
                <c:pt idx="130">
                  <c:v>10th March</c:v>
                </c:pt>
                <c:pt idx="131">
                  <c:v>10th March</c:v>
                </c:pt>
                <c:pt idx="132">
                  <c:v>10th March</c:v>
                </c:pt>
                <c:pt idx="133">
                  <c:v>10th March</c:v>
                </c:pt>
                <c:pt idx="134">
                  <c:v>11th March</c:v>
                </c:pt>
                <c:pt idx="135">
                  <c:v>11th March</c:v>
                </c:pt>
                <c:pt idx="136">
                  <c:v>11th March</c:v>
                </c:pt>
                <c:pt idx="137">
                  <c:v>11th March</c:v>
                </c:pt>
                <c:pt idx="138">
                  <c:v>11th March</c:v>
                </c:pt>
                <c:pt idx="139">
                  <c:v>11th March</c:v>
                </c:pt>
                <c:pt idx="140">
                  <c:v>11th March</c:v>
                </c:pt>
                <c:pt idx="141">
                  <c:v>11th March</c:v>
                </c:pt>
                <c:pt idx="142">
                  <c:v>11th March</c:v>
                </c:pt>
                <c:pt idx="143">
                  <c:v>11th March</c:v>
                </c:pt>
                <c:pt idx="144">
                  <c:v>11th March</c:v>
                </c:pt>
                <c:pt idx="145">
                  <c:v>11th March</c:v>
                </c:pt>
                <c:pt idx="146">
                  <c:v>11th March</c:v>
                </c:pt>
                <c:pt idx="147">
                  <c:v>11th March</c:v>
                </c:pt>
                <c:pt idx="148">
                  <c:v>11th March</c:v>
                </c:pt>
                <c:pt idx="149">
                  <c:v>11th March</c:v>
                </c:pt>
                <c:pt idx="150">
                  <c:v>11th March</c:v>
                </c:pt>
                <c:pt idx="151">
                  <c:v>11th March</c:v>
                </c:pt>
                <c:pt idx="152">
                  <c:v>11th March</c:v>
                </c:pt>
                <c:pt idx="153">
                  <c:v>11th March</c:v>
                </c:pt>
                <c:pt idx="154">
                  <c:v>11th March</c:v>
                </c:pt>
                <c:pt idx="155">
                  <c:v>11th March</c:v>
                </c:pt>
                <c:pt idx="156">
                  <c:v>11th March</c:v>
                </c:pt>
                <c:pt idx="157">
                  <c:v>11th March</c:v>
                </c:pt>
                <c:pt idx="158">
                  <c:v>12th March</c:v>
                </c:pt>
                <c:pt idx="159">
                  <c:v>12th March</c:v>
                </c:pt>
                <c:pt idx="160">
                  <c:v>12th March</c:v>
                </c:pt>
                <c:pt idx="161">
                  <c:v>12th March</c:v>
                </c:pt>
                <c:pt idx="162">
                  <c:v>12th March</c:v>
                </c:pt>
                <c:pt idx="163">
                  <c:v>12th March</c:v>
                </c:pt>
                <c:pt idx="164">
                  <c:v>12th March</c:v>
                </c:pt>
                <c:pt idx="165">
                  <c:v>12th March</c:v>
                </c:pt>
                <c:pt idx="166">
                  <c:v>12th March</c:v>
                </c:pt>
                <c:pt idx="167">
                  <c:v>12th March</c:v>
                </c:pt>
                <c:pt idx="168">
                  <c:v>12th March</c:v>
                </c:pt>
                <c:pt idx="169">
                  <c:v>12th March</c:v>
                </c:pt>
                <c:pt idx="170">
                  <c:v>12th March</c:v>
                </c:pt>
                <c:pt idx="171">
                  <c:v>12th March</c:v>
                </c:pt>
                <c:pt idx="172">
                  <c:v>12th March</c:v>
                </c:pt>
                <c:pt idx="173">
                  <c:v>12th March</c:v>
                </c:pt>
                <c:pt idx="174">
                  <c:v>12th March</c:v>
                </c:pt>
                <c:pt idx="175">
                  <c:v>12th March</c:v>
                </c:pt>
                <c:pt idx="176">
                  <c:v>12th March</c:v>
                </c:pt>
                <c:pt idx="177">
                  <c:v>12th March</c:v>
                </c:pt>
                <c:pt idx="178">
                  <c:v>12th March</c:v>
                </c:pt>
                <c:pt idx="179">
                  <c:v>12th March</c:v>
                </c:pt>
                <c:pt idx="180">
                  <c:v>12th March</c:v>
                </c:pt>
                <c:pt idx="181">
                  <c:v>12th March</c:v>
                </c:pt>
                <c:pt idx="182">
                  <c:v>13th March</c:v>
                </c:pt>
                <c:pt idx="183">
                  <c:v>13th March</c:v>
                </c:pt>
                <c:pt idx="184">
                  <c:v>13th March</c:v>
                </c:pt>
                <c:pt idx="185">
                  <c:v>13th March</c:v>
                </c:pt>
                <c:pt idx="186">
                  <c:v>13th March</c:v>
                </c:pt>
                <c:pt idx="187">
                  <c:v>13th March</c:v>
                </c:pt>
                <c:pt idx="188">
                  <c:v>13th March</c:v>
                </c:pt>
                <c:pt idx="189">
                  <c:v>13th March</c:v>
                </c:pt>
                <c:pt idx="190">
                  <c:v>13th March</c:v>
                </c:pt>
                <c:pt idx="191">
                  <c:v>13th March</c:v>
                </c:pt>
                <c:pt idx="192">
                  <c:v>13th March</c:v>
                </c:pt>
                <c:pt idx="193">
                  <c:v>13th March</c:v>
                </c:pt>
                <c:pt idx="194">
                  <c:v>13th March</c:v>
                </c:pt>
                <c:pt idx="195">
                  <c:v>13th March</c:v>
                </c:pt>
                <c:pt idx="196">
                  <c:v>13th March</c:v>
                </c:pt>
                <c:pt idx="197">
                  <c:v>13th March</c:v>
                </c:pt>
                <c:pt idx="198">
                  <c:v>13th March</c:v>
                </c:pt>
                <c:pt idx="199">
                  <c:v>13th March</c:v>
                </c:pt>
                <c:pt idx="200">
                  <c:v>13th March</c:v>
                </c:pt>
                <c:pt idx="201">
                  <c:v>13th March</c:v>
                </c:pt>
                <c:pt idx="202">
                  <c:v>13th March</c:v>
                </c:pt>
                <c:pt idx="203">
                  <c:v>13th March</c:v>
                </c:pt>
                <c:pt idx="204">
                  <c:v>13th March</c:v>
                </c:pt>
                <c:pt idx="205">
                  <c:v>13th March</c:v>
                </c:pt>
                <c:pt idx="206">
                  <c:v>14th March</c:v>
                </c:pt>
                <c:pt idx="207">
                  <c:v>14th March</c:v>
                </c:pt>
                <c:pt idx="208">
                  <c:v>14th March</c:v>
                </c:pt>
                <c:pt idx="209">
                  <c:v>14th March</c:v>
                </c:pt>
                <c:pt idx="210">
                  <c:v>14th March</c:v>
                </c:pt>
                <c:pt idx="211">
                  <c:v>14th March</c:v>
                </c:pt>
                <c:pt idx="212">
                  <c:v>14th March</c:v>
                </c:pt>
                <c:pt idx="213">
                  <c:v>14th March</c:v>
                </c:pt>
                <c:pt idx="214">
                  <c:v>14th March</c:v>
                </c:pt>
                <c:pt idx="215">
                  <c:v>14th March</c:v>
                </c:pt>
                <c:pt idx="216">
                  <c:v>14th March</c:v>
                </c:pt>
                <c:pt idx="217">
                  <c:v>14th March</c:v>
                </c:pt>
                <c:pt idx="218">
                  <c:v>14th March</c:v>
                </c:pt>
                <c:pt idx="219">
                  <c:v>14th March</c:v>
                </c:pt>
                <c:pt idx="220">
                  <c:v>14th March</c:v>
                </c:pt>
                <c:pt idx="221">
                  <c:v>14th March</c:v>
                </c:pt>
                <c:pt idx="222">
                  <c:v>14th March</c:v>
                </c:pt>
                <c:pt idx="223">
                  <c:v>14th March</c:v>
                </c:pt>
                <c:pt idx="224">
                  <c:v>14th March</c:v>
                </c:pt>
                <c:pt idx="225">
                  <c:v>14th March</c:v>
                </c:pt>
                <c:pt idx="226">
                  <c:v>14th March</c:v>
                </c:pt>
                <c:pt idx="227">
                  <c:v>14th March</c:v>
                </c:pt>
                <c:pt idx="228">
                  <c:v>14th March</c:v>
                </c:pt>
                <c:pt idx="229">
                  <c:v>14th March</c:v>
                </c:pt>
                <c:pt idx="230">
                  <c:v>15th March</c:v>
                </c:pt>
                <c:pt idx="231">
                  <c:v>15th March</c:v>
                </c:pt>
                <c:pt idx="232">
                  <c:v>15th March</c:v>
                </c:pt>
                <c:pt idx="233">
                  <c:v>15th March</c:v>
                </c:pt>
                <c:pt idx="234">
                  <c:v>15th March</c:v>
                </c:pt>
                <c:pt idx="235">
                  <c:v>15th March</c:v>
                </c:pt>
                <c:pt idx="236">
                  <c:v>15th March</c:v>
                </c:pt>
                <c:pt idx="237">
                  <c:v>15th March</c:v>
                </c:pt>
                <c:pt idx="238">
                  <c:v>15th March</c:v>
                </c:pt>
                <c:pt idx="239">
                  <c:v>15th March</c:v>
                </c:pt>
                <c:pt idx="240">
                  <c:v>15th March</c:v>
                </c:pt>
                <c:pt idx="241">
                  <c:v>15th March</c:v>
                </c:pt>
                <c:pt idx="242">
                  <c:v>15th March</c:v>
                </c:pt>
                <c:pt idx="243">
                  <c:v>15th March</c:v>
                </c:pt>
                <c:pt idx="244">
                  <c:v>15th March</c:v>
                </c:pt>
                <c:pt idx="245">
                  <c:v>15th March</c:v>
                </c:pt>
                <c:pt idx="246">
                  <c:v>15th March</c:v>
                </c:pt>
                <c:pt idx="247">
                  <c:v>15th March</c:v>
                </c:pt>
                <c:pt idx="248">
                  <c:v>15th March</c:v>
                </c:pt>
                <c:pt idx="249">
                  <c:v>15th March</c:v>
                </c:pt>
                <c:pt idx="250">
                  <c:v>15th March</c:v>
                </c:pt>
                <c:pt idx="251">
                  <c:v>15th March</c:v>
                </c:pt>
                <c:pt idx="252">
                  <c:v>15th March</c:v>
                </c:pt>
                <c:pt idx="253">
                  <c:v>15th March</c:v>
                </c:pt>
                <c:pt idx="254">
                  <c:v>16th March</c:v>
                </c:pt>
                <c:pt idx="255">
                  <c:v>16th March</c:v>
                </c:pt>
                <c:pt idx="256">
                  <c:v>16th March</c:v>
                </c:pt>
                <c:pt idx="257">
                  <c:v>16th March</c:v>
                </c:pt>
                <c:pt idx="258">
                  <c:v>16th March</c:v>
                </c:pt>
                <c:pt idx="259">
                  <c:v>16th March</c:v>
                </c:pt>
                <c:pt idx="260">
                  <c:v>16th March</c:v>
                </c:pt>
                <c:pt idx="261">
                  <c:v>16th March</c:v>
                </c:pt>
                <c:pt idx="262">
                  <c:v>16th March</c:v>
                </c:pt>
                <c:pt idx="263">
                  <c:v>16th March</c:v>
                </c:pt>
                <c:pt idx="264">
                  <c:v>16th March</c:v>
                </c:pt>
                <c:pt idx="265">
                  <c:v>16th March</c:v>
                </c:pt>
                <c:pt idx="266">
                  <c:v>16th March</c:v>
                </c:pt>
                <c:pt idx="267">
                  <c:v>16th March</c:v>
                </c:pt>
                <c:pt idx="268">
                  <c:v>16th March</c:v>
                </c:pt>
                <c:pt idx="269">
                  <c:v>16th March</c:v>
                </c:pt>
                <c:pt idx="270">
                  <c:v>16th March</c:v>
                </c:pt>
                <c:pt idx="271">
                  <c:v>16th March</c:v>
                </c:pt>
                <c:pt idx="272">
                  <c:v>16th March</c:v>
                </c:pt>
                <c:pt idx="273">
                  <c:v>16th March</c:v>
                </c:pt>
                <c:pt idx="274">
                  <c:v>16th March</c:v>
                </c:pt>
                <c:pt idx="275">
                  <c:v>16th March</c:v>
                </c:pt>
                <c:pt idx="276">
                  <c:v>16th March</c:v>
                </c:pt>
                <c:pt idx="277">
                  <c:v>16th March</c:v>
                </c:pt>
                <c:pt idx="278">
                  <c:v>17th March</c:v>
                </c:pt>
                <c:pt idx="279">
                  <c:v>17th March</c:v>
                </c:pt>
                <c:pt idx="280">
                  <c:v>17th March</c:v>
                </c:pt>
                <c:pt idx="281">
                  <c:v>17th March</c:v>
                </c:pt>
                <c:pt idx="282">
                  <c:v>17th March</c:v>
                </c:pt>
                <c:pt idx="283">
                  <c:v>17th March</c:v>
                </c:pt>
                <c:pt idx="284">
                  <c:v>17th March</c:v>
                </c:pt>
                <c:pt idx="285">
                  <c:v>17th March</c:v>
                </c:pt>
                <c:pt idx="286">
                  <c:v>17th March</c:v>
                </c:pt>
                <c:pt idx="287">
                  <c:v>17th March</c:v>
                </c:pt>
                <c:pt idx="288">
                  <c:v>17th March</c:v>
                </c:pt>
                <c:pt idx="289">
                  <c:v>17th March</c:v>
                </c:pt>
                <c:pt idx="290">
                  <c:v>17th March</c:v>
                </c:pt>
                <c:pt idx="291">
                  <c:v>17th March</c:v>
                </c:pt>
                <c:pt idx="292">
                  <c:v>17th March</c:v>
                </c:pt>
                <c:pt idx="293">
                  <c:v>17th March</c:v>
                </c:pt>
                <c:pt idx="294">
                  <c:v>17th March</c:v>
                </c:pt>
                <c:pt idx="295">
                  <c:v>17th March</c:v>
                </c:pt>
                <c:pt idx="296">
                  <c:v>17th March</c:v>
                </c:pt>
                <c:pt idx="297">
                  <c:v>17th March</c:v>
                </c:pt>
                <c:pt idx="298">
                  <c:v>17th March</c:v>
                </c:pt>
                <c:pt idx="299">
                  <c:v>17th March</c:v>
                </c:pt>
                <c:pt idx="300">
                  <c:v>17th March</c:v>
                </c:pt>
                <c:pt idx="301">
                  <c:v>17th March</c:v>
                </c:pt>
                <c:pt idx="302">
                  <c:v>18th March</c:v>
                </c:pt>
                <c:pt idx="303">
                  <c:v>18th March</c:v>
                </c:pt>
                <c:pt idx="304">
                  <c:v>18th March</c:v>
                </c:pt>
                <c:pt idx="305">
                  <c:v>18th March</c:v>
                </c:pt>
                <c:pt idx="306">
                  <c:v>18th March</c:v>
                </c:pt>
                <c:pt idx="307">
                  <c:v>18th March</c:v>
                </c:pt>
                <c:pt idx="308">
                  <c:v>18th March</c:v>
                </c:pt>
                <c:pt idx="309">
                  <c:v>18th March</c:v>
                </c:pt>
                <c:pt idx="310">
                  <c:v>18th March</c:v>
                </c:pt>
                <c:pt idx="311">
                  <c:v>18th March</c:v>
                </c:pt>
                <c:pt idx="312">
                  <c:v>18th March</c:v>
                </c:pt>
                <c:pt idx="313">
                  <c:v>18th March</c:v>
                </c:pt>
                <c:pt idx="314">
                  <c:v>18th March</c:v>
                </c:pt>
                <c:pt idx="315">
                  <c:v>18th March</c:v>
                </c:pt>
                <c:pt idx="316">
                  <c:v>18th March</c:v>
                </c:pt>
                <c:pt idx="317">
                  <c:v>18th March</c:v>
                </c:pt>
                <c:pt idx="318">
                  <c:v>18th March</c:v>
                </c:pt>
                <c:pt idx="319">
                  <c:v>18th March</c:v>
                </c:pt>
                <c:pt idx="320">
                  <c:v>18th March</c:v>
                </c:pt>
                <c:pt idx="321">
                  <c:v>18th March</c:v>
                </c:pt>
                <c:pt idx="322">
                  <c:v>18th March</c:v>
                </c:pt>
                <c:pt idx="323">
                  <c:v>18th March</c:v>
                </c:pt>
                <c:pt idx="324">
                  <c:v>18th March</c:v>
                </c:pt>
                <c:pt idx="325">
                  <c:v>18th March</c:v>
                </c:pt>
                <c:pt idx="326">
                  <c:v>19th March</c:v>
                </c:pt>
                <c:pt idx="327">
                  <c:v>19th March</c:v>
                </c:pt>
                <c:pt idx="328">
                  <c:v>19th March</c:v>
                </c:pt>
                <c:pt idx="329">
                  <c:v>19th March</c:v>
                </c:pt>
                <c:pt idx="330">
                  <c:v>19th March</c:v>
                </c:pt>
                <c:pt idx="331">
                  <c:v>19th March</c:v>
                </c:pt>
                <c:pt idx="332">
                  <c:v>19th March</c:v>
                </c:pt>
                <c:pt idx="333">
                  <c:v>19th March</c:v>
                </c:pt>
                <c:pt idx="334">
                  <c:v>19th March</c:v>
                </c:pt>
                <c:pt idx="335">
                  <c:v>19th March</c:v>
                </c:pt>
                <c:pt idx="336">
                  <c:v>19th March</c:v>
                </c:pt>
                <c:pt idx="337">
                  <c:v>19th March</c:v>
                </c:pt>
                <c:pt idx="338">
                  <c:v>19th March</c:v>
                </c:pt>
                <c:pt idx="339">
                  <c:v>19th March</c:v>
                </c:pt>
                <c:pt idx="340">
                  <c:v>19th March</c:v>
                </c:pt>
                <c:pt idx="341">
                  <c:v>19th March</c:v>
                </c:pt>
                <c:pt idx="342">
                  <c:v>19th March</c:v>
                </c:pt>
                <c:pt idx="343">
                  <c:v>19th March</c:v>
                </c:pt>
                <c:pt idx="344">
                  <c:v>19th March</c:v>
                </c:pt>
                <c:pt idx="345">
                  <c:v>19th March</c:v>
                </c:pt>
                <c:pt idx="346">
                  <c:v>19th March</c:v>
                </c:pt>
                <c:pt idx="347">
                  <c:v>19th March</c:v>
                </c:pt>
                <c:pt idx="348">
                  <c:v>19th March</c:v>
                </c:pt>
                <c:pt idx="349">
                  <c:v>19th March</c:v>
                </c:pt>
                <c:pt idx="350">
                  <c:v>20th March</c:v>
                </c:pt>
                <c:pt idx="351">
                  <c:v>20th March</c:v>
                </c:pt>
                <c:pt idx="352">
                  <c:v>20th March</c:v>
                </c:pt>
                <c:pt idx="353">
                  <c:v>20th March</c:v>
                </c:pt>
                <c:pt idx="354">
                  <c:v>20th March</c:v>
                </c:pt>
                <c:pt idx="355">
                  <c:v>20th March</c:v>
                </c:pt>
                <c:pt idx="356">
                  <c:v>20th March</c:v>
                </c:pt>
                <c:pt idx="357">
                  <c:v>20th March</c:v>
                </c:pt>
                <c:pt idx="358">
                  <c:v>20th March</c:v>
                </c:pt>
                <c:pt idx="359">
                  <c:v>20th March</c:v>
                </c:pt>
                <c:pt idx="360">
                  <c:v>20th March</c:v>
                </c:pt>
                <c:pt idx="361">
                  <c:v>20th March</c:v>
                </c:pt>
                <c:pt idx="362">
                  <c:v>20th March</c:v>
                </c:pt>
                <c:pt idx="363">
                  <c:v>20th March</c:v>
                </c:pt>
                <c:pt idx="364">
                  <c:v>20th March</c:v>
                </c:pt>
                <c:pt idx="365">
                  <c:v>20th March</c:v>
                </c:pt>
                <c:pt idx="366">
                  <c:v>20th March</c:v>
                </c:pt>
                <c:pt idx="367">
                  <c:v>20th March</c:v>
                </c:pt>
                <c:pt idx="368">
                  <c:v>20th March</c:v>
                </c:pt>
                <c:pt idx="369">
                  <c:v>20th March</c:v>
                </c:pt>
                <c:pt idx="370">
                  <c:v>20th March</c:v>
                </c:pt>
                <c:pt idx="371">
                  <c:v>20th March</c:v>
                </c:pt>
                <c:pt idx="372">
                  <c:v>20th March</c:v>
                </c:pt>
                <c:pt idx="373">
                  <c:v>20th March</c:v>
                </c:pt>
                <c:pt idx="374">
                  <c:v>21st March</c:v>
                </c:pt>
                <c:pt idx="375">
                  <c:v>21st March</c:v>
                </c:pt>
                <c:pt idx="376">
                  <c:v>21st March</c:v>
                </c:pt>
                <c:pt idx="377">
                  <c:v>21st March</c:v>
                </c:pt>
                <c:pt idx="378">
                  <c:v>21st March</c:v>
                </c:pt>
                <c:pt idx="379">
                  <c:v>21st March</c:v>
                </c:pt>
                <c:pt idx="380">
                  <c:v>21st March</c:v>
                </c:pt>
                <c:pt idx="381">
                  <c:v>21st March</c:v>
                </c:pt>
                <c:pt idx="382">
                  <c:v>21st March</c:v>
                </c:pt>
                <c:pt idx="383">
                  <c:v>21st March</c:v>
                </c:pt>
                <c:pt idx="384">
                  <c:v>21st March</c:v>
                </c:pt>
                <c:pt idx="385">
                  <c:v>21st March</c:v>
                </c:pt>
                <c:pt idx="386">
                  <c:v>21st March</c:v>
                </c:pt>
                <c:pt idx="387">
                  <c:v>21st March</c:v>
                </c:pt>
                <c:pt idx="388">
                  <c:v>21st March</c:v>
                </c:pt>
                <c:pt idx="389">
                  <c:v>21st March</c:v>
                </c:pt>
                <c:pt idx="390">
                  <c:v>21st March</c:v>
                </c:pt>
                <c:pt idx="391">
                  <c:v>21st March</c:v>
                </c:pt>
                <c:pt idx="392">
                  <c:v>21st March</c:v>
                </c:pt>
                <c:pt idx="393">
                  <c:v>21st March</c:v>
                </c:pt>
                <c:pt idx="394">
                  <c:v>21st March</c:v>
                </c:pt>
                <c:pt idx="395">
                  <c:v>21st March</c:v>
                </c:pt>
                <c:pt idx="396">
                  <c:v>21st March</c:v>
                </c:pt>
                <c:pt idx="397">
                  <c:v>21st March</c:v>
                </c:pt>
                <c:pt idx="398">
                  <c:v>22nd March</c:v>
                </c:pt>
                <c:pt idx="399">
                  <c:v>22nd March</c:v>
                </c:pt>
                <c:pt idx="400">
                  <c:v>22nd March</c:v>
                </c:pt>
                <c:pt idx="401">
                  <c:v>22nd March</c:v>
                </c:pt>
                <c:pt idx="402">
                  <c:v>22nd March</c:v>
                </c:pt>
                <c:pt idx="403">
                  <c:v>22nd March</c:v>
                </c:pt>
                <c:pt idx="404">
                  <c:v>22nd March</c:v>
                </c:pt>
                <c:pt idx="405">
                  <c:v>22nd March</c:v>
                </c:pt>
                <c:pt idx="406">
                  <c:v>22nd March</c:v>
                </c:pt>
                <c:pt idx="407">
                  <c:v>22nd March</c:v>
                </c:pt>
                <c:pt idx="408">
                  <c:v>22nd March</c:v>
                </c:pt>
                <c:pt idx="409">
                  <c:v>22nd March</c:v>
                </c:pt>
                <c:pt idx="410">
                  <c:v>22nd March</c:v>
                </c:pt>
                <c:pt idx="411">
                  <c:v>22nd March</c:v>
                </c:pt>
                <c:pt idx="412">
                  <c:v>22nd March</c:v>
                </c:pt>
                <c:pt idx="413">
                  <c:v>22nd March</c:v>
                </c:pt>
                <c:pt idx="414">
                  <c:v>22nd March</c:v>
                </c:pt>
                <c:pt idx="415">
                  <c:v>22nd March</c:v>
                </c:pt>
                <c:pt idx="416">
                  <c:v>22nd March</c:v>
                </c:pt>
                <c:pt idx="417">
                  <c:v>22nd March</c:v>
                </c:pt>
                <c:pt idx="418">
                  <c:v>22nd March</c:v>
                </c:pt>
                <c:pt idx="419">
                  <c:v>22nd March</c:v>
                </c:pt>
                <c:pt idx="420">
                  <c:v>22nd March</c:v>
                </c:pt>
                <c:pt idx="421">
                  <c:v>22nd March</c:v>
                </c:pt>
                <c:pt idx="422">
                  <c:v>23rd March</c:v>
                </c:pt>
                <c:pt idx="423">
                  <c:v>23rd March</c:v>
                </c:pt>
                <c:pt idx="424">
                  <c:v>23rd March</c:v>
                </c:pt>
                <c:pt idx="425">
                  <c:v>23rd March</c:v>
                </c:pt>
                <c:pt idx="426">
                  <c:v>23rd March</c:v>
                </c:pt>
                <c:pt idx="427">
                  <c:v>23rd March</c:v>
                </c:pt>
                <c:pt idx="428">
                  <c:v>23rd March</c:v>
                </c:pt>
                <c:pt idx="429">
                  <c:v>23rd March</c:v>
                </c:pt>
                <c:pt idx="430">
                  <c:v>23rd March</c:v>
                </c:pt>
                <c:pt idx="431">
                  <c:v>23rd March</c:v>
                </c:pt>
                <c:pt idx="432">
                  <c:v>23rd March</c:v>
                </c:pt>
                <c:pt idx="433">
                  <c:v>23rd March</c:v>
                </c:pt>
                <c:pt idx="434">
                  <c:v>23rd March</c:v>
                </c:pt>
                <c:pt idx="435">
                  <c:v>23rd March</c:v>
                </c:pt>
                <c:pt idx="436">
                  <c:v>23rd March</c:v>
                </c:pt>
                <c:pt idx="437">
                  <c:v>23rd March</c:v>
                </c:pt>
                <c:pt idx="438">
                  <c:v>23rd March</c:v>
                </c:pt>
                <c:pt idx="439">
                  <c:v>23rd March</c:v>
                </c:pt>
                <c:pt idx="440">
                  <c:v>23rd March</c:v>
                </c:pt>
                <c:pt idx="441">
                  <c:v>23rd March</c:v>
                </c:pt>
                <c:pt idx="442">
                  <c:v>23rd March</c:v>
                </c:pt>
                <c:pt idx="443">
                  <c:v>23rd March</c:v>
                </c:pt>
                <c:pt idx="444">
                  <c:v>23rd March</c:v>
                </c:pt>
                <c:pt idx="445">
                  <c:v>23rd March</c:v>
                </c:pt>
                <c:pt idx="446">
                  <c:v>24th March</c:v>
                </c:pt>
                <c:pt idx="447">
                  <c:v>24th March</c:v>
                </c:pt>
                <c:pt idx="448">
                  <c:v>24th March</c:v>
                </c:pt>
                <c:pt idx="449">
                  <c:v>24th March</c:v>
                </c:pt>
                <c:pt idx="450">
                  <c:v>24th March</c:v>
                </c:pt>
                <c:pt idx="451">
                  <c:v>24th March</c:v>
                </c:pt>
                <c:pt idx="452">
                  <c:v>24th March</c:v>
                </c:pt>
                <c:pt idx="453">
                  <c:v>24th March</c:v>
                </c:pt>
                <c:pt idx="454">
                  <c:v>24th March</c:v>
                </c:pt>
                <c:pt idx="455">
                  <c:v>24th March</c:v>
                </c:pt>
                <c:pt idx="456">
                  <c:v>24th March</c:v>
                </c:pt>
                <c:pt idx="457">
                  <c:v>24th March</c:v>
                </c:pt>
                <c:pt idx="458">
                  <c:v>24th March</c:v>
                </c:pt>
                <c:pt idx="459">
                  <c:v>24th March</c:v>
                </c:pt>
                <c:pt idx="460">
                  <c:v>24th March</c:v>
                </c:pt>
                <c:pt idx="461">
                  <c:v>24th March</c:v>
                </c:pt>
                <c:pt idx="462">
                  <c:v>24th March</c:v>
                </c:pt>
                <c:pt idx="463">
                  <c:v>24th March</c:v>
                </c:pt>
                <c:pt idx="464">
                  <c:v>24th March</c:v>
                </c:pt>
                <c:pt idx="465">
                  <c:v>24th March</c:v>
                </c:pt>
                <c:pt idx="466">
                  <c:v>24th March</c:v>
                </c:pt>
                <c:pt idx="467">
                  <c:v>24th March</c:v>
                </c:pt>
              </c:strCache>
            </c:strRef>
          </c:cat>
          <c:val>
            <c:numRef>
              <c:f>Sheet6!$C$2:$C$470</c:f>
              <c:numCache>
                <c:formatCode>General</c:formatCode>
                <c:ptCount val="469"/>
                <c:pt idx="0">
                  <c:v>0.65435294689040535</c:v>
                </c:pt>
                <c:pt idx="1">
                  <c:v>0.64664710620662025</c:v>
                </c:pt>
                <c:pt idx="2">
                  <c:v>0.49275979930006042</c:v>
                </c:pt>
                <c:pt idx="3">
                  <c:v>0.59847405936255405</c:v>
                </c:pt>
                <c:pt idx="4">
                  <c:v>0.61242596642514147</c:v>
                </c:pt>
                <c:pt idx="5">
                  <c:v>0.57055546378748512</c:v>
                </c:pt>
                <c:pt idx="6">
                  <c:v>0.56676072621066798</c:v>
                </c:pt>
                <c:pt idx="7">
                  <c:v>0.52935671562843312</c:v>
                </c:pt>
                <c:pt idx="8">
                  <c:v>0.49590282349226583</c:v>
                </c:pt>
                <c:pt idx="9">
                  <c:v>0.49601977150233628</c:v>
                </c:pt>
                <c:pt idx="10">
                  <c:v>0.4678169556656806</c:v>
                </c:pt>
                <c:pt idx="11">
                  <c:v>0.48002887782086018</c:v>
                </c:pt>
                <c:pt idx="12">
                  <c:v>0.51483380163807013</c:v>
                </c:pt>
                <c:pt idx="13">
                  <c:v>0.50372466915290759</c:v>
                </c:pt>
                <c:pt idx="14">
                  <c:v>0.52421749774629456</c:v>
                </c:pt>
                <c:pt idx="15">
                  <c:v>0.54099807022415625</c:v>
                </c:pt>
                <c:pt idx="16">
                  <c:v>0.54379514361970172</c:v>
                </c:pt>
                <c:pt idx="17">
                  <c:v>0.49634701290026301</c:v>
                </c:pt>
                <c:pt idx="18">
                  <c:v>0.47355264473552644</c:v>
                </c:pt>
                <c:pt idx="19">
                  <c:v>0.46182692854031326</c:v>
                </c:pt>
                <c:pt idx="20">
                  <c:v>0.43186263855683549</c:v>
                </c:pt>
                <c:pt idx="21">
                  <c:v>0.38356674554835707</c:v>
                </c:pt>
                <c:pt idx="22">
                  <c:v>0.44703267489622261</c:v>
                </c:pt>
                <c:pt idx="23">
                  <c:v>0.60348386703139145</c:v>
                </c:pt>
                <c:pt idx="24">
                  <c:v>0.7153354865343986</c:v>
                </c:pt>
                <c:pt idx="25">
                  <c:v>0.75053735616592721</c:v>
                </c:pt>
                <c:pt idx="26">
                  <c:v>0.59986981941091821</c:v>
                </c:pt>
                <c:pt idx="27">
                  <c:v>0.8000904679951798</c:v>
                </c:pt>
                <c:pt idx="28">
                  <c:v>0.87635517437290356</c:v>
                </c:pt>
                <c:pt idx="29">
                  <c:v>0.8536032315708858</c:v>
                </c:pt>
                <c:pt idx="30">
                  <c:v>0.85164705613909653</c:v>
                </c:pt>
                <c:pt idx="31">
                  <c:v>0.95788745575131218</c:v>
                </c:pt>
                <c:pt idx="32">
                  <c:v>0.93568728609342933</c:v>
                </c:pt>
                <c:pt idx="33">
                  <c:v>0.95653469115302503</c:v>
                </c:pt>
                <c:pt idx="34">
                  <c:v>1.0189284049727487</c:v>
                </c:pt>
                <c:pt idx="35">
                  <c:v>1.0376385080874122</c:v>
                </c:pt>
                <c:pt idx="36">
                  <c:v>1.0078615412207808</c:v>
                </c:pt>
                <c:pt idx="37">
                  <c:v>0.97993427164840774</c:v>
                </c:pt>
                <c:pt idx="38">
                  <c:v>0.99100091497067377</c:v>
                </c:pt>
                <c:pt idx="39">
                  <c:v>1.044891015118335</c:v>
                </c:pt>
                <c:pt idx="40">
                  <c:v>0.98536118006432871</c:v>
                </c:pt>
                <c:pt idx="41">
                  <c:v>0.95294952615538764</c:v>
                </c:pt>
                <c:pt idx="42">
                  <c:v>0.96836982968369834</c:v>
                </c:pt>
                <c:pt idx="43">
                  <c:v>0.95986666414136634</c:v>
                </c:pt>
                <c:pt idx="44">
                  <c:v>0.88035209737013698</c:v>
                </c:pt>
                <c:pt idx="45">
                  <c:v>0.89186484074950534</c:v>
                </c:pt>
                <c:pt idx="46">
                  <c:v>0.91459202684593011</c:v>
                </c:pt>
                <c:pt idx="47">
                  <c:v>0.96006670802021576</c:v>
                </c:pt>
                <c:pt idx="48">
                  <c:v>0.95522475047961342</c:v>
                </c:pt>
                <c:pt idx="49">
                  <c:v>0.93689873496967846</c:v>
                </c:pt>
                <c:pt idx="50">
                  <c:v>0.91707846737166554</c:v>
                </c:pt>
                <c:pt idx="51">
                  <c:v>0.97117392825463911</c:v>
                </c:pt>
                <c:pt idx="52">
                  <c:v>0.98545400773607084</c:v>
                </c:pt>
                <c:pt idx="53">
                  <c:v>0.99153064135870139</c:v>
                </c:pt>
                <c:pt idx="54">
                  <c:v>1.0087695946819595</c:v>
                </c:pt>
                <c:pt idx="55">
                  <c:v>1.0340562314358954</c:v>
                </c:pt>
                <c:pt idx="56">
                  <c:v>1.0365573589817676</c:v>
                </c:pt>
                <c:pt idx="57">
                  <c:v>1.0308212565716524</c:v>
                </c:pt>
                <c:pt idx="58">
                  <c:v>1.0399208621460436</c:v>
                </c:pt>
                <c:pt idx="59">
                  <c:v>1.0720485406966369</c:v>
                </c:pt>
                <c:pt idx="60">
                  <c:v>1.0449049441023495</c:v>
                </c:pt>
                <c:pt idx="61">
                  <c:v>1.0325770130949945</c:v>
                </c:pt>
                <c:pt idx="62">
                  <c:v>0.99845556547210912</c:v>
                </c:pt>
                <c:pt idx="63">
                  <c:v>0.98876230715423097</c:v>
                </c:pt>
                <c:pt idx="64">
                  <c:v>1.0094004491809603</c:v>
                </c:pt>
                <c:pt idx="65">
                  <c:v>0.98580553584102204</c:v>
                </c:pt>
                <c:pt idx="66">
                  <c:v>1.0036996300369962</c:v>
                </c:pt>
                <c:pt idx="67">
                  <c:v>1.0108524782666339</c:v>
                </c:pt>
                <c:pt idx="68">
                  <c:v>1.0199956531188872</c:v>
                </c:pt>
                <c:pt idx="69">
                  <c:v>1.024820576482911</c:v>
                </c:pt>
                <c:pt idx="70">
                  <c:v>1.0302779381802731</c:v>
                </c:pt>
                <c:pt idx="71">
                  <c:v>0.97491331008043602</c:v>
                </c:pt>
                <c:pt idx="72">
                  <c:v>1.0084751936666747</c:v>
                </c:pt>
                <c:pt idx="73">
                  <c:v>0.94297555498979546</c:v>
                </c:pt>
                <c:pt idx="74">
                  <c:v>0.95630777493352326</c:v>
                </c:pt>
                <c:pt idx="75">
                  <c:v>1.0027670484463183</c:v>
                </c:pt>
                <c:pt idx="76">
                  <c:v>0.99944742351485338</c:v>
                </c:pt>
                <c:pt idx="77">
                  <c:v>1.0000150165933357</c:v>
                </c:pt>
                <c:pt idx="78">
                  <c:v>1.0031716574001537</c:v>
                </c:pt>
                <c:pt idx="79">
                  <c:v>0.99357122512918583</c:v>
                </c:pt>
                <c:pt idx="80">
                  <c:v>0.99322349941468902</c:v>
                </c:pt>
                <c:pt idx="81">
                  <c:v>1.0126606020819657</c:v>
                </c:pt>
                <c:pt idx="82">
                  <c:v>1.0209163630829521</c:v>
                </c:pt>
                <c:pt idx="83">
                  <c:v>0.97078959749509242</c:v>
                </c:pt>
                <c:pt idx="84">
                  <c:v>1.0053954684043762</c:v>
                </c:pt>
                <c:pt idx="85">
                  <c:v>1.0172391464698696</c:v>
                </c:pt>
                <c:pt idx="86">
                  <c:v>1.0326714221162125</c:v>
                </c:pt>
                <c:pt idx="87">
                  <c:v>1.0006432586145686</c:v>
                </c:pt>
                <c:pt idx="88">
                  <c:v>1.0179361316933873</c:v>
                </c:pt>
                <c:pt idx="89">
                  <c:v>1.0020874211998496</c:v>
                </c:pt>
                <c:pt idx="90">
                  <c:v>1.0523614305236144</c:v>
                </c:pt>
                <c:pt idx="91">
                  <c:v>1.0886569821398133</c:v>
                </c:pt>
                <c:pt idx="92">
                  <c:v>1.0432514670723756</c:v>
                </c:pt>
                <c:pt idx="93">
                  <c:v>1.0557628893975248</c:v>
                </c:pt>
                <c:pt idx="94">
                  <c:v>1.0470348539489884</c:v>
                </c:pt>
                <c:pt idx="95">
                  <c:v>1.04452963727514</c:v>
                </c:pt>
                <c:pt idx="96">
                  <c:v>1.0266786468831199</c:v>
                </c:pt>
                <c:pt idx="97">
                  <c:v>1.1778680211520081</c:v>
                </c:pt>
                <c:pt idx="98">
                  <c:v>1.1596697032407961</c:v>
                </c:pt>
                <c:pt idx="99">
                  <c:v>1.0458100242779347</c:v>
                </c:pt>
                <c:pt idx="100">
                  <c:v>1.0079150744421701</c:v>
                </c:pt>
                <c:pt idx="101">
                  <c:v>0.97637889868304473</c:v>
                </c:pt>
                <c:pt idx="102">
                  <c:v>0.9575515109106536</c:v>
                </c:pt>
                <c:pt idx="103">
                  <c:v>0.98086286636557218</c:v>
                </c:pt>
                <c:pt idx="104">
                  <c:v>0.99879959132488783</c:v>
                </c:pt>
                <c:pt idx="105">
                  <c:v>0.99312079703868794</c:v>
                </c:pt>
                <c:pt idx="106">
                  <c:v>0.97526942063861966</c:v>
                </c:pt>
                <c:pt idx="107">
                  <c:v>0.98219471438537287</c:v>
                </c:pt>
                <c:pt idx="108">
                  <c:v>0.99101751658994441</c:v>
                </c:pt>
                <c:pt idx="109">
                  <c:v>1.0160229279709609</c:v>
                </c:pt>
                <c:pt idx="110">
                  <c:v>0.97787209744100467</c:v>
                </c:pt>
                <c:pt idx="111">
                  <c:v>0.9657034191128655</c:v>
                </c:pt>
                <c:pt idx="112">
                  <c:v>0.98730223906132375</c:v>
                </c:pt>
                <c:pt idx="113">
                  <c:v>1.0591575168037406</c:v>
                </c:pt>
                <c:pt idx="114">
                  <c:v>0.97556910975569111</c:v>
                </c:pt>
                <c:pt idx="115">
                  <c:v>0.94062387545218662</c:v>
                </c:pt>
                <c:pt idx="116">
                  <c:v>1.0564007824386004</c:v>
                </c:pt>
                <c:pt idx="117">
                  <c:v>1.0275516933700586</c:v>
                </c:pt>
                <c:pt idx="118">
                  <c:v>1.0080951810248084</c:v>
                </c:pt>
                <c:pt idx="119">
                  <c:v>1.0204903446242082</c:v>
                </c:pt>
                <c:pt idx="120">
                  <c:v>1.0096214089705917</c:v>
                </c:pt>
                <c:pt idx="121">
                  <c:v>0.94225768888851791</c:v>
                </c:pt>
                <c:pt idx="122">
                  <c:v>0.96694405445401499</c:v>
                </c:pt>
                <c:pt idx="123">
                  <c:v>0.98024899902110807</c:v>
                </c:pt>
                <c:pt idx="124">
                  <c:v>1.0071834943069056</c:v>
                </c:pt>
                <c:pt idx="125">
                  <c:v>1.0320754433649182</c:v>
                </c:pt>
                <c:pt idx="126">
                  <c:v>1.0305072370072332</c:v>
                </c:pt>
                <c:pt idx="127">
                  <c:v>0.99150967706934667</c:v>
                </c:pt>
                <c:pt idx="128">
                  <c:v>0.97141955027865567</c:v>
                </c:pt>
                <c:pt idx="129">
                  <c:v>0.96339734430769397</c:v>
                </c:pt>
                <c:pt idx="130">
                  <c:v>0.96389335413238464</c:v>
                </c:pt>
                <c:pt idx="131">
                  <c:v>0.97496714742289781</c:v>
                </c:pt>
                <c:pt idx="132">
                  <c:v>0.95868207090332991</c:v>
                </c:pt>
                <c:pt idx="133">
                  <c:v>0.9341609124641751</c:v>
                </c:pt>
                <c:pt idx="134">
                  <c:v>0.93020369899937727</c:v>
                </c:pt>
                <c:pt idx="135">
                  <c:v>0.91521289048082699</c:v>
                </c:pt>
                <c:pt idx="136">
                  <c:v>0.95609598287886421</c:v>
                </c:pt>
                <c:pt idx="137">
                  <c:v>0.91044963052644767</c:v>
                </c:pt>
                <c:pt idx="138">
                  <c:v>0.9165083491650835</c:v>
                </c:pt>
                <c:pt idx="139">
                  <c:v>0.85145551999090896</c:v>
                </c:pt>
                <c:pt idx="140">
                  <c:v>0.90415127146272545</c:v>
                </c:pt>
                <c:pt idx="141">
                  <c:v>1.0262171703456571</c:v>
                </c:pt>
                <c:pt idx="142">
                  <c:v>0.92455029798546573</c:v>
                </c:pt>
                <c:pt idx="143">
                  <c:v>0.99175301762271328</c:v>
                </c:pt>
                <c:pt idx="144">
                  <c:v>1.008960878117487</c:v>
                </c:pt>
                <c:pt idx="145">
                  <c:v>0.97369354630027671</c:v>
                </c:pt>
                <c:pt idx="146">
                  <c:v>0.94212217710981583</c:v>
                </c:pt>
                <c:pt idx="147">
                  <c:v>1.014089683468034</c:v>
                </c:pt>
                <c:pt idx="148">
                  <c:v>1.3530029807999129</c:v>
                </c:pt>
                <c:pt idx="149">
                  <c:v>9.2854203895304313</c:v>
                </c:pt>
                <c:pt idx="150">
                  <c:v>11.17900469283601</c:v>
                </c:pt>
                <c:pt idx="151">
                  <c:v>8.6120492058971116</c:v>
                </c:pt>
                <c:pt idx="152">
                  <c:v>7.697699564218885</c:v>
                </c:pt>
                <c:pt idx="153">
                  <c:v>5.9740719695924884</c:v>
                </c:pt>
                <c:pt idx="154">
                  <c:v>4.5912891290080182</c:v>
                </c:pt>
                <c:pt idx="155">
                  <c:v>4.018884148023167</c:v>
                </c:pt>
                <c:pt idx="156">
                  <c:v>3.4354561487415554</c:v>
                </c:pt>
                <c:pt idx="157">
                  <c:v>3.3051263234352919</c:v>
                </c:pt>
                <c:pt idx="158">
                  <c:v>3.8510418750828981</c:v>
                </c:pt>
                <c:pt idx="159">
                  <c:v>4.4175345971197482</c:v>
                </c:pt>
                <c:pt idx="160">
                  <c:v>4.1900993548467369</c:v>
                </c:pt>
                <c:pt idx="161">
                  <c:v>4.3944391099236002</c:v>
                </c:pt>
                <c:pt idx="162">
                  <c:v>7.6589674365896743</c:v>
                </c:pt>
                <c:pt idx="163">
                  <c:v>8.0141669349798299</c:v>
                </c:pt>
                <c:pt idx="164">
                  <c:v>4.7160399913062374</c:v>
                </c:pt>
                <c:pt idx="165">
                  <c:v>4.1076308336889475</c:v>
                </c:pt>
                <c:pt idx="166">
                  <c:v>3.6200603597616117</c:v>
                </c:pt>
                <c:pt idx="167">
                  <c:v>4.233071314534417</c:v>
                </c:pt>
                <c:pt idx="168">
                  <c:v>4.9121931081376431</c:v>
                </c:pt>
                <c:pt idx="169">
                  <c:v>5.0879344237663764</c:v>
                </c:pt>
                <c:pt idx="170">
                  <c:v>3.809317544315399</c:v>
                </c:pt>
                <c:pt idx="171">
                  <c:v>4.7712962014043745</c:v>
                </c:pt>
                <c:pt idx="172">
                  <c:v>4.7294476569978752</c:v>
                </c:pt>
                <c:pt idx="173">
                  <c:v>4.0566425900620189</c:v>
                </c:pt>
                <c:pt idx="174">
                  <c:v>4.3243761266229077</c:v>
                </c:pt>
                <c:pt idx="175">
                  <c:v>4.1601904219392116</c:v>
                </c:pt>
                <c:pt idx="176">
                  <c:v>3.5554377321509953</c:v>
                </c:pt>
                <c:pt idx="177">
                  <c:v>3.2601133110094831</c:v>
                </c:pt>
                <c:pt idx="178">
                  <c:v>2.8537376466000208</c:v>
                </c:pt>
                <c:pt idx="179">
                  <c:v>2.5563036389298981</c:v>
                </c:pt>
                <c:pt idx="180">
                  <c:v>2.3989507981108389</c:v>
                </c:pt>
                <c:pt idx="181">
                  <c:v>2.3564758942865884</c:v>
                </c:pt>
                <c:pt idx="182">
                  <c:v>2.4129327845008013</c:v>
                </c:pt>
                <c:pt idx="183">
                  <c:v>2.2415629426796819</c:v>
                </c:pt>
                <c:pt idx="184">
                  <c:v>2.00170464796531</c:v>
                </c:pt>
                <c:pt idx="185">
                  <c:v>1.6819187575669019</c:v>
                </c:pt>
                <c:pt idx="186">
                  <c:v>1.6213045362130454</c:v>
                </c:pt>
                <c:pt idx="187">
                  <c:v>1.5756359021951174</c:v>
                </c:pt>
                <c:pt idx="188">
                  <c:v>1.6276352966746359</c:v>
                </c:pt>
                <c:pt idx="189">
                  <c:v>1.7691430344881096</c:v>
                </c:pt>
                <c:pt idx="190">
                  <c:v>1.9680332959262608</c:v>
                </c:pt>
                <c:pt idx="191">
                  <c:v>2.7918730107078575</c:v>
                </c:pt>
                <c:pt idx="192">
                  <c:v>4.1335632239733844</c:v>
                </c:pt>
                <c:pt idx="193">
                  <c:v>4.4336245142926307</c:v>
                </c:pt>
                <c:pt idx="194">
                  <c:v>3.4067851524076112</c:v>
                </c:pt>
                <c:pt idx="195">
                  <c:v>4.2126846024178981</c:v>
                </c:pt>
                <c:pt idx="196">
                  <c:v>4.4255617212368374</c:v>
                </c:pt>
                <c:pt idx="197">
                  <c:v>3.9256228132085953</c:v>
                </c:pt>
                <c:pt idx="198">
                  <c:v>3.9585783064718543</c:v>
                </c:pt>
                <c:pt idx="199">
                  <c:v>3.6086991902998737</c:v>
                </c:pt>
                <c:pt idx="200">
                  <c:v>3.1546620834686152</c:v>
                </c:pt>
                <c:pt idx="201">
                  <c:v>3.0590000606826244</c:v>
                </c:pt>
                <c:pt idx="202">
                  <c:v>3.3456098465752904</c:v>
                </c:pt>
                <c:pt idx="203">
                  <c:v>2.9385616249452458</c:v>
                </c:pt>
                <c:pt idx="204">
                  <c:v>2.6972036228851559</c:v>
                </c:pt>
                <c:pt idx="205">
                  <c:v>2.5189236466284659</c:v>
                </c:pt>
                <c:pt idx="206">
                  <c:v>2.5233137674985331</c:v>
                </c:pt>
                <c:pt idx="207">
                  <c:v>2.5915378098977464</c:v>
                </c:pt>
                <c:pt idx="208">
                  <c:v>2.4089039860144212</c:v>
                </c:pt>
                <c:pt idx="209">
                  <c:v>2.0308520853337786</c:v>
                </c:pt>
                <c:pt idx="210">
                  <c:v>2.032663400326634</c:v>
                </c:pt>
                <c:pt idx="211">
                  <c:v>2.323377336691983</c:v>
                </c:pt>
                <c:pt idx="212">
                  <c:v>3.4399587046294284</c:v>
                </c:pt>
                <c:pt idx="213">
                  <c:v>2.8894906311828374</c:v>
                </c:pt>
                <c:pt idx="214">
                  <c:v>2.7604458341958749</c:v>
                </c:pt>
                <c:pt idx="215">
                  <c:v>3.0273035113230762</c:v>
                </c:pt>
                <c:pt idx="216">
                  <c:v>3.7836761456081982</c:v>
                </c:pt>
                <c:pt idx="217">
                  <c:v>4.139399580131804</c:v>
                </c:pt>
                <c:pt idx="218">
                  <c:v>2.9448367050884263</c:v>
                </c:pt>
                <c:pt idx="219">
                  <c:v>3.3174189763687703</c:v>
                </c:pt>
                <c:pt idx="220">
                  <c:v>3.3784214991166559</c:v>
                </c:pt>
                <c:pt idx="221">
                  <c:v>3.292688420704879</c:v>
                </c:pt>
                <c:pt idx="222">
                  <c:v>3.4796200095834253</c:v>
                </c:pt>
                <c:pt idx="223">
                  <c:v>3.3831495571740517</c:v>
                </c:pt>
                <c:pt idx="224">
                  <c:v>3.0240885979047953</c:v>
                </c:pt>
                <c:pt idx="225">
                  <c:v>3.1595677190504823</c:v>
                </c:pt>
                <c:pt idx="226">
                  <c:v>2.9782370901619855</c:v>
                </c:pt>
                <c:pt idx="227">
                  <c:v>2.8524148672106944</c:v>
                </c:pt>
                <c:pt idx="228">
                  <c:v>2.7259520535660906</c:v>
                </c:pt>
                <c:pt idx="229">
                  <c:v>2.4864836458026387</c:v>
                </c:pt>
                <c:pt idx="230">
                  <c:v>2.1096481072246713</c:v>
                </c:pt>
                <c:pt idx="231">
                  <c:v>1.8804663800709343</c:v>
                </c:pt>
                <c:pt idx="232">
                  <c:v>1.6884973590399224</c:v>
                </c:pt>
                <c:pt idx="233">
                  <c:v>1.6714816515676534</c:v>
                </c:pt>
                <c:pt idx="234">
                  <c:v>1.7914208579142086</c:v>
                </c:pt>
                <c:pt idx="235">
                  <c:v>3.0946040644709178</c:v>
                </c:pt>
                <c:pt idx="236">
                  <c:v>2.4951640947620084</c:v>
                </c:pt>
                <c:pt idx="237">
                  <c:v>2.3624781782208948</c:v>
                </c:pt>
                <c:pt idx="238">
                  <c:v>2.4842726866631075</c:v>
                </c:pt>
                <c:pt idx="239">
                  <c:v>2.9015141500320318</c:v>
                </c:pt>
                <c:pt idx="240">
                  <c:v>2.9687559192792441</c:v>
                </c:pt>
                <c:pt idx="241">
                  <c:v>2.9994782949845367</c:v>
                </c:pt>
                <c:pt idx="242">
                  <c:v>2.765561104608568</c:v>
                </c:pt>
                <c:pt idx="243">
                  <c:v>3.2632371286306467</c:v>
                </c:pt>
                <c:pt idx="244">
                  <c:v>3.2986014366988612</c:v>
                </c:pt>
                <c:pt idx="245">
                  <c:v>2.9194660099409848</c:v>
                </c:pt>
                <c:pt idx="246">
                  <c:v>2.968032431527948</c:v>
                </c:pt>
                <c:pt idx="247">
                  <c:v>2.612008517448563</c:v>
                </c:pt>
                <c:pt idx="248">
                  <c:v>2.5620593412943564</c:v>
                </c:pt>
                <c:pt idx="249">
                  <c:v>2.5804348185865362</c:v>
                </c:pt>
                <c:pt idx="250">
                  <c:v>2.4924333938915471</c:v>
                </c:pt>
                <c:pt idx="251">
                  <c:v>2.3084005256412334</c:v>
                </c:pt>
                <c:pt idx="252">
                  <c:v>2.3230331201052192</c:v>
                </c:pt>
                <c:pt idx="253">
                  <c:v>3.3177164371554753</c:v>
                </c:pt>
                <c:pt idx="254">
                  <c:v>2.6879725194065953</c:v>
                </c:pt>
                <c:pt idx="255">
                  <c:v>2.1082010200745898</c:v>
                </c:pt>
                <c:pt idx="256">
                  <c:v>1.7237599308186664</c:v>
                </c:pt>
                <c:pt idx="257">
                  <c:v>1.5711184402788794</c:v>
                </c:pt>
                <c:pt idx="258">
                  <c:v>1.5905076159050762</c:v>
                </c:pt>
                <c:pt idx="259">
                  <c:v>1.7439724237201462</c:v>
                </c:pt>
                <c:pt idx="260">
                  <c:v>2.1163877417952617</c:v>
                </c:pt>
                <c:pt idx="261">
                  <c:v>2.2343018970399968</c:v>
                </c:pt>
                <c:pt idx="262">
                  <c:v>2.316877853197215</c:v>
                </c:pt>
                <c:pt idx="263">
                  <c:v>2.6196931024313854</c:v>
                </c:pt>
                <c:pt idx="264">
                  <c:v>2.8197867845260935</c:v>
                </c:pt>
                <c:pt idx="265">
                  <c:v>2.9216148648366644</c:v>
                </c:pt>
                <c:pt idx="266">
                  <c:v>2.7143645231625126</c:v>
                </c:pt>
                <c:pt idx="267">
                  <c:v>3.4201142865220358</c:v>
                </c:pt>
                <c:pt idx="268">
                  <c:v>3.1758360637875618</c:v>
                </c:pt>
                <c:pt idx="269">
                  <c:v>2.6831348640247472</c:v>
                </c:pt>
                <c:pt idx="270">
                  <c:v>2.5988271712923172</c:v>
                </c:pt>
                <c:pt idx="271">
                  <c:v>2.5749549036361912</c:v>
                </c:pt>
                <c:pt idx="272">
                  <c:v>2.4537306497398124</c:v>
                </c:pt>
                <c:pt idx="273">
                  <c:v>2.5599682243712452</c:v>
                </c:pt>
                <c:pt idx="274">
                  <c:v>2.4868690135352365</c:v>
                </c:pt>
                <c:pt idx="275">
                  <c:v>2.3140057431171823</c:v>
                </c:pt>
                <c:pt idx="276">
                  <c:v>2.1416945656722666</c:v>
                </c:pt>
                <c:pt idx="277">
                  <c:v>2.0860174287113904</c:v>
                </c:pt>
                <c:pt idx="278">
                  <c:v>1.8503719456952541</c:v>
                </c:pt>
                <c:pt idx="279">
                  <c:v>1.7482855224630829</c:v>
                </c:pt>
                <c:pt idx="280">
                  <c:v>1.7326440085356825</c:v>
                </c:pt>
                <c:pt idx="281">
                  <c:v>1.5023587859558303</c:v>
                </c:pt>
                <c:pt idx="282">
                  <c:v>1.2226110722261108</c:v>
                </c:pt>
                <c:pt idx="283">
                  <c:v>1.6299551127862271</c:v>
                </c:pt>
                <c:pt idx="284">
                  <c:v>1.6787111497500544</c:v>
                </c:pt>
                <c:pt idx="285">
                  <c:v>2.1131706560111727</c:v>
                </c:pt>
                <c:pt idx="286">
                  <c:v>2.2230042600481572</c:v>
                </c:pt>
                <c:pt idx="287">
                  <c:v>2.5838782171874839</c:v>
                </c:pt>
                <c:pt idx="288">
                  <c:v>2.781611986692246</c:v>
                </c:pt>
                <c:pt idx="289">
                  <c:v>2.621480056260669</c:v>
                </c:pt>
                <c:pt idx="290">
                  <c:v>2.3864495433463415</c:v>
                </c:pt>
                <c:pt idx="291">
                  <c:v>2.6865036593597269</c:v>
                </c:pt>
                <c:pt idx="292">
                  <c:v>2.4012639214251803</c:v>
                </c:pt>
                <c:pt idx="293">
                  <c:v>2.4947967504092023</c:v>
                </c:pt>
                <c:pt idx="294">
                  <c:v>2.1469914890056816</c:v>
                </c:pt>
                <c:pt idx="295">
                  <c:v>1.4009168463739812</c:v>
                </c:pt>
                <c:pt idx="296">
                  <c:v>1.3936536210342578</c:v>
                </c:pt>
                <c:pt idx="297">
                  <c:v>2.4296109140458211</c:v>
                </c:pt>
                <c:pt idx="298">
                  <c:v>2.3786822405904902</c:v>
                </c:pt>
                <c:pt idx="299">
                  <c:v>2.0654050195493112</c:v>
                </c:pt>
                <c:pt idx="300">
                  <c:v>1.9373766963591799</c:v>
                </c:pt>
                <c:pt idx="301">
                  <c:v>1.5979684646555268</c:v>
                </c:pt>
                <c:pt idx="302">
                  <c:v>1.4538996409807947</c:v>
                </c:pt>
                <c:pt idx="303">
                  <c:v>1.4052986231453588</c:v>
                </c:pt>
                <c:pt idx="304">
                  <c:v>1.4021413862396337</c:v>
                </c:pt>
                <c:pt idx="305">
                  <c:v>1.3491420698868617</c:v>
                </c:pt>
                <c:pt idx="306">
                  <c:v>1.3963270339632703</c:v>
                </c:pt>
                <c:pt idx="307">
                  <c:v>1.5345745184567889</c:v>
                </c:pt>
                <c:pt idx="308">
                  <c:v>1.8635079330580309</c:v>
                </c:pt>
                <c:pt idx="309">
                  <c:v>1.8749427784459014</c:v>
                </c:pt>
                <c:pt idx="310">
                  <c:v>1.9716941045727423</c:v>
                </c:pt>
                <c:pt idx="311">
                  <c:v>2.0826325262611984</c:v>
                </c:pt>
                <c:pt idx="312">
                  <c:v>2.2917117948468881</c:v>
                </c:pt>
                <c:pt idx="313">
                  <c:v>2.1170539109094779</c:v>
                </c:pt>
                <c:pt idx="314">
                  <c:v>1.8740400640978865</c:v>
                </c:pt>
                <c:pt idx="315">
                  <c:v>2.0701338997006782</c:v>
                </c:pt>
                <c:pt idx="316">
                  <c:v>2.0978916483123067</c:v>
                </c:pt>
                <c:pt idx="317">
                  <c:v>1.9409998047842867</c:v>
                </c:pt>
                <c:pt idx="318">
                  <c:v>1.9575743285897913</c:v>
                </c:pt>
                <c:pt idx="319">
                  <c:v>1.8271690333780906</c:v>
                </c:pt>
                <c:pt idx="320">
                  <c:v>1.7754252812620077</c:v>
                </c:pt>
                <c:pt idx="321">
                  <c:v>1.7153764253520971</c:v>
                </c:pt>
                <c:pt idx="322">
                  <c:v>1.6917333282603939</c:v>
                </c:pt>
                <c:pt idx="323">
                  <c:v>1.5390986226252859</c:v>
                </c:pt>
                <c:pt idx="324">
                  <c:v>1.5029144496921145</c:v>
                </c:pt>
                <c:pt idx="325">
                  <c:v>1.4381183147866268</c:v>
                </c:pt>
                <c:pt idx="326">
                  <c:v>1.4090548375421235</c:v>
                </c:pt>
                <c:pt idx="327">
                  <c:v>1.4446815166843006</c:v>
                </c:pt>
                <c:pt idx="328">
                  <c:v>1.5395335237064274</c:v>
                </c:pt>
                <c:pt idx="329">
                  <c:v>1.4861603974449964</c:v>
                </c:pt>
                <c:pt idx="330">
                  <c:v>1.5177815551778155</c:v>
                </c:pt>
                <c:pt idx="331">
                  <c:v>1.5152559707570219</c:v>
                </c:pt>
                <c:pt idx="332">
                  <c:v>1.5645511845251032</c:v>
                </c:pt>
                <c:pt idx="333">
                  <c:v>1.3942972417271211</c:v>
                </c:pt>
                <c:pt idx="334">
                  <c:v>1.5586328622947605</c:v>
                </c:pt>
                <c:pt idx="335">
                  <c:v>1.9261940837307681</c:v>
                </c:pt>
                <c:pt idx="336">
                  <c:v>2.2505840355521016</c:v>
                </c:pt>
                <c:pt idx="337">
                  <c:v>2.0781889740775212</c:v>
                </c:pt>
                <c:pt idx="338">
                  <c:v>1.5420737242448213</c:v>
                </c:pt>
                <c:pt idx="339">
                  <c:v>1.8124414696808528</c:v>
                </c:pt>
                <c:pt idx="340">
                  <c:v>1.8052595942065079</c:v>
                </c:pt>
                <c:pt idx="341">
                  <c:v>1.7154355562897001</c:v>
                </c:pt>
                <c:pt idx="342">
                  <c:v>1.7562615514500635</c:v>
                </c:pt>
                <c:pt idx="343">
                  <c:v>1.7724023816305217</c:v>
                </c:pt>
                <c:pt idx="344">
                  <c:v>1.5699319966996208</c:v>
                </c:pt>
                <c:pt idx="345">
                  <c:v>1.6628363058624931</c:v>
                </c:pt>
                <c:pt idx="346">
                  <c:v>1.5191233960792521</c:v>
                </c:pt>
                <c:pt idx="347">
                  <c:v>1.4005986469605283</c:v>
                </c:pt>
                <c:pt idx="348">
                  <c:v>1.2816180426854786</c:v>
                </c:pt>
                <c:pt idx="349">
                  <c:v>1.2942892160082884</c:v>
                </c:pt>
                <c:pt idx="350">
                  <c:v>1.3067219995368944</c:v>
                </c:pt>
                <c:pt idx="351">
                  <c:v>1.4077872958181159</c:v>
                </c:pt>
                <c:pt idx="352">
                  <c:v>1.5512794191754231</c:v>
                </c:pt>
                <c:pt idx="353">
                  <c:v>1.5084540558593913</c:v>
                </c:pt>
                <c:pt idx="354">
                  <c:v>1.5751091557510914</c:v>
                </c:pt>
                <c:pt idx="355">
                  <c:v>1.4259360972745696</c:v>
                </c:pt>
                <c:pt idx="356">
                  <c:v>1.2376657248424257</c:v>
                </c:pt>
                <c:pt idx="357">
                  <c:v>1.1193854987003917</c:v>
                </c:pt>
                <c:pt idx="358">
                  <c:v>1.2279180240349521</c:v>
                </c:pt>
                <c:pt idx="359">
                  <c:v>1.5908642552802041</c:v>
                </c:pt>
                <c:pt idx="360">
                  <c:v>1.8145948177469098</c:v>
                </c:pt>
                <c:pt idx="361">
                  <c:v>1.9156841222208774</c:v>
                </c:pt>
                <c:pt idx="362">
                  <c:v>1.385915394292486</c:v>
                </c:pt>
                <c:pt idx="363">
                  <c:v>1.5457729182642868</c:v>
                </c:pt>
                <c:pt idx="364">
                  <c:v>1.655861591264622</c:v>
                </c:pt>
                <c:pt idx="365">
                  <c:v>1.5544877089183549</c:v>
                </c:pt>
                <c:pt idx="366">
                  <c:v>1.6234018117237234</c:v>
                </c:pt>
                <c:pt idx="367">
                  <c:v>1.6529546595054998</c:v>
                </c:pt>
                <c:pt idx="368">
                  <c:v>1.4202592048707401</c:v>
                </c:pt>
                <c:pt idx="369">
                  <c:v>1.3340578470908198</c:v>
                </c:pt>
                <c:pt idx="370">
                  <c:v>1.3393415958833097</c:v>
                </c:pt>
                <c:pt idx="371">
                  <c:v>1.2046431642304385</c:v>
                </c:pt>
                <c:pt idx="372">
                  <c:v>1.1324729479284987</c:v>
                </c:pt>
                <c:pt idx="373">
                  <c:v>1.0882753158320493</c:v>
                </c:pt>
                <c:pt idx="374">
                  <c:v>1.1561272685989707</c:v>
                </c:pt>
                <c:pt idx="375">
                  <c:v>1.1543644921244758</c:v>
                </c:pt>
                <c:pt idx="376">
                  <c:v>1.1157605280675886</c:v>
                </c:pt>
                <c:pt idx="377">
                  <c:v>1.0248403122782115</c:v>
                </c:pt>
                <c:pt idx="378">
                  <c:v>1.072226110722261</c:v>
                </c:pt>
                <c:pt idx="379">
                  <c:v>1.0189586923994773</c:v>
                </c:pt>
                <c:pt idx="380">
                  <c:v>0.91675722668985005</c:v>
                </c:pt>
                <c:pt idx="381">
                  <c:v>0.90707219614384915</c:v>
                </c:pt>
                <c:pt idx="382">
                  <c:v>0.96754300905396429</c:v>
                </c:pt>
                <c:pt idx="383">
                  <c:v>1.2760959537924934</c:v>
                </c:pt>
                <c:pt idx="384">
                  <c:v>1.497675999902863</c:v>
                </c:pt>
                <c:pt idx="385">
                  <c:v>1.5455991051715574</c:v>
                </c:pt>
                <c:pt idx="386">
                  <c:v>1.1100142731632423</c:v>
                </c:pt>
                <c:pt idx="387">
                  <c:v>1.4055899326084114</c:v>
                </c:pt>
                <c:pt idx="388">
                  <c:v>1.4271104919487272</c:v>
                </c:pt>
                <c:pt idx="389">
                  <c:v>1.397399126034268</c:v>
                </c:pt>
                <c:pt idx="390">
                  <c:v>1.5184404876898621</c:v>
                </c:pt>
                <c:pt idx="391">
                  <c:v>1.4353935251115542</c:v>
                </c:pt>
                <c:pt idx="392">
                  <c:v>1.358409860627489</c:v>
                </c:pt>
                <c:pt idx="393">
                  <c:v>1.4275532214198632</c:v>
                </c:pt>
                <c:pt idx="394">
                  <c:v>1.4218561250986845</c:v>
                </c:pt>
                <c:pt idx="395">
                  <c:v>1.3462904978990575</c:v>
                </c:pt>
                <c:pt idx="396">
                  <c:v>1.3794239851736714</c:v>
                </c:pt>
                <c:pt idx="397">
                  <c:v>1.3797473343606126</c:v>
                </c:pt>
                <c:pt idx="398">
                  <c:v>1.2263394653603792</c:v>
                </c:pt>
                <c:pt idx="399">
                  <c:v>1.2142051186513363</c:v>
                </c:pt>
                <c:pt idx="400">
                  <c:v>1.24110814560431</c:v>
                </c:pt>
                <c:pt idx="401">
                  <c:v>1.1685801360998622</c:v>
                </c:pt>
                <c:pt idx="402">
                  <c:v>1.203879612038796</c:v>
                </c:pt>
                <c:pt idx="403">
                  <c:v>1.2094926040265914</c:v>
                </c:pt>
                <c:pt idx="404">
                  <c:v>1.2002825472723322</c:v>
                </c:pt>
                <c:pt idx="405">
                  <c:v>1.2490825154207239</c:v>
                </c:pt>
                <c:pt idx="406">
                  <c:v>1.2857065033829793</c:v>
                </c:pt>
                <c:pt idx="407">
                  <c:v>1.356389631783931</c:v>
                </c:pt>
                <c:pt idx="408">
                  <c:v>1.4321863085553317</c:v>
                </c:pt>
                <c:pt idx="409">
                  <c:v>1.391257893396884</c:v>
                </c:pt>
                <c:pt idx="410">
                  <c:v>1.2877837484420653</c:v>
                </c:pt>
                <c:pt idx="411">
                  <c:v>1.4748827626664027</c:v>
                </c:pt>
                <c:pt idx="412">
                  <c:v>1.4279665963623345</c:v>
                </c:pt>
                <c:pt idx="413">
                  <c:v>1.4451669094349255</c:v>
                </c:pt>
                <c:pt idx="414">
                  <c:v>1.5738113890642469</c:v>
                </c:pt>
                <c:pt idx="415">
                  <c:v>1.5738427527091725</c:v>
                </c:pt>
                <c:pt idx="416">
                  <c:v>1.5535969069370514</c:v>
                </c:pt>
                <c:pt idx="417">
                  <c:v>1.5268189616651313</c:v>
                </c:pt>
                <c:pt idx="418">
                  <c:v>1.4877345838128846</c:v>
                </c:pt>
                <c:pt idx="419">
                  <c:v>1.4769788607861905</c:v>
                </c:pt>
                <c:pt idx="420">
                  <c:v>1.406296705924553</c:v>
                </c:pt>
                <c:pt idx="421">
                  <c:v>1.3959785960559234</c:v>
                </c:pt>
                <c:pt idx="422">
                  <c:v>1.2779375167201337</c:v>
                </c:pt>
                <c:pt idx="423">
                  <c:v>1.339327706870916</c:v>
                </c:pt>
                <c:pt idx="424">
                  <c:v>1.2808749696709532</c:v>
                </c:pt>
                <c:pt idx="425">
                  <c:v>1.2180102701123032</c:v>
                </c:pt>
                <c:pt idx="426">
                  <c:v>1.2553411325534114</c:v>
                </c:pt>
                <c:pt idx="427">
                  <c:v>1.2798727248622133</c:v>
                </c:pt>
                <c:pt idx="428">
                  <c:v>1.3432949358835036</c:v>
                </c:pt>
                <c:pt idx="429">
                  <c:v>1.6578189859176786</c:v>
                </c:pt>
                <c:pt idx="430">
                  <c:v>1.5847161239009402</c:v>
                </c:pt>
                <c:pt idx="431">
                  <c:v>1.5320676435595237</c:v>
                </c:pt>
                <c:pt idx="432">
                  <c:v>1.6082954904198743</c:v>
                </c:pt>
                <c:pt idx="433">
                  <c:v>1.5171515740883728</c:v>
                </c:pt>
                <c:pt idx="434">
                  <c:v>1.4252964819133627</c:v>
                </c:pt>
                <c:pt idx="435">
                  <c:v>1.4625847695716552</c:v>
                </c:pt>
                <c:pt idx="436">
                  <c:v>1.62963366513865</c:v>
                </c:pt>
                <c:pt idx="437">
                  <c:v>1.6917694051927379</c:v>
                </c:pt>
                <c:pt idx="438">
                  <c:v>1.7114172060512485</c:v>
                </c:pt>
                <c:pt idx="439">
                  <c:v>1.756398258534402</c:v>
                </c:pt>
                <c:pt idx="440">
                  <c:v>1.7377866608681665</c:v>
                </c:pt>
                <c:pt idx="441">
                  <c:v>1.6361359511449707</c:v>
                </c:pt>
                <c:pt idx="442">
                  <c:v>1.6046721771470422</c:v>
                </c:pt>
                <c:pt idx="443">
                  <c:v>1.6058258570061164</c:v>
                </c:pt>
                <c:pt idx="444">
                  <c:v>1.5457419142703415</c:v>
                </c:pt>
                <c:pt idx="445">
                  <c:v>1.4127053541767158</c:v>
                </c:pt>
                <c:pt idx="446">
                  <c:v>1.317216061219856</c:v>
                </c:pt>
                <c:pt idx="447">
                  <c:v>1.2890059018099118</c:v>
                </c:pt>
                <c:pt idx="448">
                  <c:v>1.2866483759184257</c:v>
                </c:pt>
                <c:pt idx="449">
                  <c:v>1.2307852878553835</c:v>
                </c:pt>
                <c:pt idx="450">
                  <c:v>1.2371429523714295</c:v>
                </c:pt>
                <c:pt idx="451">
                  <c:v>1.353283206121328</c:v>
                </c:pt>
                <c:pt idx="452">
                  <c:v>1.3520973701369268</c:v>
                </c:pt>
                <c:pt idx="453">
                  <c:v>1.3326919346704427</c:v>
                </c:pt>
                <c:pt idx="454">
                  <c:v>1.3924582983776952</c:v>
                </c:pt>
                <c:pt idx="455">
                  <c:v>1.6249097509635038</c:v>
                </c:pt>
                <c:pt idx="456">
                  <c:v>1.493848806430462</c:v>
                </c:pt>
                <c:pt idx="457">
                  <c:v>1.3870842532731773</c:v>
                </c:pt>
                <c:pt idx="458">
                  <c:v>1.3447012705742247</c:v>
                </c:pt>
                <c:pt idx="459">
                  <c:v>1.390083152809632</c:v>
                </c:pt>
                <c:pt idx="460">
                  <c:v>1.3608013137311366</c:v>
                </c:pt>
                <c:pt idx="461">
                  <c:v>1.3626807622422776</c:v>
                </c:pt>
                <c:pt idx="462">
                  <c:v>1.3054298470454908</c:v>
                </c:pt>
                <c:pt idx="463">
                  <c:v>1.276125374672797</c:v>
                </c:pt>
                <c:pt idx="464">
                  <c:v>1.2698834441899327</c:v>
                </c:pt>
                <c:pt idx="465">
                  <c:v>1.1927335315632395</c:v>
                </c:pt>
                <c:pt idx="466">
                  <c:v>1.1140460179011347</c:v>
                </c:pt>
                <c:pt idx="467">
                  <c:v>1.1253346095815961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5072"/>
        <c:axId val="40516608"/>
      </c:lineChart>
      <c:catAx>
        <c:axId val="4051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40516608"/>
        <c:crosses val="autoZero"/>
        <c:auto val="1"/>
        <c:lblAlgn val="ctr"/>
        <c:lblOffset val="100"/>
        <c:noMultiLvlLbl val="0"/>
      </c:catAx>
      <c:valAx>
        <c:axId val="40516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0515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21942257217848"/>
          <c:y val="5.6448623273637429E-2"/>
          <c:w val="0.7981139107611549"/>
          <c:h val="0.585338381356993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Sheet6!$B$25:$B$469</c:f>
              <c:strCache>
                <c:ptCount val="445"/>
                <c:pt idx="0">
                  <c:v>6th Mrach</c:v>
                </c:pt>
                <c:pt idx="1">
                  <c:v>6th Mrach</c:v>
                </c:pt>
                <c:pt idx="2">
                  <c:v>6th Mrach</c:v>
                </c:pt>
                <c:pt idx="3">
                  <c:v>6th Mrach</c:v>
                </c:pt>
                <c:pt idx="4">
                  <c:v>6th Mrach</c:v>
                </c:pt>
                <c:pt idx="5">
                  <c:v>6th Mrach</c:v>
                </c:pt>
                <c:pt idx="6">
                  <c:v>6th Mrach</c:v>
                </c:pt>
                <c:pt idx="7">
                  <c:v>6th Mrach</c:v>
                </c:pt>
                <c:pt idx="8">
                  <c:v>6th Mrach</c:v>
                </c:pt>
                <c:pt idx="9">
                  <c:v>6th Mrach</c:v>
                </c:pt>
                <c:pt idx="10">
                  <c:v>6th Mrach</c:v>
                </c:pt>
                <c:pt idx="11">
                  <c:v>6th Mrach</c:v>
                </c:pt>
                <c:pt idx="12">
                  <c:v>6th Mrach</c:v>
                </c:pt>
                <c:pt idx="13">
                  <c:v>6th Mrach</c:v>
                </c:pt>
                <c:pt idx="14">
                  <c:v>6th Mrach</c:v>
                </c:pt>
                <c:pt idx="15">
                  <c:v>7th March</c:v>
                </c:pt>
                <c:pt idx="16">
                  <c:v>7th March</c:v>
                </c:pt>
                <c:pt idx="17">
                  <c:v>7th March</c:v>
                </c:pt>
                <c:pt idx="18">
                  <c:v>7th March</c:v>
                </c:pt>
                <c:pt idx="19">
                  <c:v>7th March</c:v>
                </c:pt>
                <c:pt idx="20">
                  <c:v>7th March</c:v>
                </c:pt>
                <c:pt idx="21">
                  <c:v>7th March</c:v>
                </c:pt>
                <c:pt idx="22">
                  <c:v>7th March</c:v>
                </c:pt>
                <c:pt idx="23">
                  <c:v>7th March</c:v>
                </c:pt>
                <c:pt idx="24">
                  <c:v>7th March</c:v>
                </c:pt>
                <c:pt idx="25">
                  <c:v>7th March</c:v>
                </c:pt>
                <c:pt idx="26">
                  <c:v>7th March</c:v>
                </c:pt>
                <c:pt idx="27">
                  <c:v>7th March</c:v>
                </c:pt>
                <c:pt idx="28">
                  <c:v>7th March</c:v>
                </c:pt>
                <c:pt idx="29">
                  <c:v>7th March</c:v>
                </c:pt>
                <c:pt idx="30">
                  <c:v>7th March</c:v>
                </c:pt>
                <c:pt idx="31">
                  <c:v>7th March</c:v>
                </c:pt>
                <c:pt idx="32">
                  <c:v>7th March</c:v>
                </c:pt>
                <c:pt idx="33">
                  <c:v>7th March</c:v>
                </c:pt>
                <c:pt idx="34">
                  <c:v>7th March</c:v>
                </c:pt>
                <c:pt idx="35">
                  <c:v>7th March</c:v>
                </c:pt>
                <c:pt idx="36">
                  <c:v>7th March</c:v>
                </c:pt>
                <c:pt idx="37">
                  <c:v>7th March</c:v>
                </c:pt>
                <c:pt idx="38">
                  <c:v>7th March</c:v>
                </c:pt>
                <c:pt idx="39">
                  <c:v>8th March</c:v>
                </c:pt>
                <c:pt idx="40">
                  <c:v>8th March</c:v>
                </c:pt>
                <c:pt idx="41">
                  <c:v>8th March</c:v>
                </c:pt>
                <c:pt idx="42">
                  <c:v>8th March</c:v>
                </c:pt>
                <c:pt idx="43">
                  <c:v>8th March</c:v>
                </c:pt>
                <c:pt idx="44">
                  <c:v>8th March</c:v>
                </c:pt>
                <c:pt idx="45">
                  <c:v>8th March</c:v>
                </c:pt>
                <c:pt idx="46">
                  <c:v>8th March</c:v>
                </c:pt>
                <c:pt idx="47">
                  <c:v>8th March</c:v>
                </c:pt>
                <c:pt idx="48">
                  <c:v>8th March</c:v>
                </c:pt>
                <c:pt idx="49">
                  <c:v>8th March</c:v>
                </c:pt>
                <c:pt idx="50">
                  <c:v>8th March</c:v>
                </c:pt>
                <c:pt idx="51">
                  <c:v>8th March</c:v>
                </c:pt>
                <c:pt idx="52">
                  <c:v>8th March</c:v>
                </c:pt>
                <c:pt idx="53">
                  <c:v>8th March</c:v>
                </c:pt>
                <c:pt idx="54">
                  <c:v>8th March</c:v>
                </c:pt>
                <c:pt idx="55">
                  <c:v>8th March</c:v>
                </c:pt>
                <c:pt idx="56">
                  <c:v>8th March</c:v>
                </c:pt>
                <c:pt idx="57">
                  <c:v>8th March</c:v>
                </c:pt>
                <c:pt idx="58">
                  <c:v>8th March</c:v>
                </c:pt>
                <c:pt idx="59">
                  <c:v>8th March</c:v>
                </c:pt>
                <c:pt idx="60">
                  <c:v>8th March</c:v>
                </c:pt>
                <c:pt idx="61">
                  <c:v>8th March</c:v>
                </c:pt>
                <c:pt idx="62">
                  <c:v>8th March</c:v>
                </c:pt>
                <c:pt idx="63">
                  <c:v>9th March</c:v>
                </c:pt>
                <c:pt idx="64">
                  <c:v>9th March</c:v>
                </c:pt>
                <c:pt idx="65">
                  <c:v>9th March</c:v>
                </c:pt>
                <c:pt idx="66">
                  <c:v>9th March</c:v>
                </c:pt>
                <c:pt idx="67">
                  <c:v>9th March</c:v>
                </c:pt>
                <c:pt idx="68">
                  <c:v>9th March</c:v>
                </c:pt>
                <c:pt idx="69">
                  <c:v>9th March</c:v>
                </c:pt>
                <c:pt idx="70">
                  <c:v>9th March</c:v>
                </c:pt>
                <c:pt idx="71">
                  <c:v>9th March</c:v>
                </c:pt>
                <c:pt idx="72">
                  <c:v>9th March</c:v>
                </c:pt>
                <c:pt idx="73">
                  <c:v>9th March</c:v>
                </c:pt>
                <c:pt idx="74">
                  <c:v>9th March</c:v>
                </c:pt>
                <c:pt idx="75">
                  <c:v>9th March</c:v>
                </c:pt>
                <c:pt idx="76">
                  <c:v>9th March</c:v>
                </c:pt>
                <c:pt idx="77">
                  <c:v>9th March</c:v>
                </c:pt>
                <c:pt idx="78">
                  <c:v>9th March</c:v>
                </c:pt>
                <c:pt idx="79">
                  <c:v>9th March</c:v>
                </c:pt>
                <c:pt idx="80">
                  <c:v>9th March</c:v>
                </c:pt>
                <c:pt idx="81">
                  <c:v>9th March</c:v>
                </c:pt>
                <c:pt idx="82">
                  <c:v>9th March</c:v>
                </c:pt>
                <c:pt idx="83">
                  <c:v>9th March</c:v>
                </c:pt>
                <c:pt idx="84">
                  <c:v>9th March</c:v>
                </c:pt>
                <c:pt idx="85">
                  <c:v>9th March</c:v>
                </c:pt>
                <c:pt idx="86">
                  <c:v>9th March</c:v>
                </c:pt>
                <c:pt idx="87">
                  <c:v>10th March</c:v>
                </c:pt>
                <c:pt idx="88">
                  <c:v>10th March</c:v>
                </c:pt>
                <c:pt idx="89">
                  <c:v>10th March</c:v>
                </c:pt>
                <c:pt idx="90">
                  <c:v>10th March</c:v>
                </c:pt>
                <c:pt idx="91">
                  <c:v>10th March</c:v>
                </c:pt>
                <c:pt idx="92">
                  <c:v>10th March</c:v>
                </c:pt>
                <c:pt idx="93">
                  <c:v>10th March</c:v>
                </c:pt>
                <c:pt idx="94">
                  <c:v>10th March</c:v>
                </c:pt>
                <c:pt idx="95">
                  <c:v>10th March</c:v>
                </c:pt>
                <c:pt idx="96">
                  <c:v>10th March</c:v>
                </c:pt>
                <c:pt idx="97">
                  <c:v>10th March</c:v>
                </c:pt>
                <c:pt idx="98">
                  <c:v>10th March</c:v>
                </c:pt>
                <c:pt idx="99">
                  <c:v>10th March</c:v>
                </c:pt>
                <c:pt idx="100">
                  <c:v>10th March</c:v>
                </c:pt>
                <c:pt idx="101">
                  <c:v>10th March</c:v>
                </c:pt>
                <c:pt idx="102">
                  <c:v>10th March</c:v>
                </c:pt>
                <c:pt idx="103">
                  <c:v>10th March</c:v>
                </c:pt>
                <c:pt idx="104">
                  <c:v>10th March</c:v>
                </c:pt>
                <c:pt idx="105">
                  <c:v>10th March</c:v>
                </c:pt>
                <c:pt idx="106">
                  <c:v>10th March</c:v>
                </c:pt>
                <c:pt idx="107">
                  <c:v>10th March</c:v>
                </c:pt>
                <c:pt idx="108">
                  <c:v>10th March</c:v>
                </c:pt>
                <c:pt idx="109">
                  <c:v>10th March</c:v>
                </c:pt>
                <c:pt idx="110">
                  <c:v>10th March</c:v>
                </c:pt>
                <c:pt idx="111">
                  <c:v>11th March</c:v>
                </c:pt>
                <c:pt idx="112">
                  <c:v>11th March</c:v>
                </c:pt>
                <c:pt idx="113">
                  <c:v>11th March</c:v>
                </c:pt>
                <c:pt idx="114">
                  <c:v>11th March</c:v>
                </c:pt>
                <c:pt idx="115">
                  <c:v>11th March</c:v>
                </c:pt>
                <c:pt idx="116">
                  <c:v>11th March</c:v>
                </c:pt>
                <c:pt idx="117">
                  <c:v>11th March</c:v>
                </c:pt>
                <c:pt idx="118">
                  <c:v>11th March</c:v>
                </c:pt>
                <c:pt idx="119">
                  <c:v>11th March</c:v>
                </c:pt>
                <c:pt idx="120">
                  <c:v>11th March</c:v>
                </c:pt>
                <c:pt idx="121">
                  <c:v>11th March</c:v>
                </c:pt>
                <c:pt idx="122">
                  <c:v>11th March</c:v>
                </c:pt>
                <c:pt idx="123">
                  <c:v>11th March</c:v>
                </c:pt>
                <c:pt idx="124">
                  <c:v>11th March</c:v>
                </c:pt>
                <c:pt idx="125">
                  <c:v>11th March</c:v>
                </c:pt>
                <c:pt idx="126">
                  <c:v>11th March</c:v>
                </c:pt>
                <c:pt idx="127">
                  <c:v>11th March</c:v>
                </c:pt>
                <c:pt idx="128">
                  <c:v>11th March</c:v>
                </c:pt>
                <c:pt idx="129">
                  <c:v>11th March</c:v>
                </c:pt>
                <c:pt idx="130">
                  <c:v>11th March</c:v>
                </c:pt>
                <c:pt idx="131">
                  <c:v>11th March</c:v>
                </c:pt>
                <c:pt idx="132">
                  <c:v>11th March</c:v>
                </c:pt>
                <c:pt idx="133">
                  <c:v>11th March</c:v>
                </c:pt>
                <c:pt idx="134">
                  <c:v>11th March</c:v>
                </c:pt>
                <c:pt idx="135">
                  <c:v>12th March</c:v>
                </c:pt>
                <c:pt idx="136">
                  <c:v>12th March</c:v>
                </c:pt>
                <c:pt idx="137">
                  <c:v>12th March</c:v>
                </c:pt>
                <c:pt idx="138">
                  <c:v>12th March</c:v>
                </c:pt>
                <c:pt idx="139">
                  <c:v>12th March</c:v>
                </c:pt>
                <c:pt idx="140">
                  <c:v>12th March</c:v>
                </c:pt>
                <c:pt idx="141">
                  <c:v>12th March</c:v>
                </c:pt>
                <c:pt idx="142">
                  <c:v>12th March</c:v>
                </c:pt>
                <c:pt idx="143">
                  <c:v>12th March</c:v>
                </c:pt>
                <c:pt idx="144">
                  <c:v>12th March</c:v>
                </c:pt>
                <c:pt idx="145">
                  <c:v>12th March</c:v>
                </c:pt>
                <c:pt idx="146">
                  <c:v>12th March</c:v>
                </c:pt>
                <c:pt idx="147">
                  <c:v>12th March</c:v>
                </c:pt>
                <c:pt idx="148">
                  <c:v>12th March</c:v>
                </c:pt>
                <c:pt idx="149">
                  <c:v>12th March</c:v>
                </c:pt>
                <c:pt idx="150">
                  <c:v>12th March</c:v>
                </c:pt>
                <c:pt idx="151">
                  <c:v>12th March</c:v>
                </c:pt>
                <c:pt idx="152">
                  <c:v>12th March</c:v>
                </c:pt>
                <c:pt idx="153">
                  <c:v>12th March</c:v>
                </c:pt>
                <c:pt idx="154">
                  <c:v>12th March</c:v>
                </c:pt>
                <c:pt idx="155">
                  <c:v>12th March</c:v>
                </c:pt>
                <c:pt idx="156">
                  <c:v>12th March</c:v>
                </c:pt>
                <c:pt idx="157">
                  <c:v>12th March</c:v>
                </c:pt>
                <c:pt idx="158">
                  <c:v>12th March</c:v>
                </c:pt>
                <c:pt idx="159">
                  <c:v>13th March</c:v>
                </c:pt>
                <c:pt idx="160">
                  <c:v>13th March</c:v>
                </c:pt>
                <c:pt idx="161">
                  <c:v>13th March</c:v>
                </c:pt>
                <c:pt idx="162">
                  <c:v>13th March</c:v>
                </c:pt>
                <c:pt idx="163">
                  <c:v>13th March</c:v>
                </c:pt>
                <c:pt idx="164">
                  <c:v>13th March</c:v>
                </c:pt>
                <c:pt idx="165">
                  <c:v>13th March</c:v>
                </c:pt>
                <c:pt idx="166">
                  <c:v>13th March</c:v>
                </c:pt>
                <c:pt idx="167">
                  <c:v>13th March</c:v>
                </c:pt>
                <c:pt idx="168">
                  <c:v>13th March</c:v>
                </c:pt>
                <c:pt idx="169">
                  <c:v>13th March</c:v>
                </c:pt>
                <c:pt idx="170">
                  <c:v>13th March</c:v>
                </c:pt>
                <c:pt idx="171">
                  <c:v>13th March</c:v>
                </c:pt>
                <c:pt idx="172">
                  <c:v>13th March</c:v>
                </c:pt>
                <c:pt idx="173">
                  <c:v>13th March</c:v>
                </c:pt>
                <c:pt idx="174">
                  <c:v>13th March</c:v>
                </c:pt>
                <c:pt idx="175">
                  <c:v>13th March</c:v>
                </c:pt>
                <c:pt idx="176">
                  <c:v>13th March</c:v>
                </c:pt>
                <c:pt idx="177">
                  <c:v>13th March</c:v>
                </c:pt>
                <c:pt idx="178">
                  <c:v>13th March</c:v>
                </c:pt>
                <c:pt idx="179">
                  <c:v>13th March</c:v>
                </c:pt>
                <c:pt idx="180">
                  <c:v>13th March</c:v>
                </c:pt>
                <c:pt idx="181">
                  <c:v>13th March</c:v>
                </c:pt>
                <c:pt idx="182">
                  <c:v>13th March</c:v>
                </c:pt>
                <c:pt idx="183">
                  <c:v>14th March</c:v>
                </c:pt>
                <c:pt idx="184">
                  <c:v>14th March</c:v>
                </c:pt>
                <c:pt idx="185">
                  <c:v>14th March</c:v>
                </c:pt>
                <c:pt idx="186">
                  <c:v>14th March</c:v>
                </c:pt>
                <c:pt idx="187">
                  <c:v>14th March</c:v>
                </c:pt>
                <c:pt idx="188">
                  <c:v>14th March</c:v>
                </c:pt>
                <c:pt idx="189">
                  <c:v>14th March</c:v>
                </c:pt>
                <c:pt idx="190">
                  <c:v>14th March</c:v>
                </c:pt>
                <c:pt idx="191">
                  <c:v>14th March</c:v>
                </c:pt>
                <c:pt idx="192">
                  <c:v>14th March</c:v>
                </c:pt>
                <c:pt idx="193">
                  <c:v>14th March</c:v>
                </c:pt>
                <c:pt idx="194">
                  <c:v>14th March</c:v>
                </c:pt>
                <c:pt idx="195">
                  <c:v>14th March</c:v>
                </c:pt>
                <c:pt idx="196">
                  <c:v>14th March</c:v>
                </c:pt>
                <c:pt idx="197">
                  <c:v>14th March</c:v>
                </c:pt>
                <c:pt idx="198">
                  <c:v>14th March</c:v>
                </c:pt>
                <c:pt idx="199">
                  <c:v>14th March</c:v>
                </c:pt>
                <c:pt idx="200">
                  <c:v>14th March</c:v>
                </c:pt>
                <c:pt idx="201">
                  <c:v>14th March</c:v>
                </c:pt>
                <c:pt idx="202">
                  <c:v>14th March</c:v>
                </c:pt>
                <c:pt idx="203">
                  <c:v>14th March</c:v>
                </c:pt>
                <c:pt idx="204">
                  <c:v>14th March</c:v>
                </c:pt>
                <c:pt idx="205">
                  <c:v>14th March</c:v>
                </c:pt>
                <c:pt idx="206">
                  <c:v>14th March</c:v>
                </c:pt>
                <c:pt idx="207">
                  <c:v>15th March</c:v>
                </c:pt>
                <c:pt idx="208">
                  <c:v>15th March</c:v>
                </c:pt>
                <c:pt idx="209">
                  <c:v>15th March</c:v>
                </c:pt>
                <c:pt idx="210">
                  <c:v>15th March</c:v>
                </c:pt>
                <c:pt idx="211">
                  <c:v>15th March</c:v>
                </c:pt>
                <c:pt idx="212">
                  <c:v>15th March</c:v>
                </c:pt>
                <c:pt idx="213">
                  <c:v>15th March</c:v>
                </c:pt>
                <c:pt idx="214">
                  <c:v>15th March</c:v>
                </c:pt>
                <c:pt idx="215">
                  <c:v>15th March</c:v>
                </c:pt>
                <c:pt idx="216">
                  <c:v>15th March</c:v>
                </c:pt>
                <c:pt idx="217">
                  <c:v>15th March</c:v>
                </c:pt>
                <c:pt idx="218">
                  <c:v>15th March</c:v>
                </c:pt>
                <c:pt idx="219">
                  <c:v>15th March</c:v>
                </c:pt>
                <c:pt idx="220">
                  <c:v>15th March</c:v>
                </c:pt>
                <c:pt idx="221">
                  <c:v>15th March</c:v>
                </c:pt>
                <c:pt idx="222">
                  <c:v>15th March</c:v>
                </c:pt>
                <c:pt idx="223">
                  <c:v>15th March</c:v>
                </c:pt>
                <c:pt idx="224">
                  <c:v>15th March</c:v>
                </c:pt>
                <c:pt idx="225">
                  <c:v>15th March</c:v>
                </c:pt>
                <c:pt idx="226">
                  <c:v>15th March</c:v>
                </c:pt>
                <c:pt idx="227">
                  <c:v>15th March</c:v>
                </c:pt>
                <c:pt idx="228">
                  <c:v>15th March</c:v>
                </c:pt>
                <c:pt idx="229">
                  <c:v>15th March</c:v>
                </c:pt>
                <c:pt idx="230">
                  <c:v>15th March</c:v>
                </c:pt>
                <c:pt idx="231">
                  <c:v>16th March</c:v>
                </c:pt>
                <c:pt idx="232">
                  <c:v>16th March</c:v>
                </c:pt>
                <c:pt idx="233">
                  <c:v>16th March</c:v>
                </c:pt>
                <c:pt idx="234">
                  <c:v>16th March</c:v>
                </c:pt>
                <c:pt idx="235">
                  <c:v>16th March</c:v>
                </c:pt>
                <c:pt idx="236">
                  <c:v>16th March</c:v>
                </c:pt>
                <c:pt idx="237">
                  <c:v>16th March</c:v>
                </c:pt>
                <c:pt idx="238">
                  <c:v>16th March</c:v>
                </c:pt>
                <c:pt idx="239">
                  <c:v>16th March</c:v>
                </c:pt>
                <c:pt idx="240">
                  <c:v>16th March</c:v>
                </c:pt>
                <c:pt idx="241">
                  <c:v>16th March</c:v>
                </c:pt>
                <c:pt idx="242">
                  <c:v>16th March</c:v>
                </c:pt>
                <c:pt idx="243">
                  <c:v>16th March</c:v>
                </c:pt>
                <c:pt idx="244">
                  <c:v>16th March</c:v>
                </c:pt>
                <c:pt idx="245">
                  <c:v>16th March</c:v>
                </c:pt>
                <c:pt idx="246">
                  <c:v>16th March</c:v>
                </c:pt>
                <c:pt idx="247">
                  <c:v>16th March</c:v>
                </c:pt>
                <c:pt idx="248">
                  <c:v>16th March</c:v>
                </c:pt>
                <c:pt idx="249">
                  <c:v>16th March</c:v>
                </c:pt>
                <c:pt idx="250">
                  <c:v>16th March</c:v>
                </c:pt>
                <c:pt idx="251">
                  <c:v>16th March</c:v>
                </c:pt>
                <c:pt idx="252">
                  <c:v>16th March</c:v>
                </c:pt>
                <c:pt idx="253">
                  <c:v>16th March</c:v>
                </c:pt>
                <c:pt idx="254">
                  <c:v>16th March</c:v>
                </c:pt>
                <c:pt idx="255">
                  <c:v>17th March</c:v>
                </c:pt>
                <c:pt idx="256">
                  <c:v>17th March</c:v>
                </c:pt>
                <c:pt idx="257">
                  <c:v>17th March</c:v>
                </c:pt>
                <c:pt idx="258">
                  <c:v>17th March</c:v>
                </c:pt>
                <c:pt idx="259">
                  <c:v>17th March</c:v>
                </c:pt>
                <c:pt idx="260">
                  <c:v>17th March</c:v>
                </c:pt>
                <c:pt idx="261">
                  <c:v>17th March</c:v>
                </c:pt>
                <c:pt idx="262">
                  <c:v>17th March</c:v>
                </c:pt>
                <c:pt idx="263">
                  <c:v>17th March</c:v>
                </c:pt>
                <c:pt idx="264">
                  <c:v>17th March</c:v>
                </c:pt>
                <c:pt idx="265">
                  <c:v>17th March</c:v>
                </c:pt>
                <c:pt idx="266">
                  <c:v>17th March</c:v>
                </c:pt>
                <c:pt idx="267">
                  <c:v>17th March</c:v>
                </c:pt>
                <c:pt idx="268">
                  <c:v>17th March</c:v>
                </c:pt>
                <c:pt idx="269">
                  <c:v>17th March</c:v>
                </c:pt>
                <c:pt idx="270">
                  <c:v>17th March</c:v>
                </c:pt>
                <c:pt idx="271">
                  <c:v>17th March</c:v>
                </c:pt>
                <c:pt idx="272">
                  <c:v>17th March</c:v>
                </c:pt>
                <c:pt idx="273">
                  <c:v>17th March</c:v>
                </c:pt>
                <c:pt idx="274">
                  <c:v>17th March</c:v>
                </c:pt>
                <c:pt idx="275">
                  <c:v>17th March</c:v>
                </c:pt>
                <c:pt idx="276">
                  <c:v>17th March</c:v>
                </c:pt>
                <c:pt idx="277">
                  <c:v>17th March</c:v>
                </c:pt>
                <c:pt idx="278">
                  <c:v>17th March</c:v>
                </c:pt>
                <c:pt idx="279">
                  <c:v>18th March</c:v>
                </c:pt>
                <c:pt idx="280">
                  <c:v>18th March</c:v>
                </c:pt>
                <c:pt idx="281">
                  <c:v>18th March</c:v>
                </c:pt>
                <c:pt idx="282">
                  <c:v>18th March</c:v>
                </c:pt>
                <c:pt idx="283">
                  <c:v>18th March</c:v>
                </c:pt>
                <c:pt idx="284">
                  <c:v>18th March</c:v>
                </c:pt>
                <c:pt idx="285">
                  <c:v>18th March</c:v>
                </c:pt>
                <c:pt idx="286">
                  <c:v>18th March</c:v>
                </c:pt>
                <c:pt idx="287">
                  <c:v>18th March</c:v>
                </c:pt>
                <c:pt idx="288">
                  <c:v>18th March</c:v>
                </c:pt>
                <c:pt idx="289">
                  <c:v>18th March</c:v>
                </c:pt>
                <c:pt idx="290">
                  <c:v>18th March</c:v>
                </c:pt>
                <c:pt idx="291">
                  <c:v>18th March</c:v>
                </c:pt>
                <c:pt idx="292">
                  <c:v>18th March</c:v>
                </c:pt>
                <c:pt idx="293">
                  <c:v>18th March</c:v>
                </c:pt>
                <c:pt idx="294">
                  <c:v>18th March</c:v>
                </c:pt>
                <c:pt idx="295">
                  <c:v>18th March</c:v>
                </c:pt>
                <c:pt idx="296">
                  <c:v>18th March</c:v>
                </c:pt>
                <c:pt idx="297">
                  <c:v>18th March</c:v>
                </c:pt>
                <c:pt idx="298">
                  <c:v>18th March</c:v>
                </c:pt>
                <c:pt idx="299">
                  <c:v>18th March</c:v>
                </c:pt>
                <c:pt idx="300">
                  <c:v>18th March</c:v>
                </c:pt>
                <c:pt idx="301">
                  <c:v>18th March</c:v>
                </c:pt>
                <c:pt idx="302">
                  <c:v>18th March</c:v>
                </c:pt>
                <c:pt idx="303">
                  <c:v>19th March</c:v>
                </c:pt>
                <c:pt idx="304">
                  <c:v>19th March</c:v>
                </c:pt>
                <c:pt idx="305">
                  <c:v>19th March</c:v>
                </c:pt>
                <c:pt idx="306">
                  <c:v>19th March</c:v>
                </c:pt>
                <c:pt idx="307">
                  <c:v>19th March</c:v>
                </c:pt>
                <c:pt idx="308">
                  <c:v>19th March</c:v>
                </c:pt>
                <c:pt idx="309">
                  <c:v>19th March</c:v>
                </c:pt>
                <c:pt idx="310">
                  <c:v>19th March</c:v>
                </c:pt>
                <c:pt idx="311">
                  <c:v>19th March</c:v>
                </c:pt>
                <c:pt idx="312">
                  <c:v>19th March</c:v>
                </c:pt>
                <c:pt idx="313">
                  <c:v>19th March</c:v>
                </c:pt>
                <c:pt idx="314">
                  <c:v>19th March</c:v>
                </c:pt>
                <c:pt idx="315">
                  <c:v>19th March</c:v>
                </c:pt>
                <c:pt idx="316">
                  <c:v>19th March</c:v>
                </c:pt>
                <c:pt idx="317">
                  <c:v>19th March</c:v>
                </c:pt>
                <c:pt idx="318">
                  <c:v>19th March</c:v>
                </c:pt>
                <c:pt idx="319">
                  <c:v>19th March</c:v>
                </c:pt>
                <c:pt idx="320">
                  <c:v>19th March</c:v>
                </c:pt>
                <c:pt idx="321">
                  <c:v>19th March</c:v>
                </c:pt>
                <c:pt idx="322">
                  <c:v>19th March</c:v>
                </c:pt>
                <c:pt idx="323">
                  <c:v>19th March</c:v>
                </c:pt>
                <c:pt idx="324">
                  <c:v>19th March</c:v>
                </c:pt>
                <c:pt idx="325">
                  <c:v>19th March</c:v>
                </c:pt>
                <c:pt idx="326">
                  <c:v>19th March</c:v>
                </c:pt>
                <c:pt idx="327">
                  <c:v>20th March</c:v>
                </c:pt>
                <c:pt idx="328">
                  <c:v>20th March</c:v>
                </c:pt>
                <c:pt idx="329">
                  <c:v>20th March</c:v>
                </c:pt>
                <c:pt idx="330">
                  <c:v>20th March</c:v>
                </c:pt>
                <c:pt idx="331">
                  <c:v>20th March</c:v>
                </c:pt>
                <c:pt idx="332">
                  <c:v>20th March</c:v>
                </c:pt>
                <c:pt idx="333">
                  <c:v>20th March</c:v>
                </c:pt>
                <c:pt idx="334">
                  <c:v>20th March</c:v>
                </c:pt>
                <c:pt idx="335">
                  <c:v>20th March</c:v>
                </c:pt>
                <c:pt idx="336">
                  <c:v>20th March</c:v>
                </c:pt>
                <c:pt idx="337">
                  <c:v>20th March</c:v>
                </c:pt>
                <c:pt idx="338">
                  <c:v>20th March</c:v>
                </c:pt>
                <c:pt idx="339">
                  <c:v>20th March</c:v>
                </c:pt>
                <c:pt idx="340">
                  <c:v>20th March</c:v>
                </c:pt>
                <c:pt idx="341">
                  <c:v>20th March</c:v>
                </c:pt>
                <c:pt idx="342">
                  <c:v>20th March</c:v>
                </c:pt>
                <c:pt idx="343">
                  <c:v>20th March</c:v>
                </c:pt>
                <c:pt idx="344">
                  <c:v>20th March</c:v>
                </c:pt>
                <c:pt idx="345">
                  <c:v>20th March</c:v>
                </c:pt>
                <c:pt idx="346">
                  <c:v>20th March</c:v>
                </c:pt>
                <c:pt idx="347">
                  <c:v>20th March</c:v>
                </c:pt>
                <c:pt idx="348">
                  <c:v>20th March</c:v>
                </c:pt>
                <c:pt idx="349">
                  <c:v>20th March</c:v>
                </c:pt>
                <c:pt idx="350">
                  <c:v>20th March</c:v>
                </c:pt>
                <c:pt idx="351">
                  <c:v>21st March</c:v>
                </c:pt>
                <c:pt idx="352">
                  <c:v>21st March</c:v>
                </c:pt>
                <c:pt idx="353">
                  <c:v>21st March</c:v>
                </c:pt>
                <c:pt idx="354">
                  <c:v>21st March</c:v>
                </c:pt>
                <c:pt idx="355">
                  <c:v>21st March</c:v>
                </c:pt>
                <c:pt idx="356">
                  <c:v>21st March</c:v>
                </c:pt>
                <c:pt idx="357">
                  <c:v>21st March</c:v>
                </c:pt>
                <c:pt idx="358">
                  <c:v>21st March</c:v>
                </c:pt>
                <c:pt idx="359">
                  <c:v>21st March</c:v>
                </c:pt>
                <c:pt idx="360">
                  <c:v>21st March</c:v>
                </c:pt>
                <c:pt idx="361">
                  <c:v>21st March</c:v>
                </c:pt>
                <c:pt idx="362">
                  <c:v>21st March</c:v>
                </c:pt>
                <c:pt idx="363">
                  <c:v>21st March</c:v>
                </c:pt>
                <c:pt idx="364">
                  <c:v>21st March</c:v>
                </c:pt>
                <c:pt idx="365">
                  <c:v>21st March</c:v>
                </c:pt>
                <c:pt idx="366">
                  <c:v>21st March</c:v>
                </c:pt>
                <c:pt idx="367">
                  <c:v>21st March</c:v>
                </c:pt>
                <c:pt idx="368">
                  <c:v>21st March</c:v>
                </c:pt>
                <c:pt idx="369">
                  <c:v>21st March</c:v>
                </c:pt>
                <c:pt idx="370">
                  <c:v>21st March</c:v>
                </c:pt>
                <c:pt idx="371">
                  <c:v>21st March</c:v>
                </c:pt>
                <c:pt idx="372">
                  <c:v>21st March</c:v>
                </c:pt>
                <c:pt idx="373">
                  <c:v>21st March</c:v>
                </c:pt>
                <c:pt idx="374">
                  <c:v>21st March</c:v>
                </c:pt>
                <c:pt idx="375">
                  <c:v>22nd March</c:v>
                </c:pt>
                <c:pt idx="376">
                  <c:v>22nd March</c:v>
                </c:pt>
                <c:pt idx="377">
                  <c:v>22nd March</c:v>
                </c:pt>
                <c:pt idx="378">
                  <c:v>22nd March</c:v>
                </c:pt>
                <c:pt idx="379">
                  <c:v>22nd March</c:v>
                </c:pt>
                <c:pt idx="380">
                  <c:v>22nd March</c:v>
                </c:pt>
                <c:pt idx="381">
                  <c:v>22nd March</c:v>
                </c:pt>
                <c:pt idx="382">
                  <c:v>22nd March</c:v>
                </c:pt>
                <c:pt idx="383">
                  <c:v>22nd March</c:v>
                </c:pt>
                <c:pt idx="384">
                  <c:v>22nd March</c:v>
                </c:pt>
                <c:pt idx="385">
                  <c:v>22nd March</c:v>
                </c:pt>
                <c:pt idx="386">
                  <c:v>22nd March</c:v>
                </c:pt>
                <c:pt idx="387">
                  <c:v>22nd March</c:v>
                </c:pt>
                <c:pt idx="388">
                  <c:v>22nd March</c:v>
                </c:pt>
                <c:pt idx="389">
                  <c:v>22nd March</c:v>
                </c:pt>
                <c:pt idx="390">
                  <c:v>22nd March</c:v>
                </c:pt>
                <c:pt idx="391">
                  <c:v>22nd March</c:v>
                </c:pt>
                <c:pt idx="392">
                  <c:v>22nd March</c:v>
                </c:pt>
                <c:pt idx="393">
                  <c:v>22nd March</c:v>
                </c:pt>
                <c:pt idx="394">
                  <c:v>22nd March</c:v>
                </c:pt>
                <c:pt idx="395">
                  <c:v>22nd March</c:v>
                </c:pt>
                <c:pt idx="396">
                  <c:v>22nd March</c:v>
                </c:pt>
                <c:pt idx="397">
                  <c:v>22nd March</c:v>
                </c:pt>
                <c:pt idx="398">
                  <c:v>22nd March</c:v>
                </c:pt>
                <c:pt idx="399">
                  <c:v>23rd March</c:v>
                </c:pt>
                <c:pt idx="400">
                  <c:v>23rd March</c:v>
                </c:pt>
                <c:pt idx="401">
                  <c:v>23rd March</c:v>
                </c:pt>
                <c:pt idx="402">
                  <c:v>23rd March</c:v>
                </c:pt>
                <c:pt idx="403">
                  <c:v>23rd March</c:v>
                </c:pt>
                <c:pt idx="404">
                  <c:v>23rd March</c:v>
                </c:pt>
                <c:pt idx="405">
                  <c:v>23rd March</c:v>
                </c:pt>
                <c:pt idx="406">
                  <c:v>23rd March</c:v>
                </c:pt>
                <c:pt idx="407">
                  <c:v>23rd March</c:v>
                </c:pt>
                <c:pt idx="408">
                  <c:v>23rd March</c:v>
                </c:pt>
                <c:pt idx="409">
                  <c:v>23rd March</c:v>
                </c:pt>
                <c:pt idx="410">
                  <c:v>23rd March</c:v>
                </c:pt>
                <c:pt idx="411">
                  <c:v>23rd March</c:v>
                </c:pt>
                <c:pt idx="412">
                  <c:v>23rd March</c:v>
                </c:pt>
                <c:pt idx="413">
                  <c:v>23rd March</c:v>
                </c:pt>
                <c:pt idx="414">
                  <c:v>23rd March</c:v>
                </c:pt>
                <c:pt idx="415">
                  <c:v>23rd March</c:v>
                </c:pt>
                <c:pt idx="416">
                  <c:v>23rd March</c:v>
                </c:pt>
                <c:pt idx="417">
                  <c:v>23rd March</c:v>
                </c:pt>
                <c:pt idx="418">
                  <c:v>23rd March</c:v>
                </c:pt>
                <c:pt idx="419">
                  <c:v>23rd March</c:v>
                </c:pt>
                <c:pt idx="420">
                  <c:v>23rd March</c:v>
                </c:pt>
                <c:pt idx="421">
                  <c:v>23rd March</c:v>
                </c:pt>
                <c:pt idx="422">
                  <c:v>23rd March</c:v>
                </c:pt>
                <c:pt idx="423">
                  <c:v>24th March</c:v>
                </c:pt>
                <c:pt idx="424">
                  <c:v>24th March</c:v>
                </c:pt>
                <c:pt idx="425">
                  <c:v>24th March</c:v>
                </c:pt>
                <c:pt idx="426">
                  <c:v>24th March</c:v>
                </c:pt>
                <c:pt idx="427">
                  <c:v>24th March</c:v>
                </c:pt>
                <c:pt idx="428">
                  <c:v>24th March</c:v>
                </c:pt>
                <c:pt idx="429">
                  <c:v>24th March</c:v>
                </c:pt>
                <c:pt idx="430">
                  <c:v>24th March</c:v>
                </c:pt>
                <c:pt idx="431">
                  <c:v>24th March</c:v>
                </c:pt>
                <c:pt idx="432">
                  <c:v>24th March</c:v>
                </c:pt>
                <c:pt idx="433">
                  <c:v>24th March</c:v>
                </c:pt>
                <c:pt idx="434">
                  <c:v>24th March</c:v>
                </c:pt>
                <c:pt idx="435">
                  <c:v>24th March</c:v>
                </c:pt>
                <c:pt idx="436">
                  <c:v>24th March</c:v>
                </c:pt>
                <c:pt idx="437">
                  <c:v>24th March</c:v>
                </c:pt>
                <c:pt idx="438">
                  <c:v>24th March</c:v>
                </c:pt>
                <c:pt idx="439">
                  <c:v>24th March</c:v>
                </c:pt>
                <c:pt idx="440">
                  <c:v>24th March</c:v>
                </c:pt>
                <c:pt idx="441">
                  <c:v>24th March</c:v>
                </c:pt>
                <c:pt idx="442">
                  <c:v>24th March</c:v>
                </c:pt>
                <c:pt idx="443">
                  <c:v>24th March</c:v>
                </c:pt>
                <c:pt idx="444">
                  <c:v>24th March</c:v>
                </c:pt>
              </c:strCache>
            </c:strRef>
          </c:cat>
          <c:val>
            <c:numRef>
              <c:f>Sheet6!$C$25:$C$469</c:f>
              <c:numCache>
                <c:formatCode>General</c:formatCode>
                <c:ptCount val="445"/>
                <c:pt idx="0">
                  <c:v>0.60348386703139145</c:v>
                </c:pt>
                <c:pt idx="1">
                  <c:v>0.7153354865343986</c:v>
                </c:pt>
                <c:pt idx="2">
                  <c:v>0.75053735616592721</c:v>
                </c:pt>
                <c:pt idx="3">
                  <c:v>0.59986981941091821</c:v>
                </c:pt>
                <c:pt idx="4">
                  <c:v>0.8000904679951798</c:v>
                </c:pt>
                <c:pt idx="5">
                  <c:v>0.87635517437290356</c:v>
                </c:pt>
                <c:pt idx="6">
                  <c:v>0.8536032315708858</c:v>
                </c:pt>
                <c:pt idx="7">
                  <c:v>0.85164705613909653</c:v>
                </c:pt>
                <c:pt idx="8">
                  <c:v>0.95788745575131218</c:v>
                </c:pt>
                <c:pt idx="9">
                  <c:v>0.93568728609342933</c:v>
                </c:pt>
                <c:pt idx="10">
                  <c:v>0.95653469115302503</c:v>
                </c:pt>
                <c:pt idx="11">
                  <c:v>1.0189284049727487</c:v>
                </c:pt>
                <c:pt idx="12">
                  <c:v>1.0376385080874122</c:v>
                </c:pt>
                <c:pt idx="13">
                  <c:v>1.0078615412207808</c:v>
                </c:pt>
                <c:pt idx="14">
                  <c:v>0.97993427164840774</c:v>
                </c:pt>
                <c:pt idx="15">
                  <c:v>0.99100091497067377</c:v>
                </c:pt>
                <c:pt idx="16">
                  <c:v>1.044891015118335</c:v>
                </c:pt>
                <c:pt idx="17">
                  <c:v>0.98536118006432871</c:v>
                </c:pt>
                <c:pt idx="18">
                  <c:v>0.95294952615538764</c:v>
                </c:pt>
                <c:pt idx="19">
                  <c:v>0.96836982968369834</c:v>
                </c:pt>
                <c:pt idx="20">
                  <c:v>0.95986666414136634</c:v>
                </c:pt>
                <c:pt idx="21">
                  <c:v>0.88035209737013698</c:v>
                </c:pt>
                <c:pt idx="22">
                  <c:v>0.89186484074950534</c:v>
                </c:pt>
                <c:pt idx="23">
                  <c:v>0.91459202684593011</c:v>
                </c:pt>
                <c:pt idx="24">
                  <c:v>0.96006670802021576</c:v>
                </c:pt>
                <c:pt idx="25">
                  <c:v>0.95522475047961342</c:v>
                </c:pt>
                <c:pt idx="26">
                  <c:v>0.93689873496967846</c:v>
                </c:pt>
                <c:pt idx="27">
                  <c:v>0.91707846737166554</c:v>
                </c:pt>
                <c:pt idx="28">
                  <c:v>0.97117392825463911</c:v>
                </c:pt>
                <c:pt idx="29">
                  <c:v>0.98545400773607084</c:v>
                </c:pt>
                <c:pt idx="30">
                  <c:v>0.99153064135870139</c:v>
                </c:pt>
                <c:pt idx="31">
                  <c:v>1.0087695946819595</c:v>
                </c:pt>
                <c:pt idx="32">
                  <c:v>1.0340562314358954</c:v>
                </c:pt>
                <c:pt idx="33">
                  <c:v>1.0365573589817676</c:v>
                </c:pt>
                <c:pt idx="34">
                  <c:v>1.0308212565716524</c:v>
                </c:pt>
                <c:pt idx="35">
                  <c:v>1.0399208621460436</c:v>
                </c:pt>
                <c:pt idx="36">
                  <c:v>1.0720485406966369</c:v>
                </c:pt>
                <c:pt idx="37">
                  <c:v>1.0449049441023495</c:v>
                </c:pt>
                <c:pt idx="38">
                  <c:v>1.0325770130949945</c:v>
                </c:pt>
                <c:pt idx="39">
                  <c:v>0.99845556547210912</c:v>
                </c:pt>
                <c:pt idx="40">
                  <c:v>0.98876230715423097</c:v>
                </c:pt>
                <c:pt idx="41">
                  <c:v>1.0094004491809603</c:v>
                </c:pt>
                <c:pt idx="42">
                  <c:v>0.98580553584102204</c:v>
                </c:pt>
                <c:pt idx="43">
                  <c:v>1.0036996300369962</c:v>
                </c:pt>
                <c:pt idx="44">
                  <c:v>1.0108524782666339</c:v>
                </c:pt>
                <c:pt idx="45">
                  <c:v>1.0199956531188872</c:v>
                </c:pt>
                <c:pt idx="46">
                  <c:v>1.024820576482911</c:v>
                </c:pt>
                <c:pt idx="47">
                  <c:v>1.0302779381802731</c:v>
                </c:pt>
                <c:pt idx="48">
                  <c:v>0.97491331008043602</c:v>
                </c:pt>
                <c:pt idx="49">
                  <c:v>1.0084751936666747</c:v>
                </c:pt>
                <c:pt idx="50">
                  <c:v>0.94297555498979546</c:v>
                </c:pt>
                <c:pt idx="51">
                  <c:v>0.95630777493352326</c:v>
                </c:pt>
                <c:pt idx="52">
                  <c:v>1.0027670484463183</c:v>
                </c:pt>
                <c:pt idx="53">
                  <c:v>0.99944742351485338</c:v>
                </c:pt>
                <c:pt idx="54">
                  <c:v>1.0000150165933357</c:v>
                </c:pt>
                <c:pt idx="55">
                  <c:v>1.0031716574001537</c:v>
                </c:pt>
                <c:pt idx="56">
                  <c:v>0.99357122512918583</c:v>
                </c:pt>
                <c:pt idx="57">
                  <c:v>0.99322349941468902</c:v>
                </c:pt>
                <c:pt idx="58">
                  <c:v>1.0126606020819657</c:v>
                </c:pt>
                <c:pt idx="59">
                  <c:v>1.0209163630829521</c:v>
                </c:pt>
                <c:pt idx="60">
                  <c:v>0.97078959749509242</c:v>
                </c:pt>
                <c:pt idx="61">
                  <c:v>1.0053954684043762</c:v>
                </c:pt>
                <c:pt idx="62">
                  <c:v>1.0172391464698696</c:v>
                </c:pt>
                <c:pt idx="63">
                  <c:v>1.0326714221162125</c:v>
                </c:pt>
                <c:pt idx="64">
                  <c:v>1.0006432586145686</c:v>
                </c:pt>
                <c:pt idx="65">
                  <c:v>1.0179361316933873</c:v>
                </c:pt>
                <c:pt idx="66">
                  <c:v>1.0020874211998496</c:v>
                </c:pt>
                <c:pt idx="67">
                  <c:v>1.0523614305236144</c:v>
                </c:pt>
                <c:pt idx="68">
                  <c:v>1.0886569821398133</c:v>
                </c:pt>
                <c:pt idx="69">
                  <c:v>1.0432514670723756</c:v>
                </c:pt>
                <c:pt idx="70">
                  <c:v>1.0557628893975248</c:v>
                </c:pt>
                <c:pt idx="71">
                  <c:v>1.0470348539489884</c:v>
                </c:pt>
                <c:pt idx="72">
                  <c:v>1.04452963727514</c:v>
                </c:pt>
                <c:pt idx="73">
                  <c:v>1.0266786468831199</c:v>
                </c:pt>
                <c:pt idx="74">
                  <c:v>1.1778680211520081</c:v>
                </c:pt>
                <c:pt idx="75">
                  <c:v>1.1596697032407961</c:v>
                </c:pt>
                <c:pt idx="76">
                  <c:v>1.0458100242779347</c:v>
                </c:pt>
                <c:pt idx="77">
                  <c:v>1.0079150744421701</c:v>
                </c:pt>
                <c:pt idx="78">
                  <c:v>0.97637889868304473</c:v>
                </c:pt>
                <c:pt idx="79">
                  <c:v>0.9575515109106536</c:v>
                </c:pt>
                <c:pt idx="80">
                  <c:v>0.98086286636557218</c:v>
                </c:pt>
                <c:pt idx="81">
                  <c:v>0.99879959132488783</c:v>
                </c:pt>
                <c:pt idx="82">
                  <c:v>0.99312079703868794</c:v>
                </c:pt>
                <c:pt idx="83">
                  <c:v>0.97526942063861966</c:v>
                </c:pt>
                <c:pt idx="84">
                  <c:v>0.98219471438537287</c:v>
                </c:pt>
                <c:pt idx="85">
                  <c:v>0.99101751658994441</c:v>
                </c:pt>
                <c:pt idx="86">
                  <c:v>1.0160229279709609</c:v>
                </c:pt>
                <c:pt idx="87">
                  <c:v>0.97787209744100467</c:v>
                </c:pt>
                <c:pt idx="88">
                  <c:v>0.9657034191128655</c:v>
                </c:pt>
                <c:pt idx="89">
                  <c:v>0.98730223906132375</c:v>
                </c:pt>
                <c:pt idx="90">
                  <c:v>1.0591575168037406</c:v>
                </c:pt>
                <c:pt idx="91">
                  <c:v>0.97556910975569111</c:v>
                </c:pt>
                <c:pt idx="92">
                  <c:v>0.94062387545218662</c:v>
                </c:pt>
                <c:pt idx="93">
                  <c:v>1.0564007824386004</c:v>
                </c:pt>
                <c:pt idx="94">
                  <c:v>1.0275516933700586</c:v>
                </c:pt>
                <c:pt idx="95">
                  <c:v>1.0080951810248084</c:v>
                </c:pt>
                <c:pt idx="96">
                  <c:v>1.0204903446242082</c:v>
                </c:pt>
                <c:pt idx="97">
                  <c:v>1.0096214089705917</c:v>
                </c:pt>
                <c:pt idx="98">
                  <c:v>0.94225768888851791</c:v>
                </c:pt>
                <c:pt idx="99">
                  <c:v>0.96694405445401499</c:v>
                </c:pt>
                <c:pt idx="100">
                  <c:v>0.98024899902110807</c:v>
                </c:pt>
                <c:pt idx="101">
                  <c:v>1.0071834943069056</c:v>
                </c:pt>
                <c:pt idx="102">
                  <c:v>1.0320754433649182</c:v>
                </c:pt>
                <c:pt idx="103">
                  <c:v>1.0305072370072332</c:v>
                </c:pt>
                <c:pt idx="104">
                  <c:v>0.99150967706934667</c:v>
                </c:pt>
                <c:pt idx="105">
                  <c:v>0.97141955027865567</c:v>
                </c:pt>
                <c:pt idx="106">
                  <c:v>0.96339734430769397</c:v>
                </c:pt>
                <c:pt idx="107">
                  <c:v>0.96389335413238464</c:v>
                </c:pt>
                <c:pt idx="108">
                  <c:v>0.97496714742289781</c:v>
                </c:pt>
                <c:pt idx="109">
                  <c:v>0.95868207090332991</c:v>
                </c:pt>
                <c:pt idx="110">
                  <c:v>0.9341609124641751</c:v>
                </c:pt>
                <c:pt idx="111">
                  <c:v>0.93020369899937727</c:v>
                </c:pt>
                <c:pt idx="112">
                  <c:v>0.91521289048082699</c:v>
                </c:pt>
                <c:pt idx="113">
                  <c:v>0.95609598287886421</c:v>
                </c:pt>
                <c:pt idx="114">
                  <c:v>0.91044963052644767</c:v>
                </c:pt>
                <c:pt idx="115">
                  <c:v>0.9165083491650835</c:v>
                </c:pt>
                <c:pt idx="116">
                  <c:v>0.85145551999090896</c:v>
                </c:pt>
                <c:pt idx="117">
                  <c:v>0.90415127146272545</c:v>
                </c:pt>
                <c:pt idx="118">
                  <c:v>1.0262171703456571</c:v>
                </c:pt>
                <c:pt idx="119">
                  <c:v>0.92455029798546573</c:v>
                </c:pt>
                <c:pt idx="120">
                  <c:v>0.99175301762271328</c:v>
                </c:pt>
                <c:pt idx="121">
                  <c:v>1.008960878117487</c:v>
                </c:pt>
                <c:pt idx="122">
                  <c:v>0.97369354630027671</c:v>
                </c:pt>
                <c:pt idx="123">
                  <c:v>0.94212217710981583</c:v>
                </c:pt>
                <c:pt idx="124">
                  <c:v>1.014089683468034</c:v>
                </c:pt>
                <c:pt idx="125">
                  <c:v>1.3530029807999129</c:v>
                </c:pt>
                <c:pt idx="126">
                  <c:v>9.2854203895304313</c:v>
                </c:pt>
                <c:pt idx="127">
                  <c:v>11.17900469283601</c:v>
                </c:pt>
                <c:pt idx="128">
                  <c:v>8.6120492058971116</c:v>
                </c:pt>
                <c:pt idx="129">
                  <c:v>7.697699564218885</c:v>
                </c:pt>
                <c:pt idx="130">
                  <c:v>5.9740719695924884</c:v>
                </c:pt>
                <c:pt idx="131">
                  <c:v>4.5912891290080182</c:v>
                </c:pt>
                <c:pt idx="132">
                  <c:v>4.018884148023167</c:v>
                </c:pt>
                <c:pt idx="133">
                  <c:v>3.4354561487415554</c:v>
                </c:pt>
                <c:pt idx="134">
                  <c:v>3.3051263234352919</c:v>
                </c:pt>
                <c:pt idx="135">
                  <c:v>3.8510418750828981</c:v>
                </c:pt>
                <c:pt idx="136">
                  <c:v>4.4175345971197482</c:v>
                </c:pt>
                <c:pt idx="137">
                  <c:v>4.1900993548467369</c:v>
                </c:pt>
                <c:pt idx="138">
                  <c:v>4.3944391099236002</c:v>
                </c:pt>
                <c:pt idx="139">
                  <c:v>7.6589674365896743</c:v>
                </c:pt>
                <c:pt idx="140">
                  <c:v>8.0141669349798299</c:v>
                </c:pt>
                <c:pt idx="141">
                  <c:v>4.7160399913062374</c:v>
                </c:pt>
                <c:pt idx="142">
                  <c:v>4.1076308336889475</c:v>
                </c:pt>
                <c:pt idx="143">
                  <c:v>3.6200603597616117</c:v>
                </c:pt>
                <c:pt idx="144">
                  <c:v>4.233071314534417</c:v>
                </c:pt>
                <c:pt idx="145">
                  <c:v>4.9121931081376431</c:v>
                </c:pt>
                <c:pt idx="146">
                  <c:v>5.0879344237663764</c:v>
                </c:pt>
                <c:pt idx="147">
                  <c:v>3.809317544315399</c:v>
                </c:pt>
                <c:pt idx="148">
                  <c:v>4.7712962014043745</c:v>
                </c:pt>
                <c:pt idx="149">
                  <c:v>4.7294476569978752</c:v>
                </c:pt>
                <c:pt idx="150">
                  <c:v>4.0566425900620189</c:v>
                </c:pt>
                <c:pt idx="151">
                  <c:v>4.3243761266229077</c:v>
                </c:pt>
                <c:pt idx="152">
                  <c:v>4.1601904219392116</c:v>
                </c:pt>
                <c:pt idx="153">
                  <c:v>3.5554377321509953</c:v>
                </c:pt>
                <c:pt idx="154">
                  <c:v>3.2601133110094831</c:v>
                </c:pt>
                <c:pt idx="155">
                  <c:v>2.8537376466000208</c:v>
                </c:pt>
                <c:pt idx="156">
                  <c:v>2.5563036389298981</c:v>
                </c:pt>
                <c:pt idx="157">
                  <c:v>2.3989507981108389</c:v>
                </c:pt>
                <c:pt idx="158">
                  <c:v>2.3564758942865884</c:v>
                </c:pt>
                <c:pt idx="159">
                  <c:v>2.4129327845008013</c:v>
                </c:pt>
                <c:pt idx="160">
                  <c:v>2.2415629426796819</c:v>
                </c:pt>
                <c:pt idx="161">
                  <c:v>2.00170464796531</c:v>
                </c:pt>
                <c:pt idx="162">
                  <c:v>1.6819187575669019</c:v>
                </c:pt>
                <c:pt idx="163">
                  <c:v>1.6213045362130454</c:v>
                </c:pt>
                <c:pt idx="164">
                  <c:v>1.5756359021951174</c:v>
                </c:pt>
                <c:pt idx="165">
                  <c:v>1.6276352966746359</c:v>
                </c:pt>
                <c:pt idx="166">
                  <c:v>1.7691430344881096</c:v>
                </c:pt>
                <c:pt idx="167">
                  <c:v>1.9680332959262608</c:v>
                </c:pt>
                <c:pt idx="168">
                  <c:v>2.7918730107078575</c:v>
                </c:pt>
                <c:pt idx="169">
                  <c:v>4.1335632239733844</c:v>
                </c:pt>
                <c:pt idx="170">
                  <c:v>4.4336245142926307</c:v>
                </c:pt>
                <c:pt idx="171">
                  <c:v>3.4067851524076112</c:v>
                </c:pt>
                <c:pt idx="172">
                  <c:v>4.2126846024178981</c:v>
                </c:pt>
                <c:pt idx="173">
                  <c:v>4.4255617212368374</c:v>
                </c:pt>
                <c:pt idx="174">
                  <c:v>3.9256228132085953</c:v>
                </c:pt>
                <c:pt idx="175">
                  <c:v>3.9585783064718543</c:v>
                </c:pt>
                <c:pt idx="176">
                  <c:v>3.6086991902998737</c:v>
                </c:pt>
                <c:pt idx="177">
                  <c:v>3.1546620834686152</c:v>
                </c:pt>
                <c:pt idx="178">
                  <c:v>3.0590000606826244</c:v>
                </c:pt>
                <c:pt idx="179">
                  <c:v>3.3456098465752904</c:v>
                </c:pt>
                <c:pt idx="180">
                  <c:v>2.9385616249452458</c:v>
                </c:pt>
                <c:pt idx="181">
                  <c:v>2.6972036228851559</c:v>
                </c:pt>
                <c:pt idx="182">
                  <c:v>2.5189236466284659</c:v>
                </c:pt>
                <c:pt idx="183">
                  <c:v>2.5233137674985331</c:v>
                </c:pt>
                <c:pt idx="184">
                  <c:v>2.5915378098977464</c:v>
                </c:pt>
                <c:pt idx="185">
                  <c:v>2.4089039860144212</c:v>
                </c:pt>
                <c:pt idx="186">
                  <c:v>2.0308520853337786</c:v>
                </c:pt>
                <c:pt idx="187">
                  <c:v>2.032663400326634</c:v>
                </c:pt>
                <c:pt idx="188">
                  <c:v>2.323377336691983</c:v>
                </c:pt>
                <c:pt idx="189">
                  <c:v>3.4399587046294284</c:v>
                </c:pt>
                <c:pt idx="190">
                  <c:v>2.8894906311828374</c:v>
                </c:pt>
                <c:pt idx="191">
                  <c:v>2.7604458341958749</c:v>
                </c:pt>
                <c:pt idx="192">
                  <c:v>3.0273035113230762</c:v>
                </c:pt>
                <c:pt idx="193">
                  <c:v>3.7836761456081982</c:v>
                </c:pt>
                <c:pt idx="194">
                  <c:v>4.139399580131804</c:v>
                </c:pt>
                <c:pt idx="195">
                  <c:v>2.9448367050884263</c:v>
                </c:pt>
                <c:pt idx="196">
                  <c:v>3.3174189763687703</c:v>
                </c:pt>
                <c:pt idx="197">
                  <c:v>3.3784214991166559</c:v>
                </c:pt>
                <c:pt idx="198">
                  <c:v>3.292688420704879</c:v>
                </c:pt>
                <c:pt idx="199">
                  <c:v>3.4796200095834253</c:v>
                </c:pt>
                <c:pt idx="200">
                  <c:v>3.3831495571740517</c:v>
                </c:pt>
                <c:pt idx="201">
                  <c:v>3.0240885979047953</c:v>
                </c:pt>
                <c:pt idx="202">
                  <c:v>3.1595677190504823</c:v>
                </c:pt>
                <c:pt idx="203">
                  <c:v>2.9782370901619855</c:v>
                </c:pt>
                <c:pt idx="204">
                  <c:v>2.8524148672106944</c:v>
                </c:pt>
                <c:pt idx="205">
                  <c:v>2.7259520535660906</c:v>
                </c:pt>
                <c:pt idx="206">
                  <c:v>2.4864836458026387</c:v>
                </c:pt>
                <c:pt idx="207">
                  <c:v>2.1096481072246713</c:v>
                </c:pt>
                <c:pt idx="208">
                  <c:v>1.8804663800709343</c:v>
                </c:pt>
                <c:pt idx="209">
                  <c:v>1.6884973590399224</c:v>
                </c:pt>
                <c:pt idx="210">
                  <c:v>1.6714816515676534</c:v>
                </c:pt>
                <c:pt idx="211">
                  <c:v>1.7914208579142086</c:v>
                </c:pt>
                <c:pt idx="212">
                  <c:v>3.0946040644709178</c:v>
                </c:pt>
                <c:pt idx="213">
                  <c:v>2.4951640947620084</c:v>
                </c:pt>
                <c:pt idx="214">
                  <c:v>2.3624781782208948</c:v>
                </c:pt>
                <c:pt idx="215">
                  <c:v>2.4842726866631075</c:v>
                </c:pt>
                <c:pt idx="216">
                  <c:v>2.9015141500320318</c:v>
                </c:pt>
                <c:pt idx="217">
                  <c:v>2.9687559192792441</c:v>
                </c:pt>
                <c:pt idx="218">
                  <c:v>2.9994782949845367</c:v>
                </c:pt>
                <c:pt idx="219">
                  <c:v>2.765561104608568</c:v>
                </c:pt>
                <c:pt idx="220">
                  <c:v>3.2632371286306467</c:v>
                </c:pt>
                <c:pt idx="221">
                  <c:v>3.2986014366988612</c:v>
                </c:pt>
                <c:pt idx="222">
                  <c:v>2.9194660099409848</c:v>
                </c:pt>
                <c:pt idx="223">
                  <c:v>2.968032431527948</c:v>
                </c:pt>
                <c:pt idx="224">
                  <c:v>2.612008517448563</c:v>
                </c:pt>
                <c:pt idx="225">
                  <c:v>2.5620593412943564</c:v>
                </c:pt>
                <c:pt idx="226">
                  <c:v>2.5804348185865362</c:v>
                </c:pt>
                <c:pt idx="227">
                  <c:v>2.4924333938915471</c:v>
                </c:pt>
                <c:pt idx="228">
                  <c:v>2.3084005256412334</c:v>
                </c:pt>
                <c:pt idx="229">
                  <c:v>2.3230331201052192</c:v>
                </c:pt>
                <c:pt idx="230">
                  <c:v>3.3177164371554753</c:v>
                </c:pt>
                <c:pt idx="231">
                  <c:v>2.6879725194065953</c:v>
                </c:pt>
                <c:pt idx="232">
                  <c:v>2.1082010200745898</c:v>
                </c:pt>
                <c:pt idx="233">
                  <c:v>1.7237599308186664</c:v>
                </c:pt>
                <c:pt idx="234">
                  <c:v>1.5711184402788794</c:v>
                </c:pt>
                <c:pt idx="235">
                  <c:v>1.5905076159050762</c:v>
                </c:pt>
                <c:pt idx="236">
                  <c:v>1.7439724237201462</c:v>
                </c:pt>
                <c:pt idx="237">
                  <c:v>2.1163877417952617</c:v>
                </c:pt>
                <c:pt idx="238">
                  <c:v>2.2343018970399968</c:v>
                </c:pt>
                <c:pt idx="239">
                  <c:v>2.316877853197215</c:v>
                </c:pt>
                <c:pt idx="240">
                  <c:v>2.6196931024313854</c:v>
                </c:pt>
                <c:pt idx="241">
                  <c:v>2.8197867845260935</c:v>
                </c:pt>
                <c:pt idx="242">
                  <c:v>2.9216148648366644</c:v>
                </c:pt>
                <c:pt idx="243">
                  <c:v>2.7143645231625126</c:v>
                </c:pt>
                <c:pt idx="244">
                  <c:v>3.4201142865220358</c:v>
                </c:pt>
                <c:pt idx="245">
                  <c:v>3.1758360637875618</c:v>
                </c:pt>
                <c:pt idx="246">
                  <c:v>2.6831348640247472</c:v>
                </c:pt>
                <c:pt idx="247">
                  <c:v>2.5988271712923172</c:v>
                </c:pt>
                <c:pt idx="248">
                  <c:v>2.5749549036361912</c:v>
                </c:pt>
                <c:pt idx="249">
                  <c:v>2.4537306497398124</c:v>
                </c:pt>
                <c:pt idx="250">
                  <c:v>2.5599682243712452</c:v>
                </c:pt>
                <c:pt idx="251">
                  <c:v>2.4868690135352365</c:v>
                </c:pt>
                <c:pt idx="252">
                  <c:v>2.3140057431171823</c:v>
                </c:pt>
                <c:pt idx="253">
                  <c:v>2.1416945656722666</c:v>
                </c:pt>
                <c:pt idx="254">
                  <c:v>2.0860174287113904</c:v>
                </c:pt>
                <c:pt idx="255">
                  <c:v>1.8503719456952541</c:v>
                </c:pt>
                <c:pt idx="256">
                  <c:v>1.7482855224630829</c:v>
                </c:pt>
                <c:pt idx="257">
                  <c:v>1.7326440085356825</c:v>
                </c:pt>
                <c:pt idx="258">
                  <c:v>1.5023587859558303</c:v>
                </c:pt>
                <c:pt idx="259">
                  <c:v>1.2226110722261108</c:v>
                </c:pt>
                <c:pt idx="260">
                  <c:v>1.6299551127862271</c:v>
                </c:pt>
                <c:pt idx="261">
                  <c:v>1.6787111497500544</c:v>
                </c:pt>
                <c:pt idx="262">
                  <c:v>2.1131706560111727</c:v>
                </c:pt>
                <c:pt idx="263">
                  <c:v>2.2230042600481572</c:v>
                </c:pt>
                <c:pt idx="264">
                  <c:v>2.5838782171874839</c:v>
                </c:pt>
                <c:pt idx="265">
                  <c:v>2.781611986692246</c:v>
                </c:pt>
                <c:pt idx="266">
                  <c:v>2.621480056260669</c:v>
                </c:pt>
                <c:pt idx="267">
                  <c:v>2.3864495433463415</c:v>
                </c:pt>
                <c:pt idx="268">
                  <c:v>2.6865036593597269</c:v>
                </c:pt>
                <c:pt idx="269">
                  <c:v>2.4012639214251803</c:v>
                </c:pt>
                <c:pt idx="270">
                  <c:v>2.4947967504092023</c:v>
                </c:pt>
                <c:pt idx="271">
                  <c:v>2.1469914890056816</c:v>
                </c:pt>
                <c:pt idx="272">
                  <c:v>1.4009168463739812</c:v>
                </c:pt>
                <c:pt idx="273">
                  <c:v>1.3936536210342578</c:v>
                </c:pt>
                <c:pt idx="274">
                  <c:v>2.4296109140458211</c:v>
                </c:pt>
                <c:pt idx="275">
                  <c:v>2.3786822405904902</c:v>
                </c:pt>
                <c:pt idx="276">
                  <c:v>2.0654050195493112</c:v>
                </c:pt>
                <c:pt idx="277">
                  <c:v>1.9373766963591799</c:v>
                </c:pt>
                <c:pt idx="278">
                  <c:v>1.5979684646555268</c:v>
                </c:pt>
                <c:pt idx="279">
                  <c:v>1.4538996409807947</c:v>
                </c:pt>
                <c:pt idx="280">
                  <c:v>1.4052986231453588</c:v>
                </c:pt>
                <c:pt idx="281">
                  <c:v>1.4021413862396337</c:v>
                </c:pt>
                <c:pt idx="282">
                  <c:v>1.3491420698868617</c:v>
                </c:pt>
                <c:pt idx="283">
                  <c:v>1.3963270339632703</c:v>
                </c:pt>
                <c:pt idx="284">
                  <c:v>1.5345745184567889</c:v>
                </c:pt>
                <c:pt idx="285">
                  <c:v>1.8635079330580309</c:v>
                </c:pt>
                <c:pt idx="286">
                  <c:v>1.8749427784459014</c:v>
                </c:pt>
                <c:pt idx="287">
                  <c:v>1.9716941045727423</c:v>
                </c:pt>
                <c:pt idx="288">
                  <c:v>2.0826325262611984</c:v>
                </c:pt>
                <c:pt idx="289">
                  <c:v>2.2917117948468881</c:v>
                </c:pt>
                <c:pt idx="290">
                  <c:v>2.1170539109094779</c:v>
                </c:pt>
                <c:pt idx="291">
                  <c:v>1.8740400640978865</c:v>
                </c:pt>
                <c:pt idx="292">
                  <c:v>2.0701338997006782</c:v>
                </c:pt>
                <c:pt idx="293">
                  <c:v>2.0978916483123067</c:v>
                </c:pt>
                <c:pt idx="294">
                  <c:v>1.9409998047842867</c:v>
                </c:pt>
                <c:pt idx="295">
                  <c:v>1.9575743285897913</c:v>
                </c:pt>
                <c:pt idx="296">
                  <c:v>1.8271690333780906</c:v>
                </c:pt>
                <c:pt idx="297">
                  <c:v>1.7754252812620077</c:v>
                </c:pt>
                <c:pt idx="298">
                  <c:v>1.7153764253520971</c:v>
                </c:pt>
                <c:pt idx="299">
                  <c:v>1.6917333282603939</c:v>
                </c:pt>
                <c:pt idx="300">
                  <c:v>1.5390986226252859</c:v>
                </c:pt>
                <c:pt idx="301">
                  <c:v>1.5029144496921145</c:v>
                </c:pt>
                <c:pt idx="302">
                  <c:v>1.4381183147866268</c:v>
                </c:pt>
                <c:pt idx="303">
                  <c:v>1.4090548375421235</c:v>
                </c:pt>
                <c:pt idx="304">
                  <c:v>1.4446815166843006</c:v>
                </c:pt>
                <c:pt idx="305">
                  <c:v>1.5395335237064274</c:v>
                </c:pt>
                <c:pt idx="306">
                  <c:v>1.4861603974449964</c:v>
                </c:pt>
                <c:pt idx="307">
                  <c:v>1.5177815551778155</c:v>
                </c:pt>
                <c:pt idx="308">
                  <c:v>1.5152559707570219</c:v>
                </c:pt>
                <c:pt idx="309">
                  <c:v>1.5645511845251032</c:v>
                </c:pt>
                <c:pt idx="310">
                  <c:v>1.3942972417271211</c:v>
                </c:pt>
                <c:pt idx="311">
                  <c:v>1.5586328622947605</c:v>
                </c:pt>
                <c:pt idx="312">
                  <c:v>1.9261940837307681</c:v>
                </c:pt>
                <c:pt idx="313">
                  <c:v>2.2505840355521016</c:v>
                </c:pt>
                <c:pt idx="314">
                  <c:v>2.0781889740775212</c:v>
                </c:pt>
                <c:pt idx="315">
                  <c:v>1.5420737242448213</c:v>
                </c:pt>
                <c:pt idx="316">
                  <c:v>1.8124414696808528</c:v>
                </c:pt>
                <c:pt idx="317">
                  <c:v>1.8052595942065079</c:v>
                </c:pt>
                <c:pt idx="318">
                  <c:v>1.7154355562897001</c:v>
                </c:pt>
                <c:pt idx="319">
                  <c:v>1.7562615514500635</c:v>
                </c:pt>
                <c:pt idx="320">
                  <c:v>1.7724023816305217</c:v>
                </c:pt>
                <c:pt idx="321">
                  <c:v>1.5699319966996208</c:v>
                </c:pt>
                <c:pt idx="322">
                  <c:v>1.6628363058624931</c:v>
                </c:pt>
                <c:pt idx="323">
                  <c:v>1.5191233960792521</c:v>
                </c:pt>
                <c:pt idx="324">
                  <c:v>1.4005986469605283</c:v>
                </c:pt>
                <c:pt idx="325">
                  <c:v>1.2816180426854786</c:v>
                </c:pt>
                <c:pt idx="326">
                  <c:v>1.2942892160082884</c:v>
                </c:pt>
                <c:pt idx="327">
                  <c:v>1.3067219995368944</c:v>
                </c:pt>
                <c:pt idx="328">
                  <c:v>1.4077872958181159</c:v>
                </c:pt>
                <c:pt idx="329">
                  <c:v>1.5512794191754231</c:v>
                </c:pt>
                <c:pt idx="330">
                  <c:v>1.5084540558593913</c:v>
                </c:pt>
                <c:pt idx="331">
                  <c:v>1.5751091557510914</c:v>
                </c:pt>
                <c:pt idx="332">
                  <c:v>1.4259360972745696</c:v>
                </c:pt>
                <c:pt idx="333">
                  <c:v>1.2376657248424257</c:v>
                </c:pt>
                <c:pt idx="334">
                  <c:v>1.1193854987003917</c:v>
                </c:pt>
                <c:pt idx="335">
                  <c:v>1.2279180240349521</c:v>
                </c:pt>
                <c:pt idx="336">
                  <c:v>1.5908642552802041</c:v>
                </c:pt>
                <c:pt idx="337">
                  <c:v>1.8145948177469098</c:v>
                </c:pt>
                <c:pt idx="338">
                  <c:v>1.9156841222208774</c:v>
                </c:pt>
                <c:pt idx="339">
                  <c:v>1.385915394292486</c:v>
                </c:pt>
                <c:pt idx="340">
                  <c:v>1.5457729182642868</c:v>
                </c:pt>
                <c:pt idx="341">
                  <c:v>1.655861591264622</c:v>
                </c:pt>
                <c:pt idx="342">
                  <c:v>1.5544877089183549</c:v>
                </c:pt>
                <c:pt idx="343">
                  <c:v>1.6234018117237234</c:v>
                </c:pt>
                <c:pt idx="344">
                  <c:v>1.6529546595054998</c:v>
                </c:pt>
                <c:pt idx="345">
                  <c:v>1.4202592048707401</c:v>
                </c:pt>
                <c:pt idx="346">
                  <c:v>1.3340578470908198</c:v>
                </c:pt>
                <c:pt idx="347">
                  <c:v>1.3393415958833097</c:v>
                </c:pt>
                <c:pt idx="348">
                  <c:v>1.2046431642304385</c:v>
                </c:pt>
                <c:pt idx="349">
                  <c:v>1.1324729479284987</c:v>
                </c:pt>
                <c:pt idx="350">
                  <c:v>1.0882753158320493</c:v>
                </c:pt>
                <c:pt idx="351">
                  <c:v>1.1561272685989707</c:v>
                </c:pt>
                <c:pt idx="352">
                  <c:v>1.1543644921244758</c:v>
                </c:pt>
                <c:pt idx="353">
                  <c:v>1.1157605280675886</c:v>
                </c:pt>
                <c:pt idx="354">
                  <c:v>1.0248403122782115</c:v>
                </c:pt>
                <c:pt idx="355">
                  <c:v>1.072226110722261</c:v>
                </c:pt>
                <c:pt idx="356">
                  <c:v>1.0189586923994773</c:v>
                </c:pt>
                <c:pt idx="357">
                  <c:v>0.91675722668985005</c:v>
                </c:pt>
                <c:pt idx="358">
                  <c:v>0.90707219614384915</c:v>
                </c:pt>
                <c:pt idx="359">
                  <c:v>0.96754300905396429</c:v>
                </c:pt>
                <c:pt idx="360">
                  <c:v>1.2760959537924934</c:v>
                </c:pt>
                <c:pt idx="361">
                  <c:v>1.497675999902863</c:v>
                </c:pt>
                <c:pt idx="362">
                  <c:v>1.5455991051715574</c:v>
                </c:pt>
                <c:pt idx="363">
                  <c:v>1.1100142731632423</c:v>
                </c:pt>
                <c:pt idx="364">
                  <c:v>1.4055899326084114</c:v>
                </c:pt>
                <c:pt idx="365">
                  <c:v>1.4271104919487272</c:v>
                </c:pt>
                <c:pt idx="366">
                  <c:v>1.397399126034268</c:v>
                </c:pt>
                <c:pt idx="367">
                  <c:v>1.5184404876898621</c:v>
                </c:pt>
                <c:pt idx="368">
                  <c:v>1.4353935251115542</c:v>
                </c:pt>
                <c:pt idx="369">
                  <c:v>1.358409860627489</c:v>
                </c:pt>
                <c:pt idx="370">
                  <c:v>1.4275532214198632</c:v>
                </c:pt>
                <c:pt idx="371">
                  <c:v>1.4218561250986845</c:v>
                </c:pt>
                <c:pt idx="372">
                  <c:v>1.3462904978990575</c:v>
                </c:pt>
                <c:pt idx="373">
                  <c:v>1.3794239851736714</c:v>
                </c:pt>
                <c:pt idx="374">
                  <c:v>1.3797473343606126</c:v>
                </c:pt>
                <c:pt idx="375">
                  <c:v>1.2263394653603792</c:v>
                </c:pt>
                <c:pt idx="376">
                  <c:v>1.2142051186513363</c:v>
                </c:pt>
                <c:pt idx="377">
                  <c:v>1.24110814560431</c:v>
                </c:pt>
                <c:pt idx="378">
                  <c:v>1.1685801360998622</c:v>
                </c:pt>
                <c:pt idx="379">
                  <c:v>1.203879612038796</c:v>
                </c:pt>
                <c:pt idx="380">
                  <c:v>1.2094926040265914</c:v>
                </c:pt>
                <c:pt idx="381">
                  <c:v>1.2002825472723322</c:v>
                </c:pt>
                <c:pt idx="382">
                  <c:v>1.2490825154207239</c:v>
                </c:pt>
                <c:pt idx="383">
                  <c:v>1.2857065033829793</c:v>
                </c:pt>
                <c:pt idx="384">
                  <c:v>1.356389631783931</c:v>
                </c:pt>
                <c:pt idx="385">
                  <c:v>1.4321863085553317</c:v>
                </c:pt>
                <c:pt idx="386">
                  <c:v>1.391257893396884</c:v>
                </c:pt>
                <c:pt idx="387">
                  <c:v>1.2877837484420653</c:v>
                </c:pt>
                <c:pt idx="388">
                  <c:v>1.4748827626664027</c:v>
                </c:pt>
                <c:pt idx="389">
                  <c:v>1.4279665963623345</c:v>
                </c:pt>
                <c:pt idx="390">
                  <c:v>1.4451669094349255</c:v>
                </c:pt>
                <c:pt idx="391">
                  <c:v>1.5738113890642469</c:v>
                </c:pt>
                <c:pt idx="392">
                  <c:v>1.5738427527091725</c:v>
                </c:pt>
                <c:pt idx="393">
                  <c:v>1.5535969069370514</c:v>
                </c:pt>
                <c:pt idx="394">
                  <c:v>1.5268189616651313</c:v>
                </c:pt>
                <c:pt idx="395">
                  <c:v>1.4877345838128846</c:v>
                </c:pt>
                <c:pt idx="396">
                  <c:v>1.4769788607861905</c:v>
                </c:pt>
                <c:pt idx="397">
                  <c:v>1.406296705924553</c:v>
                </c:pt>
                <c:pt idx="398">
                  <c:v>1.3959785960559234</c:v>
                </c:pt>
                <c:pt idx="399">
                  <c:v>1.2779375167201337</c:v>
                </c:pt>
                <c:pt idx="400">
                  <c:v>1.339327706870916</c:v>
                </c:pt>
                <c:pt idx="401">
                  <c:v>1.2808749696709532</c:v>
                </c:pt>
                <c:pt idx="402">
                  <c:v>1.2180102701123032</c:v>
                </c:pt>
                <c:pt idx="403">
                  <c:v>1.2553411325534114</c:v>
                </c:pt>
                <c:pt idx="404">
                  <c:v>1.2798727248622133</c:v>
                </c:pt>
                <c:pt idx="405">
                  <c:v>1.3432949358835036</c:v>
                </c:pt>
                <c:pt idx="406">
                  <c:v>1.6578189859176786</c:v>
                </c:pt>
                <c:pt idx="407">
                  <c:v>1.5847161239009402</c:v>
                </c:pt>
                <c:pt idx="408">
                  <c:v>1.5320676435595237</c:v>
                </c:pt>
                <c:pt idx="409">
                  <c:v>1.6082954904198743</c:v>
                </c:pt>
                <c:pt idx="410">
                  <c:v>1.5171515740883728</c:v>
                </c:pt>
                <c:pt idx="411">
                  <c:v>1.4252964819133627</c:v>
                </c:pt>
                <c:pt idx="412">
                  <c:v>1.4625847695716552</c:v>
                </c:pt>
                <c:pt idx="413">
                  <c:v>1.62963366513865</c:v>
                </c:pt>
                <c:pt idx="414">
                  <c:v>1.6917694051927379</c:v>
                </c:pt>
                <c:pt idx="415">
                  <c:v>1.7114172060512485</c:v>
                </c:pt>
                <c:pt idx="416">
                  <c:v>1.756398258534402</c:v>
                </c:pt>
                <c:pt idx="417">
                  <c:v>1.7377866608681665</c:v>
                </c:pt>
                <c:pt idx="418">
                  <c:v>1.6361359511449707</c:v>
                </c:pt>
                <c:pt idx="419">
                  <c:v>1.6046721771470422</c:v>
                </c:pt>
                <c:pt idx="420">
                  <c:v>1.6058258570061164</c:v>
                </c:pt>
                <c:pt idx="421">
                  <c:v>1.5457419142703415</c:v>
                </c:pt>
                <c:pt idx="422">
                  <c:v>1.4127053541767158</c:v>
                </c:pt>
                <c:pt idx="423">
                  <c:v>1.317216061219856</c:v>
                </c:pt>
                <c:pt idx="424">
                  <c:v>1.2890059018099118</c:v>
                </c:pt>
                <c:pt idx="425">
                  <c:v>1.2866483759184257</c:v>
                </c:pt>
                <c:pt idx="426">
                  <c:v>1.2307852878553835</c:v>
                </c:pt>
                <c:pt idx="427">
                  <c:v>1.2371429523714295</c:v>
                </c:pt>
                <c:pt idx="428">
                  <c:v>1.353283206121328</c:v>
                </c:pt>
                <c:pt idx="429">
                  <c:v>1.3520973701369268</c:v>
                </c:pt>
                <c:pt idx="430">
                  <c:v>1.3326919346704427</c:v>
                </c:pt>
                <c:pt idx="431">
                  <c:v>1.3924582983776952</c:v>
                </c:pt>
                <c:pt idx="432">
                  <c:v>1.6249097509635038</c:v>
                </c:pt>
                <c:pt idx="433">
                  <c:v>1.493848806430462</c:v>
                </c:pt>
                <c:pt idx="434">
                  <c:v>1.3870842532731773</c:v>
                </c:pt>
                <c:pt idx="435">
                  <c:v>1.3447012705742247</c:v>
                </c:pt>
                <c:pt idx="436">
                  <c:v>1.390083152809632</c:v>
                </c:pt>
                <c:pt idx="437">
                  <c:v>1.3608013137311366</c:v>
                </c:pt>
                <c:pt idx="438">
                  <c:v>1.3626807622422776</c:v>
                </c:pt>
                <c:pt idx="439">
                  <c:v>1.3054298470454908</c:v>
                </c:pt>
                <c:pt idx="440">
                  <c:v>1.276125374672797</c:v>
                </c:pt>
                <c:pt idx="441">
                  <c:v>1.2698834441899327</c:v>
                </c:pt>
                <c:pt idx="442">
                  <c:v>1.1927335315632395</c:v>
                </c:pt>
                <c:pt idx="443">
                  <c:v>1.1140460179011347</c:v>
                </c:pt>
                <c:pt idx="444">
                  <c:v>1.1253346095815961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1923712"/>
        <c:axId val="41925248"/>
      </c:lineChart>
      <c:catAx>
        <c:axId val="4192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Time</a:t>
                </a:r>
                <a:r>
                  <a:rPr lang="en-US" sz="1200" baseline="0"/>
                  <a:t> (per day per hour)</a:t>
                </a:r>
                <a:endParaRPr lang="en-US" sz="1200"/>
              </a:p>
            </c:rich>
          </c:tx>
          <c:layout/>
          <c:overlay val="0"/>
        </c:title>
        <c:majorTickMark val="none"/>
        <c:minorTickMark val="none"/>
        <c:tickLblPos val="nextTo"/>
        <c:crossAx val="41925248"/>
        <c:crosses val="autoZero"/>
        <c:auto val="0"/>
        <c:lblAlgn val="ctr"/>
        <c:lblOffset val="100"/>
        <c:noMultiLvlLbl val="0"/>
      </c:catAx>
      <c:valAx>
        <c:axId val="4192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Normalized Retweet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923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10</xdr:row>
      <xdr:rowOff>80961</xdr:rowOff>
    </xdr:from>
    <xdr:to>
      <xdr:col>14</xdr:col>
      <xdr:colOff>476250</xdr:colOff>
      <xdr:row>24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0</xdr:row>
      <xdr:rowOff>128586</xdr:rowOff>
    </xdr:from>
    <xdr:to>
      <xdr:col>14</xdr:col>
      <xdr:colOff>419100</xdr:colOff>
      <xdr:row>16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33</xdr:row>
      <xdr:rowOff>176212</xdr:rowOff>
    </xdr:from>
    <xdr:to>
      <xdr:col>10</xdr:col>
      <xdr:colOff>247650</xdr:colOff>
      <xdr:row>48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11</xdr:row>
      <xdr:rowOff>119062</xdr:rowOff>
    </xdr:from>
    <xdr:to>
      <xdr:col>14</xdr:col>
      <xdr:colOff>66676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295276</xdr:colOff>
      <xdr:row>16</xdr:row>
      <xdr:rowOff>152399</xdr:rowOff>
    </xdr:from>
    <xdr:to>
      <xdr:col>9</xdr:col>
      <xdr:colOff>285750</xdr:colOff>
      <xdr:row>31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1</xdr:row>
      <xdr:rowOff>61912</xdr:rowOff>
    </xdr:from>
    <xdr:to>
      <xdr:col>9</xdr:col>
      <xdr:colOff>333375</xdr:colOff>
      <xdr:row>15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457200</xdr:colOff>
      <xdr:row>15</xdr:row>
      <xdr:rowOff>119062</xdr:rowOff>
    </xdr:from>
    <xdr:to>
      <xdr:col>16</xdr:col>
      <xdr:colOff>276225</xdr:colOff>
      <xdr:row>30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233266</xdr:colOff>
      <xdr:row>0</xdr:row>
      <xdr:rowOff>194387</xdr:rowOff>
    </xdr:from>
    <xdr:to>
      <xdr:col>11</xdr:col>
      <xdr:colOff>398495</xdr:colOff>
      <xdr:row>12</xdr:row>
      <xdr:rowOff>68035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592882</xdr:colOff>
      <xdr:row>17</xdr:row>
      <xdr:rowOff>68036</xdr:rowOff>
    </xdr:from>
    <xdr:to>
      <xdr:col>12</xdr:col>
      <xdr:colOff>126351</xdr:colOff>
      <xdr:row>30</xdr:row>
      <xdr:rowOff>136070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1"/>
  <sheetViews>
    <sheetView workbookViewId="0">
      <selection activeCell="D2" sqref="D2"/>
    </sheetView>
  </sheetViews>
  <sheetFormatPr defaultRowHeight="15" x14ac:dyDescent="0.25"/>
  <cols>
    <col min="4" max="4" width="12.28515625" bestFit="1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 x14ac:dyDescent="0.25">
      <c r="A2">
        <v>5</v>
      </c>
      <c r="B2">
        <v>0</v>
      </c>
      <c r="C2" t="str">
        <f t="shared" ref="C2:C65" si="0">CONCATENATE(A2,":",B2)</f>
        <v>5:0</v>
      </c>
      <c r="D2">
        <v>800117</v>
      </c>
      <c r="E2">
        <v>62488</v>
      </c>
      <c r="F2">
        <f>E2/D2</f>
        <v>7.8098578082955367E-2</v>
      </c>
    </row>
    <row r="3" spans="1:6" x14ac:dyDescent="0.25">
      <c r="A3">
        <v>5</v>
      </c>
      <c r="B3">
        <v>1</v>
      </c>
      <c r="C3" t="str">
        <f t="shared" si="0"/>
        <v>5:1</v>
      </c>
      <c r="D3">
        <v>573404</v>
      </c>
      <c r="E3">
        <v>39338</v>
      </c>
      <c r="F3">
        <f t="shared" ref="F3:F66" si="1">E3/D3</f>
        <v>6.8604334814546114E-2</v>
      </c>
    </row>
    <row r="4" spans="1:6" x14ac:dyDescent="0.25">
      <c r="A4">
        <v>5</v>
      </c>
      <c r="B4">
        <v>2</v>
      </c>
      <c r="C4" t="str">
        <f t="shared" si="0"/>
        <v>5:2</v>
      </c>
      <c r="D4">
        <v>384599</v>
      </c>
      <c r="E4">
        <v>24607</v>
      </c>
      <c r="F4">
        <f t="shared" si="1"/>
        <v>6.3980925587430029E-2</v>
      </c>
    </row>
    <row r="5" spans="1:6" x14ac:dyDescent="0.25">
      <c r="A5">
        <v>5</v>
      </c>
      <c r="B5">
        <v>3</v>
      </c>
      <c r="C5" t="str">
        <f t="shared" si="0"/>
        <v>5:3</v>
      </c>
      <c r="D5">
        <v>196952</v>
      </c>
      <c r="E5">
        <v>12478</v>
      </c>
      <c r="F5">
        <f t="shared" si="1"/>
        <v>6.3355538405296716E-2</v>
      </c>
    </row>
    <row r="6" spans="1:6" x14ac:dyDescent="0.25">
      <c r="A6">
        <v>5</v>
      </c>
      <c r="B6">
        <v>4</v>
      </c>
      <c r="C6" t="str">
        <f t="shared" si="0"/>
        <v>5:4</v>
      </c>
      <c r="D6">
        <v>127971</v>
      </c>
      <c r="E6">
        <v>7121</v>
      </c>
      <c r="F6">
        <f t="shared" si="1"/>
        <v>5.5645419665392944E-2</v>
      </c>
    </row>
    <row r="7" spans="1:6" x14ac:dyDescent="0.25">
      <c r="A7">
        <v>5</v>
      </c>
      <c r="B7">
        <v>5</v>
      </c>
      <c r="C7" t="str">
        <f t="shared" si="0"/>
        <v>5:5</v>
      </c>
      <c r="D7">
        <v>111411</v>
      </c>
      <c r="E7">
        <v>6036</v>
      </c>
      <c r="F7">
        <f t="shared" si="1"/>
        <v>5.4177774187468025E-2</v>
      </c>
    </row>
    <row r="8" spans="1:6" x14ac:dyDescent="0.25">
      <c r="A8">
        <v>5</v>
      </c>
      <c r="B8">
        <v>6</v>
      </c>
      <c r="C8" t="str">
        <f t="shared" si="0"/>
        <v>5:6</v>
      </c>
      <c r="D8">
        <v>144872</v>
      </c>
      <c r="E8">
        <v>8771</v>
      </c>
      <c r="F8">
        <f t="shared" si="1"/>
        <v>6.0543100115964435E-2</v>
      </c>
    </row>
    <row r="9" spans="1:6" x14ac:dyDescent="0.25">
      <c r="A9">
        <v>5</v>
      </c>
      <c r="B9">
        <v>7</v>
      </c>
      <c r="C9" t="str">
        <f t="shared" si="0"/>
        <v>5:7</v>
      </c>
      <c r="D9">
        <v>226697</v>
      </c>
      <c r="E9">
        <v>14813</v>
      </c>
      <c r="F9">
        <f t="shared" si="1"/>
        <v>6.534272619399463E-2</v>
      </c>
    </row>
    <row r="10" spans="1:6" x14ac:dyDescent="0.25">
      <c r="A10">
        <v>5</v>
      </c>
      <c r="B10">
        <v>8</v>
      </c>
      <c r="C10" t="str">
        <f t="shared" si="0"/>
        <v>5:8</v>
      </c>
      <c r="D10">
        <v>309930</v>
      </c>
      <c r="E10">
        <v>22273</v>
      </c>
      <c r="F10">
        <f t="shared" si="1"/>
        <v>7.1864614590391382E-2</v>
      </c>
    </row>
    <row r="11" spans="1:6" x14ac:dyDescent="0.25">
      <c r="A11">
        <v>5</v>
      </c>
      <c r="B11">
        <v>9</v>
      </c>
      <c r="C11" t="str">
        <f t="shared" si="0"/>
        <v>5:9</v>
      </c>
      <c r="D11">
        <v>359865</v>
      </c>
      <c r="E11">
        <v>28885</v>
      </c>
      <c r="F11">
        <f t="shared" si="1"/>
        <v>8.0266210940213689E-2</v>
      </c>
    </row>
    <row r="12" spans="1:6" x14ac:dyDescent="0.25">
      <c r="A12">
        <v>5</v>
      </c>
      <c r="B12">
        <v>10</v>
      </c>
      <c r="C12" t="str">
        <f t="shared" si="0"/>
        <v>5:10</v>
      </c>
      <c r="D12">
        <v>403308</v>
      </c>
      <c r="E12">
        <v>33682</v>
      </c>
      <c r="F12">
        <f t="shared" si="1"/>
        <v>8.3514336437660541E-2</v>
      </c>
    </row>
    <row r="13" spans="1:6" x14ac:dyDescent="0.25">
      <c r="A13">
        <v>5</v>
      </c>
      <c r="B13">
        <v>11</v>
      </c>
      <c r="C13" t="str">
        <f t="shared" si="0"/>
        <v>5:11</v>
      </c>
      <c r="D13">
        <v>443171</v>
      </c>
      <c r="E13">
        <v>38734</v>
      </c>
      <c r="F13">
        <f t="shared" si="1"/>
        <v>8.7401928375277257E-2</v>
      </c>
    </row>
    <row r="14" spans="1:6" x14ac:dyDescent="0.25">
      <c r="A14">
        <v>5</v>
      </c>
      <c r="B14">
        <v>12</v>
      </c>
      <c r="C14" t="str">
        <f t="shared" si="0"/>
        <v>5:12</v>
      </c>
      <c r="D14">
        <v>506179</v>
      </c>
      <c r="E14">
        <v>42205</v>
      </c>
      <c r="F14">
        <f t="shared" si="1"/>
        <v>8.3379594965417372E-2</v>
      </c>
    </row>
    <row r="15" spans="1:6" x14ac:dyDescent="0.25">
      <c r="A15">
        <v>5</v>
      </c>
      <c r="B15">
        <v>13</v>
      </c>
      <c r="C15" t="str">
        <f t="shared" si="0"/>
        <v>5:13</v>
      </c>
      <c r="D15">
        <v>502439</v>
      </c>
      <c r="E15">
        <v>42338</v>
      </c>
      <c r="F15">
        <f t="shared" si="1"/>
        <v>8.4264955546842504E-2</v>
      </c>
    </row>
    <row r="16" spans="1:6" x14ac:dyDescent="0.25">
      <c r="A16">
        <v>5</v>
      </c>
      <c r="B16">
        <v>14</v>
      </c>
      <c r="C16" t="str">
        <f t="shared" si="0"/>
        <v>5:14</v>
      </c>
      <c r="D16">
        <v>491395</v>
      </c>
      <c r="E16">
        <v>39345</v>
      </c>
      <c r="F16">
        <f t="shared" si="1"/>
        <v>8.0067969759562069E-2</v>
      </c>
    </row>
    <row r="17" spans="1:6" x14ac:dyDescent="0.25">
      <c r="A17">
        <v>5</v>
      </c>
      <c r="B17">
        <v>15</v>
      </c>
      <c r="C17" t="str">
        <f t="shared" si="0"/>
        <v>5:15</v>
      </c>
      <c r="D17">
        <v>498938</v>
      </c>
      <c r="E17">
        <v>37995</v>
      </c>
      <c r="F17">
        <f t="shared" si="1"/>
        <v>7.6151746309160662E-2</v>
      </c>
    </row>
    <row r="18" spans="1:6" x14ac:dyDescent="0.25">
      <c r="A18">
        <v>5</v>
      </c>
      <c r="B18">
        <v>16</v>
      </c>
      <c r="C18" t="str">
        <f t="shared" si="0"/>
        <v>5:16</v>
      </c>
      <c r="D18">
        <v>492600</v>
      </c>
      <c r="E18">
        <v>37258</v>
      </c>
      <c r="F18">
        <f t="shared" si="1"/>
        <v>7.563540397888753E-2</v>
      </c>
    </row>
    <row r="19" spans="1:6" x14ac:dyDescent="0.25">
      <c r="A19">
        <v>5</v>
      </c>
      <c r="B19">
        <v>17</v>
      </c>
      <c r="C19" t="str">
        <f t="shared" si="0"/>
        <v>5:17</v>
      </c>
      <c r="D19">
        <v>524258</v>
      </c>
      <c r="E19">
        <v>39030</v>
      </c>
      <c r="F19">
        <f t="shared" si="1"/>
        <v>7.4448077091813572E-2</v>
      </c>
    </row>
    <row r="20" spans="1:6" x14ac:dyDescent="0.25">
      <c r="A20">
        <v>5</v>
      </c>
      <c r="B20">
        <v>18</v>
      </c>
      <c r="C20" t="str">
        <f t="shared" si="0"/>
        <v>5:18</v>
      </c>
      <c r="D20">
        <v>578574</v>
      </c>
      <c r="E20">
        <v>41621</v>
      </c>
      <c r="F20">
        <f t="shared" si="1"/>
        <v>7.1937211143259114E-2</v>
      </c>
    </row>
    <row r="21" spans="1:6" x14ac:dyDescent="0.25">
      <c r="A21">
        <v>5</v>
      </c>
      <c r="B21">
        <v>19</v>
      </c>
      <c r="C21" t="str">
        <f t="shared" si="0"/>
        <v>5:19</v>
      </c>
      <c r="D21">
        <v>562509</v>
      </c>
      <c r="E21">
        <v>44957</v>
      </c>
      <c r="F21">
        <f t="shared" si="1"/>
        <v>7.9922276799126765E-2</v>
      </c>
    </row>
    <row r="22" spans="1:6" x14ac:dyDescent="0.25">
      <c r="A22">
        <v>5</v>
      </c>
      <c r="B22">
        <v>20</v>
      </c>
      <c r="C22" t="str">
        <f t="shared" si="0"/>
        <v>5:20</v>
      </c>
      <c r="D22">
        <v>612529</v>
      </c>
      <c r="E22">
        <v>49183</v>
      </c>
      <c r="F22">
        <f t="shared" si="1"/>
        <v>8.029497378899611E-2</v>
      </c>
    </row>
    <row r="23" spans="1:6" x14ac:dyDescent="0.25">
      <c r="A23">
        <v>5</v>
      </c>
      <c r="B23">
        <v>21</v>
      </c>
      <c r="C23" t="str">
        <f t="shared" si="0"/>
        <v>5:21</v>
      </c>
      <c r="D23">
        <v>740589</v>
      </c>
      <c r="E23">
        <v>59177</v>
      </c>
      <c r="F23">
        <f t="shared" si="1"/>
        <v>7.9905318604516135E-2</v>
      </c>
    </row>
    <row r="24" spans="1:6" x14ac:dyDescent="0.25">
      <c r="A24">
        <v>5</v>
      </c>
      <c r="B24">
        <v>22</v>
      </c>
      <c r="C24" t="str">
        <f t="shared" si="0"/>
        <v>5:22</v>
      </c>
      <c r="D24">
        <v>824607</v>
      </c>
      <c r="E24">
        <v>68893</v>
      </c>
      <c r="F24">
        <f t="shared" si="1"/>
        <v>8.3546465164617806E-2</v>
      </c>
    </row>
    <row r="25" spans="1:6" x14ac:dyDescent="0.25">
      <c r="A25">
        <v>5</v>
      </c>
      <c r="B25">
        <v>23</v>
      </c>
      <c r="C25" t="str">
        <f t="shared" si="0"/>
        <v>5:23</v>
      </c>
      <c r="D25">
        <v>855530</v>
      </c>
      <c r="E25">
        <v>67096</v>
      </c>
      <c r="F25">
        <f t="shared" si="1"/>
        <v>7.8426238705831472E-2</v>
      </c>
    </row>
    <row r="26" spans="1:6" x14ac:dyDescent="0.25">
      <c r="A26">
        <v>6</v>
      </c>
      <c r="B26">
        <v>0</v>
      </c>
      <c r="C26" t="str">
        <f t="shared" si="0"/>
        <v>6:0</v>
      </c>
      <c r="D26">
        <v>786537</v>
      </c>
      <c r="E26">
        <v>58296</v>
      </c>
      <c r="F26">
        <f t="shared" si="1"/>
        <v>7.4117301538262029E-2</v>
      </c>
    </row>
    <row r="27" spans="1:6" x14ac:dyDescent="0.25">
      <c r="A27">
        <v>6</v>
      </c>
      <c r="B27">
        <v>1</v>
      </c>
      <c r="C27" t="str">
        <f t="shared" si="0"/>
        <v>6:1</v>
      </c>
      <c r="D27">
        <v>565840</v>
      </c>
      <c r="E27">
        <v>38477</v>
      </c>
      <c r="F27">
        <f t="shared" si="1"/>
        <v>6.7999787925915448E-2</v>
      </c>
    </row>
    <row r="28" spans="1:6" x14ac:dyDescent="0.25">
      <c r="A28">
        <v>6</v>
      </c>
      <c r="B28">
        <v>2</v>
      </c>
      <c r="C28" t="str">
        <f t="shared" si="0"/>
        <v>6:2</v>
      </c>
      <c r="D28">
        <v>348265</v>
      </c>
      <c r="E28">
        <v>21852</v>
      </c>
      <c r="F28">
        <f t="shared" si="1"/>
        <v>6.2745323245229925E-2</v>
      </c>
    </row>
    <row r="29" spans="1:6" x14ac:dyDescent="0.25">
      <c r="A29">
        <v>6</v>
      </c>
      <c r="B29">
        <v>3</v>
      </c>
      <c r="C29" t="str">
        <f t="shared" si="0"/>
        <v>6:3</v>
      </c>
      <c r="D29">
        <v>220634</v>
      </c>
      <c r="E29">
        <v>11889</v>
      </c>
      <c r="F29">
        <f t="shared" si="1"/>
        <v>5.3885620529927389E-2</v>
      </c>
    </row>
    <row r="30" spans="1:6" x14ac:dyDescent="0.25">
      <c r="A30">
        <v>6</v>
      </c>
      <c r="B30">
        <v>4</v>
      </c>
      <c r="C30" t="str">
        <f t="shared" si="0"/>
        <v>6:4</v>
      </c>
      <c r="D30">
        <v>141490</v>
      </c>
      <c r="E30">
        <v>7104</v>
      </c>
      <c r="F30">
        <f t="shared" si="1"/>
        <v>5.0208495300021201E-2</v>
      </c>
    </row>
    <row r="31" spans="1:6" x14ac:dyDescent="0.25">
      <c r="A31">
        <v>6</v>
      </c>
      <c r="B31">
        <v>5</v>
      </c>
      <c r="C31" t="str">
        <f t="shared" si="0"/>
        <v>6:5</v>
      </c>
      <c r="D31">
        <v>117613</v>
      </c>
      <c r="E31">
        <v>6096</v>
      </c>
      <c r="F31">
        <f t="shared" si="1"/>
        <v>5.1831005075969494E-2</v>
      </c>
    </row>
    <row r="32" spans="1:6" x14ac:dyDescent="0.25">
      <c r="A32">
        <v>6</v>
      </c>
      <c r="B32">
        <v>6</v>
      </c>
      <c r="C32" t="str">
        <f t="shared" si="0"/>
        <v>6:6</v>
      </c>
      <c r="D32">
        <v>142372</v>
      </c>
      <c r="E32">
        <v>7948</v>
      </c>
      <c r="F32">
        <f t="shared" si="1"/>
        <v>5.5825583682184703E-2</v>
      </c>
    </row>
    <row r="33" spans="1:6" x14ac:dyDescent="0.25">
      <c r="A33">
        <v>6</v>
      </c>
      <c r="B33">
        <v>7</v>
      </c>
      <c r="C33" t="str">
        <f t="shared" si="0"/>
        <v>6:7</v>
      </c>
      <c r="D33">
        <v>249493</v>
      </c>
      <c r="E33">
        <v>12359</v>
      </c>
      <c r="F33">
        <f t="shared" si="1"/>
        <v>4.9536459940759864E-2</v>
      </c>
    </row>
    <row r="34" spans="1:6" x14ac:dyDescent="0.25">
      <c r="A34">
        <v>6</v>
      </c>
      <c r="B34">
        <v>8</v>
      </c>
      <c r="C34" t="str">
        <f t="shared" si="0"/>
        <v>6:8</v>
      </c>
      <c r="D34">
        <v>368599</v>
      </c>
      <c r="E34">
        <v>20515</v>
      </c>
      <c r="F34">
        <f t="shared" si="1"/>
        <v>5.5656689247664808E-2</v>
      </c>
    </row>
    <row r="35" spans="1:6" x14ac:dyDescent="0.25">
      <c r="A35">
        <v>6</v>
      </c>
      <c r="B35">
        <v>9</v>
      </c>
      <c r="C35" t="str">
        <f t="shared" si="0"/>
        <v>6:9</v>
      </c>
      <c r="D35">
        <v>418584</v>
      </c>
      <c r="E35">
        <v>29673</v>
      </c>
      <c r="F35">
        <f t="shared" si="1"/>
        <v>7.0888997190528061E-2</v>
      </c>
    </row>
    <row r="36" spans="1:6" x14ac:dyDescent="0.25">
      <c r="A36">
        <v>6</v>
      </c>
      <c r="B36">
        <v>10</v>
      </c>
      <c r="C36" t="str">
        <f t="shared" si="0"/>
        <v>6:10</v>
      </c>
      <c r="D36">
        <v>469783</v>
      </c>
      <c r="E36">
        <v>36821</v>
      </c>
      <c r="F36">
        <f t="shared" si="1"/>
        <v>7.8378740822890564E-2</v>
      </c>
    </row>
    <row r="37" spans="1:6" x14ac:dyDescent="0.25">
      <c r="A37">
        <v>6</v>
      </c>
      <c r="B37">
        <v>11</v>
      </c>
      <c r="C37" t="str">
        <f t="shared" si="0"/>
        <v>6:11</v>
      </c>
      <c r="D37">
        <v>534174</v>
      </c>
      <c r="E37">
        <v>44957</v>
      </c>
      <c r="F37">
        <f t="shared" si="1"/>
        <v>8.4161715096579021E-2</v>
      </c>
    </row>
    <row r="38" spans="1:6" x14ac:dyDescent="0.25">
      <c r="A38">
        <v>6</v>
      </c>
      <c r="B38">
        <v>12</v>
      </c>
      <c r="C38" t="str">
        <f t="shared" si="0"/>
        <v>6:12</v>
      </c>
      <c r="D38">
        <v>613128</v>
      </c>
      <c r="E38">
        <v>51379</v>
      </c>
      <c r="F38">
        <f t="shared" si="1"/>
        <v>8.3798162863219422E-2</v>
      </c>
    </row>
    <row r="39" spans="1:6" x14ac:dyDescent="0.25">
      <c r="A39">
        <v>6</v>
      </c>
      <c r="B39">
        <v>13</v>
      </c>
      <c r="C39" t="str">
        <f t="shared" si="0"/>
        <v>6:13</v>
      </c>
      <c r="D39">
        <v>660599</v>
      </c>
      <c r="E39">
        <v>56601</v>
      </c>
      <c r="F39">
        <f t="shared" si="1"/>
        <v>8.5681328612365437E-2</v>
      </c>
    </row>
    <row r="40" spans="1:6" x14ac:dyDescent="0.25">
      <c r="A40">
        <v>6</v>
      </c>
      <c r="B40">
        <v>14</v>
      </c>
      <c r="C40" t="str">
        <f t="shared" si="0"/>
        <v>6:14</v>
      </c>
      <c r="D40">
        <v>694557</v>
      </c>
      <c r="E40">
        <v>56301</v>
      </c>
      <c r="F40">
        <f t="shared" si="1"/>
        <v>8.1060301746292959E-2</v>
      </c>
    </row>
    <row r="41" spans="1:6" x14ac:dyDescent="0.25">
      <c r="A41">
        <v>6</v>
      </c>
      <c r="B41">
        <v>15</v>
      </c>
      <c r="C41" t="str">
        <f t="shared" si="0"/>
        <v>6:15</v>
      </c>
      <c r="D41">
        <v>708477</v>
      </c>
      <c r="E41">
        <v>56844</v>
      </c>
      <c r="F41">
        <f t="shared" si="1"/>
        <v>8.023407958197655E-2</v>
      </c>
    </row>
    <row r="42" spans="1:6" x14ac:dyDescent="0.25">
      <c r="A42">
        <v>6</v>
      </c>
      <c r="B42">
        <v>16</v>
      </c>
      <c r="C42" t="str">
        <f t="shared" si="0"/>
        <v>6:16</v>
      </c>
      <c r="D42">
        <v>707157</v>
      </c>
      <c r="E42">
        <v>55986</v>
      </c>
      <c r="F42">
        <f t="shared" si="1"/>
        <v>7.9170537801365182E-2</v>
      </c>
    </row>
    <row r="43" spans="1:6" x14ac:dyDescent="0.25">
      <c r="A43">
        <v>6</v>
      </c>
      <c r="B43">
        <v>17</v>
      </c>
      <c r="C43" t="str">
        <f t="shared" si="0"/>
        <v>6:17</v>
      </c>
      <c r="D43">
        <v>929031</v>
      </c>
      <c r="E43">
        <v>70626</v>
      </c>
      <c r="F43">
        <f t="shared" si="1"/>
        <v>7.6021144611966657E-2</v>
      </c>
    </row>
    <row r="44" spans="1:6" x14ac:dyDescent="0.25">
      <c r="A44">
        <v>6</v>
      </c>
      <c r="B44">
        <v>18</v>
      </c>
      <c r="C44" t="str">
        <f t="shared" si="0"/>
        <v>6:18</v>
      </c>
      <c r="D44">
        <v>965203</v>
      </c>
      <c r="E44">
        <v>78532</v>
      </c>
      <c r="F44">
        <f t="shared" si="1"/>
        <v>8.13631950998909E-2</v>
      </c>
    </row>
    <row r="45" spans="1:6" x14ac:dyDescent="0.25">
      <c r="A45">
        <v>6</v>
      </c>
      <c r="B45">
        <v>19</v>
      </c>
      <c r="C45" t="str">
        <f t="shared" si="0"/>
        <v>6:19</v>
      </c>
      <c r="D45">
        <v>1010833</v>
      </c>
      <c r="E45">
        <v>86696</v>
      </c>
      <c r="F45">
        <f t="shared" si="1"/>
        <v>8.5766887309773221E-2</v>
      </c>
    </row>
    <row r="46" spans="1:6" x14ac:dyDescent="0.25">
      <c r="A46">
        <v>6</v>
      </c>
      <c r="B46">
        <v>20</v>
      </c>
      <c r="C46" t="str">
        <f t="shared" si="0"/>
        <v>6:20</v>
      </c>
      <c r="D46">
        <v>1190437</v>
      </c>
      <c r="E46">
        <v>107123</v>
      </c>
      <c r="F46">
        <f t="shared" si="1"/>
        <v>8.9986282348414909E-2</v>
      </c>
    </row>
    <row r="47" spans="1:6" x14ac:dyDescent="0.25">
      <c r="A47">
        <v>6</v>
      </c>
      <c r="B47">
        <v>21</v>
      </c>
      <c r="C47" t="str">
        <f t="shared" si="0"/>
        <v>6:21</v>
      </c>
      <c r="D47">
        <v>1384993</v>
      </c>
      <c r="E47">
        <v>127918</v>
      </c>
      <c r="F47">
        <f t="shared" si="1"/>
        <v>9.2360033588617413E-2</v>
      </c>
    </row>
    <row r="48" spans="1:6" x14ac:dyDescent="0.25">
      <c r="A48">
        <v>6</v>
      </c>
      <c r="B48">
        <v>22</v>
      </c>
      <c r="C48" t="str">
        <f t="shared" si="0"/>
        <v>6:22</v>
      </c>
      <c r="D48">
        <v>1520499</v>
      </c>
      <c r="E48">
        <v>134868</v>
      </c>
      <c r="F48">
        <f t="shared" si="1"/>
        <v>8.86998281485223E-2</v>
      </c>
    </row>
    <row r="49" spans="1:6" x14ac:dyDescent="0.25">
      <c r="A49">
        <v>6</v>
      </c>
      <c r="B49">
        <v>23</v>
      </c>
      <c r="C49" t="str">
        <f t="shared" si="0"/>
        <v>6:23</v>
      </c>
      <c r="D49">
        <v>1590283</v>
      </c>
      <c r="E49">
        <v>130527</v>
      </c>
      <c r="F49">
        <f t="shared" si="1"/>
        <v>8.2077844006381254E-2</v>
      </c>
    </row>
    <row r="50" spans="1:6" x14ac:dyDescent="0.25">
      <c r="A50">
        <v>7</v>
      </c>
      <c r="B50">
        <v>0</v>
      </c>
      <c r="C50" t="str">
        <f t="shared" si="0"/>
        <v>7:0</v>
      </c>
      <c r="D50">
        <v>1438599</v>
      </c>
      <c r="E50">
        <v>110205</v>
      </c>
      <c r="F50">
        <f t="shared" si="1"/>
        <v>7.6605781041137938E-2</v>
      </c>
    </row>
    <row r="51" spans="1:6" x14ac:dyDescent="0.25">
      <c r="A51">
        <v>7</v>
      </c>
      <c r="B51">
        <v>1</v>
      </c>
      <c r="C51" t="str">
        <f t="shared" si="0"/>
        <v>7:1</v>
      </c>
      <c r="D51">
        <v>971009</v>
      </c>
      <c r="E51">
        <v>74315</v>
      </c>
      <c r="F51">
        <f t="shared" si="1"/>
        <v>7.6533791138908083E-2</v>
      </c>
    </row>
    <row r="52" spans="1:6" x14ac:dyDescent="0.25">
      <c r="A52">
        <v>7</v>
      </c>
      <c r="B52">
        <v>2</v>
      </c>
      <c r="C52" t="str">
        <f t="shared" si="0"/>
        <v>7:2</v>
      </c>
      <c r="D52">
        <v>604961</v>
      </c>
      <c r="E52">
        <v>39596</v>
      </c>
      <c r="F52">
        <f t="shared" si="1"/>
        <v>6.545215311400239E-2</v>
      </c>
    </row>
    <row r="53" spans="1:6" x14ac:dyDescent="0.25">
      <c r="A53">
        <v>7</v>
      </c>
      <c r="B53">
        <v>3</v>
      </c>
      <c r="C53" t="str">
        <f t="shared" si="0"/>
        <v>7:3</v>
      </c>
      <c r="D53">
        <v>388860</v>
      </c>
      <c r="E53">
        <v>22826</v>
      </c>
      <c r="F53">
        <f t="shared" si="1"/>
        <v>5.8699789127192308E-2</v>
      </c>
    </row>
    <row r="54" spans="1:6" x14ac:dyDescent="0.25">
      <c r="A54">
        <v>7</v>
      </c>
      <c r="B54">
        <v>4</v>
      </c>
      <c r="C54" t="str">
        <f t="shared" si="0"/>
        <v>7:4</v>
      </c>
      <c r="D54">
        <v>272053</v>
      </c>
      <c r="E54">
        <v>14527</v>
      </c>
      <c r="F54">
        <f t="shared" si="1"/>
        <v>5.3397683539604418E-2</v>
      </c>
    </row>
    <row r="55" spans="1:6" x14ac:dyDescent="0.25">
      <c r="A55">
        <v>7</v>
      </c>
      <c r="B55">
        <v>5</v>
      </c>
      <c r="C55" t="str">
        <f t="shared" si="0"/>
        <v>7:5</v>
      </c>
      <c r="D55">
        <v>250935</v>
      </c>
      <c r="E55">
        <v>12670</v>
      </c>
      <c r="F55">
        <f t="shared" si="1"/>
        <v>5.049116305019228E-2</v>
      </c>
    </row>
    <row r="56" spans="1:6" x14ac:dyDescent="0.25">
      <c r="A56">
        <v>7</v>
      </c>
      <c r="B56">
        <v>6</v>
      </c>
      <c r="C56" t="str">
        <f t="shared" si="0"/>
        <v>7:6</v>
      </c>
      <c r="D56">
        <v>335655</v>
      </c>
      <c r="E56">
        <v>16202</v>
      </c>
      <c r="F56">
        <f t="shared" si="1"/>
        <v>4.826980083716912E-2</v>
      </c>
    </row>
    <row r="57" spans="1:6" x14ac:dyDescent="0.25">
      <c r="A57">
        <v>7</v>
      </c>
      <c r="B57">
        <v>7</v>
      </c>
      <c r="C57" t="str">
        <f t="shared" si="0"/>
        <v>7:7</v>
      </c>
      <c r="D57">
        <v>549535</v>
      </c>
      <c r="E57">
        <v>28737</v>
      </c>
      <c r="F57">
        <f t="shared" si="1"/>
        <v>5.2293302519402771E-2</v>
      </c>
    </row>
    <row r="58" spans="1:6" x14ac:dyDescent="0.25">
      <c r="A58">
        <v>7</v>
      </c>
      <c r="B58">
        <v>8</v>
      </c>
      <c r="C58" t="str">
        <f t="shared" si="0"/>
        <v>7:8</v>
      </c>
      <c r="D58">
        <v>646385</v>
      </c>
      <c r="E58">
        <v>41972</v>
      </c>
      <c r="F58">
        <f t="shared" si="1"/>
        <v>6.4933437502417285E-2</v>
      </c>
    </row>
    <row r="59" spans="1:6" x14ac:dyDescent="0.25">
      <c r="A59">
        <v>7</v>
      </c>
      <c r="B59">
        <v>9</v>
      </c>
      <c r="C59" t="str">
        <f t="shared" si="0"/>
        <v>7:9</v>
      </c>
      <c r="D59">
        <v>662551</v>
      </c>
      <c r="E59">
        <v>47206</v>
      </c>
      <c r="F59">
        <f t="shared" si="1"/>
        <v>7.1248854805139525E-2</v>
      </c>
    </row>
    <row r="60" spans="1:6" x14ac:dyDescent="0.25">
      <c r="A60">
        <v>7</v>
      </c>
      <c r="B60">
        <v>10</v>
      </c>
      <c r="C60" t="str">
        <f t="shared" si="0"/>
        <v>7:10</v>
      </c>
      <c r="D60">
        <v>667300</v>
      </c>
      <c r="E60">
        <v>49169</v>
      </c>
      <c r="F60">
        <f t="shared" si="1"/>
        <v>7.3683500674359359E-2</v>
      </c>
    </row>
    <row r="61" spans="1:6" x14ac:dyDescent="0.25">
      <c r="A61">
        <v>7</v>
      </c>
      <c r="B61">
        <v>11</v>
      </c>
      <c r="C61" t="str">
        <f t="shared" si="0"/>
        <v>7:11</v>
      </c>
      <c r="D61">
        <v>691409</v>
      </c>
      <c r="E61">
        <v>56120</v>
      </c>
      <c r="F61">
        <f t="shared" si="1"/>
        <v>8.1167586768468442E-2</v>
      </c>
    </row>
    <row r="62" spans="1:6" x14ac:dyDescent="0.25">
      <c r="A62">
        <v>7</v>
      </c>
      <c r="B62">
        <v>12</v>
      </c>
      <c r="C62" t="str">
        <f t="shared" si="0"/>
        <v>7:12</v>
      </c>
      <c r="D62">
        <v>896789</v>
      </c>
      <c r="E62">
        <v>78548</v>
      </c>
      <c r="F62">
        <f t="shared" si="1"/>
        <v>8.7588050254853708E-2</v>
      </c>
    </row>
    <row r="63" spans="1:6" x14ac:dyDescent="0.25">
      <c r="A63">
        <v>7</v>
      </c>
      <c r="B63">
        <v>13</v>
      </c>
      <c r="C63" t="str">
        <f t="shared" si="0"/>
        <v>7:13</v>
      </c>
      <c r="D63">
        <v>805258</v>
      </c>
      <c r="E63">
        <v>68704</v>
      </c>
      <c r="F63">
        <f t="shared" si="1"/>
        <v>8.5319239299702698E-2</v>
      </c>
    </row>
    <row r="64" spans="1:6" x14ac:dyDescent="0.25">
      <c r="A64">
        <v>7</v>
      </c>
      <c r="B64">
        <v>14</v>
      </c>
      <c r="C64" t="str">
        <f t="shared" si="0"/>
        <v>7:14</v>
      </c>
      <c r="D64">
        <v>746016</v>
      </c>
      <c r="E64">
        <v>63310</v>
      </c>
      <c r="F64">
        <f t="shared" si="1"/>
        <v>8.4864131600394632E-2</v>
      </c>
    </row>
    <row r="65" spans="1:6" x14ac:dyDescent="0.25">
      <c r="A65">
        <v>7</v>
      </c>
      <c r="B65">
        <v>15</v>
      </c>
      <c r="C65" t="str">
        <f t="shared" si="0"/>
        <v>7:15</v>
      </c>
      <c r="D65">
        <v>770926</v>
      </c>
      <c r="E65">
        <v>66029</v>
      </c>
      <c r="F65">
        <f t="shared" si="1"/>
        <v>8.5648946850929927E-2</v>
      </c>
    </row>
    <row r="66" spans="1:6" x14ac:dyDescent="0.25">
      <c r="A66">
        <v>7</v>
      </c>
      <c r="B66">
        <v>16</v>
      </c>
      <c r="C66" t="str">
        <f t="shared" ref="C66:C129" si="2">CONCATENATE(A66,":",B66)</f>
        <v>7:16</v>
      </c>
      <c r="D66">
        <v>793829</v>
      </c>
      <c r="E66">
        <v>66315</v>
      </c>
      <c r="F66">
        <f t="shared" si="1"/>
        <v>8.3538142345517735E-2</v>
      </c>
    </row>
    <row r="67" spans="1:6" x14ac:dyDescent="0.25">
      <c r="A67">
        <v>7</v>
      </c>
      <c r="B67">
        <v>17</v>
      </c>
      <c r="C67" t="str">
        <f t="shared" si="2"/>
        <v>7:17</v>
      </c>
      <c r="D67">
        <v>888300</v>
      </c>
      <c r="E67">
        <v>76242</v>
      </c>
      <c r="F67">
        <f t="shared" ref="F67:F130" si="3">E67/D67</f>
        <v>8.5829111786558596E-2</v>
      </c>
    </row>
    <row r="68" spans="1:6" x14ac:dyDescent="0.25">
      <c r="A68">
        <v>7</v>
      </c>
      <c r="B68">
        <v>18</v>
      </c>
      <c r="C68" t="str">
        <f t="shared" si="2"/>
        <v>7:18</v>
      </c>
      <c r="D68">
        <v>1006825</v>
      </c>
      <c r="E68">
        <v>86998</v>
      </c>
      <c r="F68">
        <f t="shared" si="3"/>
        <v>8.6408263600923699E-2</v>
      </c>
    </row>
    <row r="69" spans="1:6" x14ac:dyDescent="0.25">
      <c r="A69">
        <v>7</v>
      </c>
      <c r="B69">
        <v>19</v>
      </c>
      <c r="C69" t="str">
        <f t="shared" si="2"/>
        <v>7:19</v>
      </c>
      <c r="D69">
        <v>1061039</v>
      </c>
      <c r="E69">
        <v>93429</v>
      </c>
      <c r="F69">
        <f t="shared" si="3"/>
        <v>8.805425625259769E-2</v>
      </c>
    </row>
    <row r="70" spans="1:6" x14ac:dyDescent="0.25">
      <c r="A70">
        <v>7</v>
      </c>
      <c r="B70">
        <v>20</v>
      </c>
      <c r="C70" t="str">
        <f t="shared" si="2"/>
        <v>7:20</v>
      </c>
      <c r="D70">
        <v>1224417</v>
      </c>
      <c r="E70">
        <v>109330</v>
      </c>
      <c r="F70">
        <f t="shared" si="3"/>
        <v>8.9291475044858085E-2</v>
      </c>
    </row>
    <row r="71" spans="1:6" x14ac:dyDescent="0.25">
      <c r="A71">
        <v>7</v>
      </c>
      <c r="B71">
        <v>21</v>
      </c>
      <c r="C71" t="str">
        <f t="shared" si="2"/>
        <v>7:21</v>
      </c>
      <c r="D71">
        <v>1421884</v>
      </c>
      <c r="E71">
        <v>132160</v>
      </c>
      <c r="F71">
        <f t="shared" si="3"/>
        <v>9.2947103983165996E-2</v>
      </c>
    </row>
    <row r="72" spans="1:6" x14ac:dyDescent="0.25">
      <c r="A72">
        <v>7</v>
      </c>
      <c r="B72">
        <v>22</v>
      </c>
      <c r="C72" t="str">
        <f t="shared" si="2"/>
        <v>7:22</v>
      </c>
      <c r="D72">
        <v>1558450</v>
      </c>
      <c r="E72">
        <v>139825</v>
      </c>
      <c r="F72">
        <f t="shared" si="3"/>
        <v>8.9720555680323402E-2</v>
      </c>
    </row>
    <row r="73" spans="1:6" x14ac:dyDescent="0.25">
      <c r="A73">
        <v>7</v>
      </c>
      <c r="B73">
        <v>23</v>
      </c>
      <c r="C73" t="str">
        <f t="shared" si="2"/>
        <v>7:23</v>
      </c>
      <c r="D73">
        <v>1602408</v>
      </c>
      <c r="E73">
        <v>137539</v>
      </c>
      <c r="F73">
        <f t="shared" si="3"/>
        <v>8.5832696791329044E-2</v>
      </c>
    </row>
    <row r="74" spans="1:6" x14ac:dyDescent="0.25">
      <c r="A74">
        <v>8</v>
      </c>
      <c r="B74">
        <v>0</v>
      </c>
      <c r="C74" t="str">
        <f t="shared" si="2"/>
        <v>8:0</v>
      </c>
      <c r="D74">
        <v>1390489</v>
      </c>
      <c r="E74">
        <v>111034</v>
      </c>
      <c r="F74">
        <f t="shared" si="3"/>
        <v>7.985248355075085E-2</v>
      </c>
    </row>
    <row r="75" spans="1:6" x14ac:dyDescent="0.25">
      <c r="A75">
        <v>8</v>
      </c>
      <c r="B75">
        <v>1</v>
      </c>
      <c r="C75" t="str">
        <f t="shared" si="2"/>
        <v>8:1</v>
      </c>
      <c r="D75">
        <v>953094</v>
      </c>
      <c r="E75">
        <v>70323</v>
      </c>
      <c r="F75">
        <f t="shared" si="3"/>
        <v>7.3783907988089315E-2</v>
      </c>
    </row>
    <row r="76" spans="1:6" x14ac:dyDescent="0.25">
      <c r="A76">
        <v>8</v>
      </c>
      <c r="B76">
        <v>2</v>
      </c>
      <c r="C76" t="str">
        <f t="shared" si="2"/>
        <v>8:2</v>
      </c>
      <c r="D76">
        <v>619559</v>
      </c>
      <c r="E76">
        <v>40562</v>
      </c>
      <c r="F76">
        <f t="shared" si="3"/>
        <v>6.5469148216715442E-2</v>
      </c>
    </row>
    <row r="77" spans="1:6" x14ac:dyDescent="0.25">
      <c r="A77">
        <v>8</v>
      </c>
      <c r="B77">
        <v>3</v>
      </c>
      <c r="C77" t="str">
        <f t="shared" si="2"/>
        <v>8:3</v>
      </c>
      <c r="D77">
        <v>393948</v>
      </c>
      <c r="E77">
        <v>23613</v>
      </c>
      <c r="F77">
        <f t="shared" si="3"/>
        <v>5.9939382862712845E-2</v>
      </c>
    </row>
    <row r="78" spans="1:6" x14ac:dyDescent="0.25">
      <c r="A78">
        <v>8</v>
      </c>
      <c r="B78">
        <v>4</v>
      </c>
      <c r="C78" t="str">
        <f t="shared" si="2"/>
        <v>8:4</v>
      </c>
      <c r="D78">
        <v>276206</v>
      </c>
      <c r="E78">
        <v>15057</v>
      </c>
      <c r="F78">
        <f t="shared" si="3"/>
        <v>5.4513660094277459E-2</v>
      </c>
    </row>
    <row r="79" spans="1:6" x14ac:dyDescent="0.25">
      <c r="A79">
        <v>8</v>
      </c>
      <c r="B79">
        <v>5</v>
      </c>
      <c r="C79" t="str">
        <f t="shared" si="2"/>
        <v>8:5</v>
      </c>
      <c r="D79">
        <v>253241</v>
      </c>
      <c r="E79">
        <v>13343</v>
      </c>
      <c r="F79">
        <f t="shared" si="3"/>
        <v>5.2688940574393564E-2</v>
      </c>
    </row>
    <row r="80" spans="1:6" x14ac:dyDescent="0.25">
      <c r="A80">
        <v>8</v>
      </c>
      <c r="B80">
        <v>6</v>
      </c>
      <c r="C80" t="str">
        <f t="shared" si="2"/>
        <v>8:6</v>
      </c>
      <c r="D80">
        <v>350748</v>
      </c>
      <c r="E80">
        <v>18772</v>
      </c>
      <c r="F80">
        <f t="shared" si="3"/>
        <v>5.3519906029400023E-2</v>
      </c>
    </row>
    <row r="81" spans="1:6" x14ac:dyDescent="0.25">
      <c r="A81">
        <v>8</v>
      </c>
      <c r="B81">
        <v>7</v>
      </c>
      <c r="C81" t="str">
        <f t="shared" si="2"/>
        <v>8:7</v>
      </c>
      <c r="D81">
        <v>569066</v>
      </c>
      <c r="E81">
        <v>33021</v>
      </c>
      <c r="F81">
        <f t="shared" si="3"/>
        <v>5.8026661230858985E-2</v>
      </c>
    </row>
    <row r="82" spans="1:6" x14ac:dyDescent="0.25">
      <c r="A82">
        <v>8</v>
      </c>
      <c r="B82">
        <v>8</v>
      </c>
      <c r="C82" t="str">
        <f t="shared" si="2"/>
        <v>8:8</v>
      </c>
      <c r="D82">
        <v>646065</v>
      </c>
      <c r="E82">
        <v>47281</v>
      </c>
      <c r="F82">
        <f t="shared" si="3"/>
        <v>7.3183038858319213E-2</v>
      </c>
    </row>
    <row r="83" spans="1:6" x14ac:dyDescent="0.25">
      <c r="A83">
        <v>8</v>
      </c>
      <c r="B83">
        <v>9</v>
      </c>
      <c r="C83" t="str">
        <f t="shared" si="2"/>
        <v>8:9</v>
      </c>
      <c r="D83">
        <v>601069</v>
      </c>
      <c r="E83">
        <v>47936</v>
      </c>
      <c r="F83">
        <f t="shared" si="3"/>
        <v>7.9751243201695646E-2</v>
      </c>
    </row>
    <row r="84" spans="1:6" x14ac:dyDescent="0.25">
      <c r="A84">
        <v>8</v>
      </c>
      <c r="B84">
        <v>10</v>
      </c>
      <c r="C84" t="str">
        <f t="shared" si="2"/>
        <v>8:10</v>
      </c>
      <c r="D84">
        <v>621949</v>
      </c>
      <c r="E84">
        <v>51910</v>
      </c>
      <c r="F84">
        <f t="shared" si="3"/>
        <v>8.3463435104807623E-2</v>
      </c>
    </row>
    <row r="85" spans="1:6" x14ac:dyDescent="0.25">
      <c r="A85">
        <v>8</v>
      </c>
      <c r="B85">
        <v>11</v>
      </c>
      <c r="C85" t="str">
        <f t="shared" si="2"/>
        <v>8:11</v>
      </c>
      <c r="D85">
        <v>673759</v>
      </c>
      <c r="E85">
        <v>56484</v>
      </c>
      <c r="F85">
        <f t="shared" si="3"/>
        <v>8.3834130601594933E-2</v>
      </c>
    </row>
    <row r="86" spans="1:6" x14ac:dyDescent="0.25">
      <c r="A86">
        <v>8</v>
      </c>
      <c r="B86">
        <v>12</v>
      </c>
      <c r="C86" t="str">
        <f t="shared" si="2"/>
        <v>8:12</v>
      </c>
      <c r="D86">
        <v>908752</v>
      </c>
      <c r="E86">
        <v>81908</v>
      </c>
      <c r="F86">
        <f t="shared" si="3"/>
        <v>9.0132401359226719E-2</v>
      </c>
    </row>
    <row r="87" spans="1:6" x14ac:dyDescent="0.25">
      <c r="A87">
        <v>8</v>
      </c>
      <c r="B87">
        <v>13</v>
      </c>
      <c r="C87" t="str">
        <f t="shared" si="2"/>
        <v>8:13</v>
      </c>
      <c r="D87">
        <v>822527</v>
      </c>
      <c r="E87">
        <v>70939</v>
      </c>
      <c r="F87">
        <f t="shared" si="3"/>
        <v>8.6245193166911233E-2</v>
      </c>
    </row>
    <row r="88" spans="1:6" x14ac:dyDescent="0.25">
      <c r="A88">
        <v>8</v>
      </c>
      <c r="B88">
        <v>14</v>
      </c>
      <c r="C88" t="str">
        <f t="shared" si="2"/>
        <v>8:14</v>
      </c>
      <c r="D88">
        <v>758075</v>
      </c>
      <c r="E88">
        <v>64209</v>
      </c>
      <c r="F88">
        <f t="shared" si="3"/>
        <v>8.4700062658707914E-2</v>
      </c>
    </row>
    <row r="89" spans="1:6" x14ac:dyDescent="0.25">
      <c r="A89">
        <v>8</v>
      </c>
      <c r="B89">
        <v>15</v>
      </c>
      <c r="C89" t="str">
        <f t="shared" si="2"/>
        <v>8:15</v>
      </c>
      <c r="D89">
        <v>779209</v>
      </c>
      <c r="E89">
        <v>66594</v>
      </c>
      <c r="F89">
        <f t="shared" si="3"/>
        <v>8.5463591924631266E-2</v>
      </c>
    </row>
    <row r="90" spans="1:6" x14ac:dyDescent="0.25">
      <c r="A90">
        <v>8</v>
      </c>
      <c r="B90">
        <v>16</v>
      </c>
      <c r="C90" t="str">
        <f t="shared" si="2"/>
        <v>8:16</v>
      </c>
      <c r="D90">
        <v>796406</v>
      </c>
      <c r="E90">
        <v>65947</v>
      </c>
      <c r="F90">
        <f t="shared" si="3"/>
        <v>8.2805754853680164E-2</v>
      </c>
    </row>
    <row r="91" spans="1:6" x14ac:dyDescent="0.25">
      <c r="A91">
        <v>8</v>
      </c>
      <c r="B91">
        <v>17</v>
      </c>
      <c r="C91" t="str">
        <f t="shared" si="2"/>
        <v>8:17</v>
      </c>
      <c r="D91">
        <v>890325</v>
      </c>
      <c r="E91">
        <v>73257</v>
      </c>
      <c r="F91">
        <f t="shared" si="3"/>
        <v>8.2281189453289535E-2</v>
      </c>
    </row>
    <row r="92" spans="1:6" x14ac:dyDescent="0.25">
      <c r="A92">
        <v>8</v>
      </c>
      <c r="B92">
        <v>18</v>
      </c>
      <c r="C92" t="str">
        <f t="shared" si="2"/>
        <v>8:18</v>
      </c>
      <c r="D92">
        <v>988815</v>
      </c>
      <c r="E92">
        <v>83361</v>
      </c>
      <c r="F92">
        <f t="shared" si="3"/>
        <v>8.43039395640236E-2</v>
      </c>
    </row>
    <row r="93" spans="1:6" x14ac:dyDescent="0.25">
      <c r="A93">
        <v>8</v>
      </c>
      <c r="B93">
        <v>19</v>
      </c>
      <c r="C93" t="str">
        <f t="shared" si="2"/>
        <v>8:19</v>
      </c>
      <c r="D93">
        <v>1063570</v>
      </c>
      <c r="E93">
        <v>91783</v>
      </c>
      <c r="F93">
        <f t="shared" si="3"/>
        <v>8.6297093750293818E-2</v>
      </c>
    </row>
    <row r="94" spans="1:6" x14ac:dyDescent="0.25">
      <c r="A94">
        <v>8</v>
      </c>
      <c r="B94">
        <v>20</v>
      </c>
      <c r="C94" t="str">
        <f t="shared" si="2"/>
        <v>8:20</v>
      </c>
      <c r="D94">
        <v>1198452</v>
      </c>
      <c r="E94">
        <v>107332</v>
      </c>
      <c r="F94">
        <f t="shared" si="3"/>
        <v>8.9558864268239363E-2</v>
      </c>
    </row>
    <row r="95" spans="1:6" x14ac:dyDescent="0.25">
      <c r="A95">
        <v>8</v>
      </c>
      <c r="B95">
        <v>21</v>
      </c>
      <c r="C95" t="str">
        <f t="shared" si="2"/>
        <v>8:21</v>
      </c>
      <c r="D95">
        <v>1337867</v>
      </c>
      <c r="E95">
        <v>119677</v>
      </c>
      <c r="F95">
        <f t="shared" si="3"/>
        <v>8.9453585446086947E-2</v>
      </c>
    </row>
    <row r="96" spans="1:6" x14ac:dyDescent="0.25">
      <c r="A96">
        <v>8</v>
      </c>
      <c r="B96">
        <v>22</v>
      </c>
      <c r="C96" t="str">
        <f t="shared" si="2"/>
        <v>8:22</v>
      </c>
      <c r="D96">
        <v>1532697</v>
      </c>
      <c r="E96">
        <v>134538</v>
      </c>
      <c r="F96">
        <f t="shared" si="3"/>
        <v>8.7778602032887121E-2</v>
      </c>
    </row>
    <row r="97" spans="1:6" x14ac:dyDescent="0.25">
      <c r="A97">
        <v>8</v>
      </c>
      <c r="B97">
        <v>23</v>
      </c>
      <c r="C97" t="str">
        <f t="shared" si="2"/>
        <v>8:23</v>
      </c>
      <c r="D97">
        <v>1600505</v>
      </c>
      <c r="E97">
        <v>135496</v>
      </c>
      <c r="F97">
        <f t="shared" si="3"/>
        <v>8.465827973046007E-2</v>
      </c>
    </row>
    <row r="98" spans="1:6" x14ac:dyDescent="0.25">
      <c r="A98">
        <v>9</v>
      </c>
      <c r="B98">
        <v>0</v>
      </c>
      <c r="C98" t="str">
        <f t="shared" si="2"/>
        <v>9:0</v>
      </c>
      <c r="D98">
        <v>1425786</v>
      </c>
      <c r="E98">
        <v>114839</v>
      </c>
      <c r="F98">
        <f t="shared" si="3"/>
        <v>8.0544345364591888E-2</v>
      </c>
    </row>
    <row r="99" spans="1:6" x14ac:dyDescent="0.25">
      <c r="A99">
        <v>9</v>
      </c>
      <c r="B99">
        <v>1</v>
      </c>
      <c r="C99" t="str">
        <f t="shared" si="2"/>
        <v>9:1</v>
      </c>
      <c r="D99">
        <v>983055</v>
      </c>
      <c r="E99">
        <v>71168</v>
      </c>
      <c r="F99">
        <f t="shared" si="3"/>
        <v>7.2394728677439207E-2</v>
      </c>
    </row>
    <row r="100" spans="1:6" x14ac:dyDescent="0.25">
      <c r="A100">
        <v>9</v>
      </c>
      <c r="B100">
        <v>2</v>
      </c>
      <c r="C100" t="str">
        <f t="shared" si="2"/>
        <v>9:2</v>
      </c>
      <c r="D100">
        <v>610056</v>
      </c>
      <c r="E100">
        <v>40905</v>
      </c>
      <c r="F100">
        <f t="shared" si="3"/>
        <v>6.7051221527204066E-2</v>
      </c>
    </row>
    <row r="101" spans="1:6" x14ac:dyDescent="0.25">
      <c r="A101">
        <v>9</v>
      </c>
      <c r="B101">
        <v>3</v>
      </c>
      <c r="C101" t="str">
        <f t="shared" si="2"/>
        <v>9:3</v>
      </c>
      <c r="D101">
        <v>393750</v>
      </c>
      <c r="E101">
        <v>24003</v>
      </c>
      <c r="F101">
        <f t="shared" si="3"/>
        <v>6.096E-2</v>
      </c>
    </row>
    <row r="102" spans="1:6" x14ac:dyDescent="0.25">
      <c r="A102">
        <v>9</v>
      </c>
      <c r="B102">
        <v>4</v>
      </c>
      <c r="C102" t="str">
        <f t="shared" si="2"/>
        <v>9:4</v>
      </c>
      <c r="D102">
        <v>278831</v>
      </c>
      <c r="E102">
        <v>15787</v>
      </c>
      <c r="F102">
        <f t="shared" si="3"/>
        <v>5.6618525199852242E-2</v>
      </c>
    </row>
    <row r="103" spans="1:6" x14ac:dyDescent="0.25">
      <c r="A103">
        <v>9</v>
      </c>
      <c r="B103">
        <v>5</v>
      </c>
      <c r="C103" t="str">
        <f t="shared" si="2"/>
        <v>9:5</v>
      </c>
      <c r="D103">
        <v>260663</v>
      </c>
      <c r="E103">
        <v>14370</v>
      </c>
      <c r="F103">
        <f t="shared" si="3"/>
        <v>5.5128652704833442E-2</v>
      </c>
    </row>
    <row r="104" spans="1:6" x14ac:dyDescent="0.25">
      <c r="A104">
        <v>9</v>
      </c>
      <c r="B104">
        <v>6</v>
      </c>
      <c r="C104" t="str">
        <f t="shared" si="2"/>
        <v>9:6</v>
      </c>
      <c r="D104">
        <v>361657</v>
      </c>
      <c r="E104">
        <v>19200</v>
      </c>
      <c r="F104">
        <f t="shared" si="3"/>
        <v>5.3088976571724039E-2</v>
      </c>
    </row>
    <row r="105" spans="1:6" x14ac:dyDescent="0.25">
      <c r="A105">
        <v>9</v>
      </c>
      <c r="B105">
        <v>7</v>
      </c>
      <c r="C105" t="str">
        <f t="shared" si="2"/>
        <v>9:7</v>
      </c>
      <c r="D105">
        <v>565479</v>
      </c>
      <c r="E105">
        <v>34018</v>
      </c>
      <c r="F105">
        <f t="shared" si="3"/>
        <v>6.015784847890019E-2</v>
      </c>
    </row>
    <row r="106" spans="1:6" x14ac:dyDescent="0.25">
      <c r="A106">
        <v>9</v>
      </c>
      <c r="B106">
        <v>8</v>
      </c>
      <c r="C106" t="str">
        <f t="shared" si="2"/>
        <v>9:8</v>
      </c>
      <c r="D106">
        <v>658053</v>
      </c>
      <c r="E106">
        <v>48050</v>
      </c>
      <c r="F106">
        <f t="shared" si="3"/>
        <v>7.3018434685352088E-2</v>
      </c>
    </row>
    <row r="107" spans="1:6" x14ac:dyDescent="0.25">
      <c r="A107">
        <v>9</v>
      </c>
      <c r="B107">
        <v>9</v>
      </c>
      <c r="C107" t="str">
        <f t="shared" si="2"/>
        <v>9:9</v>
      </c>
      <c r="D107">
        <v>620315</v>
      </c>
      <c r="E107">
        <v>51359</v>
      </c>
      <c r="F107">
        <f t="shared" si="3"/>
        <v>8.2795031556547882E-2</v>
      </c>
    </row>
    <row r="108" spans="1:6" x14ac:dyDescent="0.25">
      <c r="A108">
        <v>9</v>
      </c>
      <c r="B108">
        <v>10</v>
      </c>
      <c r="C108" t="str">
        <f t="shared" si="2"/>
        <v>9:10</v>
      </c>
      <c r="D108">
        <v>636894</v>
      </c>
      <c r="E108">
        <v>52847</v>
      </c>
      <c r="F108">
        <f t="shared" si="3"/>
        <v>8.2976131035933764E-2</v>
      </c>
    </row>
    <row r="109" spans="1:6" x14ac:dyDescent="0.25">
      <c r="A109">
        <v>9</v>
      </c>
      <c r="B109">
        <v>11</v>
      </c>
      <c r="C109" t="str">
        <f t="shared" si="2"/>
        <v>9:11</v>
      </c>
      <c r="D109">
        <v>869207</v>
      </c>
      <c r="E109">
        <v>70554</v>
      </c>
      <c r="F109">
        <f t="shared" si="3"/>
        <v>8.1170538203212808E-2</v>
      </c>
    </row>
    <row r="110" spans="1:6" x14ac:dyDescent="0.25">
      <c r="A110">
        <v>9</v>
      </c>
      <c r="B110">
        <v>12</v>
      </c>
      <c r="C110" t="str">
        <f t="shared" si="2"/>
        <v>9:12</v>
      </c>
      <c r="D110">
        <v>1064491</v>
      </c>
      <c r="E110">
        <v>99326</v>
      </c>
      <c r="F110">
        <f t="shared" si="3"/>
        <v>9.3308445069051782E-2</v>
      </c>
    </row>
    <row r="111" spans="1:6" x14ac:dyDescent="0.25">
      <c r="A111">
        <v>9</v>
      </c>
      <c r="B111">
        <v>13</v>
      </c>
      <c r="C111" t="str">
        <f t="shared" si="2"/>
        <v>9:13</v>
      </c>
      <c r="D111">
        <v>857202</v>
      </c>
      <c r="E111">
        <v>73984</v>
      </c>
      <c r="F111">
        <f t="shared" si="3"/>
        <v>8.6308711365582436E-2</v>
      </c>
    </row>
    <row r="112" spans="1:6" x14ac:dyDescent="0.25">
      <c r="A112">
        <v>9</v>
      </c>
      <c r="B112">
        <v>14</v>
      </c>
      <c r="C112" t="str">
        <f t="shared" si="2"/>
        <v>9:14</v>
      </c>
      <c r="D112">
        <v>764797</v>
      </c>
      <c r="E112">
        <v>64753</v>
      </c>
      <c r="F112">
        <f t="shared" si="3"/>
        <v>8.4666911611839479E-2</v>
      </c>
    </row>
    <row r="113" spans="1:6" x14ac:dyDescent="0.25">
      <c r="A113">
        <v>9</v>
      </c>
      <c r="B113">
        <v>15</v>
      </c>
      <c r="C113" t="str">
        <f t="shared" si="2"/>
        <v>9:15</v>
      </c>
      <c r="D113">
        <v>767218</v>
      </c>
      <c r="E113">
        <v>65020</v>
      </c>
      <c r="F113">
        <f t="shared" si="3"/>
        <v>8.4747750965175478E-2</v>
      </c>
    </row>
    <row r="114" spans="1:6" x14ac:dyDescent="0.25">
      <c r="A114">
        <v>9</v>
      </c>
      <c r="B114">
        <v>16</v>
      </c>
      <c r="C114" t="str">
        <f t="shared" si="2"/>
        <v>9:16</v>
      </c>
      <c r="D114">
        <v>784299</v>
      </c>
      <c r="E114">
        <v>62948</v>
      </c>
      <c r="F114">
        <f t="shared" si="3"/>
        <v>8.0260206885384267E-2</v>
      </c>
    </row>
    <row r="115" spans="1:6" x14ac:dyDescent="0.25">
      <c r="A115">
        <v>9</v>
      </c>
      <c r="B115">
        <v>17</v>
      </c>
      <c r="C115" t="str">
        <f t="shared" si="2"/>
        <v>9:17</v>
      </c>
      <c r="D115">
        <v>882726</v>
      </c>
      <c r="E115">
        <v>72320</v>
      </c>
      <c r="F115">
        <f t="shared" si="3"/>
        <v>8.192802749664109E-2</v>
      </c>
    </row>
    <row r="116" spans="1:6" x14ac:dyDescent="0.25">
      <c r="A116">
        <v>9</v>
      </c>
      <c r="B116">
        <v>18</v>
      </c>
      <c r="C116" t="str">
        <f t="shared" si="2"/>
        <v>9:18</v>
      </c>
      <c r="D116">
        <v>1031889</v>
      </c>
      <c r="E116">
        <v>83829</v>
      </c>
      <c r="F116">
        <f t="shared" si="3"/>
        <v>8.1238389012771722E-2</v>
      </c>
    </row>
    <row r="117" spans="1:6" x14ac:dyDescent="0.25">
      <c r="A117">
        <v>9</v>
      </c>
      <c r="B117">
        <v>19</v>
      </c>
      <c r="C117" t="str">
        <f t="shared" si="2"/>
        <v>9:19</v>
      </c>
      <c r="D117">
        <v>1127216</v>
      </c>
      <c r="E117">
        <v>90012</v>
      </c>
      <c r="F117">
        <f t="shared" si="3"/>
        <v>7.9853373266525668E-2</v>
      </c>
    </row>
    <row r="118" spans="1:6" x14ac:dyDescent="0.25">
      <c r="A118">
        <v>9</v>
      </c>
      <c r="B118">
        <v>20</v>
      </c>
      <c r="C118" t="str">
        <f t="shared" si="2"/>
        <v>9:20</v>
      </c>
      <c r="D118">
        <v>1201618</v>
      </c>
      <c r="E118">
        <v>102533</v>
      </c>
      <c r="F118">
        <f t="shared" si="3"/>
        <v>8.5329114577178442E-2</v>
      </c>
    </row>
    <row r="119" spans="1:6" x14ac:dyDescent="0.25">
      <c r="A119">
        <v>9</v>
      </c>
      <c r="B119">
        <v>21</v>
      </c>
      <c r="C119" t="str">
        <f t="shared" si="2"/>
        <v>9:21</v>
      </c>
      <c r="D119">
        <v>1363694</v>
      </c>
      <c r="E119">
        <v>121083</v>
      </c>
      <c r="F119">
        <f t="shared" si="3"/>
        <v>8.879044712376824E-2</v>
      </c>
    </row>
    <row r="120" spans="1:6" x14ac:dyDescent="0.25">
      <c r="A120">
        <v>9</v>
      </c>
      <c r="B120">
        <v>22</v>
      </c>
      <c r="C120" t="str">
        <f t="shared" si="2"/>
        <v>9:22</v>
      </c>
      <c r="D120">
        <v>1500515</v>
      </c>
      <c r="E120">
        <v>132614</v>
      </c>
      <c r="F120">
        <f t="shared" si="3"/>
        <v>8.8378989880141146E-2</v>
      </c>
    </row>
    <row r="121" spans="1:6" x14ac:dyDescent="0.25">
      <c r="A121">
        <v>9</v>
      </c>
      <c r="B121">
        <v>23</v>
      </c>
      <c r="C121" t="str">
        <f t="shared" si="2"/>
        <v>9:23</v>
      </c>
      <c r="D121">
        <v>1590166</v>
      </c>
      <c r="E121">
        <v>135334</v>
      </c>
      <c r="F121">
        <f t="shared" si="3"/>
        <v>8.5106837902457988E-2</v>
      </c>
    </row>
    <row r="122" spans="1:6" x14ac:dyDescent="0.25">
      <c r="A122">
        <v>10</v>
      </c>
      <c r="B122">
        <v>0</v>
      </c>
      <c r="C122" t="str">
        <f t="shared" si="2"/>
        <v>10:0</v>
      </c>
      <c r="D122">
        <v>1378356</v>
      </c>
      <c r="E122">
        <v>108745</v>
      </c>
      <c r="F122">
        <f t="shared" si="3"/>
        <v>7.8894712251406748E-2</v>
      </c>
    </row>
    <row r="123" spans="1:6" x14ac:dyDescent="0.25">
      <c r="A123">
        <v>10</v>
      </c>
      <c r="B123">
        <v>1</v>
      </c>
      <c r="C123" t="str">
        <f t="shared" si="2"/>
        <v>10:1</v>
      </c>
      <c r="D123">
        <v>938676</v>
      </c>
      <c r="E123">
        <v>68683</v>
      </c>
      <c r="F123">
        <f t="shared" si="3"/>
        <v>7.3170082115660784E-2</v>
      </c>
    </row>
    <row r="124" spans="1:6" x14ac:dyDescent="0.25">
      <c r="A124">
        <v>10</v>
      </c>
      <c r="B124">
        <v>2</v>
      </c>
      <c r="C124" t="str">
        <f t="shared" si="2"/>
        <v>10:2</v>
      </c>
      <c r="D124">
        <v>601081</v>
      </c>
      <c r="E124">
        <v>39674</v>
      </c>
      <c r="F124">
        <f t="shared" si="3"/>
        <v>6.6004415378293435E-2</v>
      </c>
    </row>
    <row r="125" spans="1:6" x14ac:dyDescent="0.25">
      <c r="A125">
        <v>10</v>
      </c>
      <c r="B125">
        <v>3</v>
      </c>
      <c r="C125" t="str">
        <f t="shared" si="2"/>
        <v>10:3</v>
      </c>
      <c r="D125">
        <v>422746</v>
      </c>
      <c r="E125">
        <v>25370</v>
      </c>
      <c r="F125">
        <f t="shared" si="3"/>
        <v>6.0012395149806268E-2</v>
      </c>
    </row>
    <row r="126" spans="1:6" x14ac:dyDescent="0.25">
      <c r="A126">
        <v>10</v>
      </c>
      <c r="B126">
        <v>4</v>
      </c>
      <c r="C126" t="str">
        <f t="shared" si="2"/>
        <v>10:4</v>
      </c>
      <c r="D126">
        <v>275252</v>
      </c>
      <c r="E126">
        <v>14635</v>
      </c>
      <c r="F126">
        <f t="shared" si="3"/>
        <v>5.3169459259151612E-2</v>
      </c>
    </row>
    <row r="127" spans="1:6" x14ac:dyDescent="0.25">
      <c r="A127">
        <v>10</v>
      </c>
      <c r="B127">
        <v>5</v>
      </c>
      <c r="C127" t="str">
        <f t="shared" si="2"/>
        <v>10:5</v>
      </c>
      <c r="D127">
        <v>247642</v>
      </c>
      <c r="E127">
        <v>12416</v>
      </c>
      <c r="F127">
        <f t="shared" si="3"/>
        <v>5.0136891157396564E-2</v>
      </c>
    </row>
    <row r="128" spans="1:6" x14ac:dyDescent="0.25">
      <c r="A128">
        <v>10</v>
      </c>
      <c r="B128">
        <v>6</v>
      </c>
      <c r="C128" t="str">
        <f t="shared" si="2"/>
        <v>10:6</v>
      </c>
      <c r="D128">
        <v>388148</v>
      </c>
      <c r="E128">
        <v>19442</v>
      </c>
      <c r="F128">
        <f t="shared" si="3"/>
        <v>5.0089141255397429E-2</v>
      </c>
    </row>
    <row r="129" spans="1:6" x14ac:dyDescent="0.25">
      <c r="A129">
        <v>10</v>
      </c>
      <c r="B129">
        <v>7</v>
      </c>
      <c r="C129" t="str">
        <f t="shared" si="2"/>
        <v>10:7</v>
      </c>
      <c r="D129">
        <v>554198</v>
      </c>
      <c r="E129">
        <v>33109</v>
      </c>
      <c r="F129">
        <f t="shared" si="3"/>
        <v>5.9742186005723584E-2</v>
      </c>
    </row>
    <row r="130" spans="1:6" x14ac:dyDescent="0.25">
      <c r="A130">
        <v>10</v>
      </c>
      <c r="B130">
        <v>8</v>
      </c>
      <c r="C130" t="str">
        <f t="shared" ref="C130:C193" si="4">CONCATENATE(A130,":",B130)</f>
        <v>10:8</v>
      </c>
      <c r="D130">
        <v>641518</v>
      </c>
      <c r="E130">
        <v>46263</v>
      </c>
      <c r="F130">
        <f t="shared" si="3"/>
        <v>7.2114889995292419E-2</v>
      </c>
    </row>
    <row r="131" spans="1:6" x14ac:dyDescent="0.25">
      <c r="A131">
        <v>10</v>
      </c>
      <c r="B131">
        <v>9</v>
      </c>
      <c r="C131" t="str">
        <f t="shared" si="4"/>
        <v>10:9</v>
      </c>
      <c r="D131">
        <v>624346</v>
      </c>
      <c r="E131">
        <v>50177</v>
      </c>
      <c r="F131">
        <f t="shared" ref="F131:F194" si="5">E131/D131</f>
        <v>8.0367296338889019E-2</v>
      </c>
    </row>
    <row r="132" spans="1:6" x14ac:dyDescent="0.25">
      <c r="A132">
        <v>10</v>
      </c>
      <c r="B132">
        <v>10</v>
      </c>
      <c r="C132" t="str">
        <f t="shared" si="4"/>
        <v>10:10</v>
      </c>
      <c r="D132">
        <v>640018</v>
      </c>
      <c r="E132">
        <v>51969</v>
      </c>
      <c r="F132">
        <f t="shared" si="5"/>
        <v>8.1199278770284586E-2</v>
      </c>
    </row>
    <row r="133" spans="1:6" x14ac:dyDescent="0.25">
      <c r="A133">
        <v>10</v>
      </c>
      <c r="B133">
        <v>11</v>
      </c>
      <c r="C133" t="str">
        <f t="shared" si="4"/>
        <v>10:11</v>
      </c>
      <c r="D133">
        <v>678357</v>
      </c>
      <c r="E133">
        <v>56441</v>
      </c>
      <c r="F133">
        <f t="shared" si="5"/>
        <v>8.3202502517111199E-2</v>
      </c>
    </row>
    <row r="134" spans="1:6" x14ac:dyDescent="0.25">
      <c r="A134">
        <v>10</v>
      </c>
      <c r="B134">
        <v>12</v>
      </c>
      <c r="C134" t="str">
        <f t="shared" si="4"/>
        <v>10:12</v>
      </c>
      <c r="D134">
        <v>914618</v>
      </c>
      <c r="E134">
        <v>82819</v>
      </c>
      <c r="F134">
        <f t="shared" si="5"/>
        <v>9.0550371849231051E-2</v>
      </c>
    </row>
    <row r="135" spans="1:6" x14ac:dyDescent="0.25">
      <c r="A135">
        <v>10</v>
      </c>
      <c r="B135">
        <v>13</v>
      </c>
      <c r="C135" t="str">
        <f t="shared" si="4"/>
        <v>10:13</v>
      </c>
      <c r="D135">
        <v>817411</v>
      </c>
      <c r="E135">
        <v>69346</v>
      </c>
      <c r="F135">
        <f t="shared" si="5"/>
        <v>8.483614729921668E-2</v>
      </c>
    </row>
    <row r="136" spans="1:6" x14ac:dyDescent="0.25">
      <c r="A136">
        <v>10</v>
      </c>
      <c r="B136">
        <v>14</v>
      </c>
      <c r="C136" t="str">
        <f t="shared" si="4"/>
        <v>10:14</v>
      </c>
      <c r="D136">
        <v>750348</v>
      </c>
      <c r="E136">
        <v>64706</v>
      </c>
      <c r="F136">
        <f t="shared" si="5"/>
        <v>8.6234653787309351E-2</v>
      </c>
    </row>
    <row r="137" spans="1:6" x14ac:dyDescent="0.25">
      <c r="A137">
        <v>10</v>
      </c>
      <c r="B137">
        <v>15</v>
      </c>
      <c r="C137" t="str">
        <f t="shared" si="4"/>
        <v>10:15</v>
      </c>
      <c r="D137">
        <v>774596</v>
      </c>
      <c r="E137">
        <v>68729</v>
      </c>
      <c r="F137">
        <f t="shared" si="5"/>
        <v>8.8728834127725933E-2</v>
      </c>
    </row>
    <row r="138" spans="1:6" x14ac:dyDescent="0.25">
      <c r="A138">
        <v>10</v>
      </c>
      <c r="B138">
        <v>16</v>
      </c>
      <c r="C138" t="str">
        <f t="shared" si="4"/>
        <v>10:16</v>
      </c>
      <c r="D138">
        <v>788854</v>
      </c>
      <c r="E138">
        <v>67744</v>
      </c>
      <c r="F138">
        <f t="shared" si="5"/>
        <v>8.5876473973637707E-2</v>
      </c>
    </row>
    <row r="139" spans="1:6" x14ac:dyDescent="0.25">
      <c r="A139">
        <v>10</v>
      </c>
      <c r="B139">
        <v>17</v>
      </c>
      <c r="C139" t="str">
        <f t="shared" si="4"/>
        <v>10:17</v>
      </c>
      <c r="D139">
        <v>854782</v>
      </c>
      <c r="E139">
        <v>73105</v>
      </c>
      <c r="F139">
        <f t="shared" si="5"/>
        <v>8.5524730282107012E-2</v>
      </c>
    </row>
    <row r="140" spans="1:6" x14ac:dyDescent="0.25">
      <c r="A140">
        <v>10</v>
      </c>
      <c r="B140">
        <v>18</v>
      </c>
      <c r="C140" t="str">
        <f t="shared" si="4"/>
        <v>10:18</v>
      </c>
      <c r="D140">
        <v>949802</v>
      </c>
      <c r="E140">
        <v>81531</v>
      </c>
      <c r="F140">
        <f t="shared" si="5"/>
        <v>8.5839996125508258E-2</v>
      </c>
    </row>
    <row r="141" spans="1:6" x14ac:dyDescent="0.25">
      <c r="A141">
        <v>10</v>
      </c>
      <c r="B141">
        <v>19</v>
      </c>
      <c r="C141" t="str">
        <f t="shared" si="4"/>
        <v>10:19</v>
      </c>
      <c r="D141">
        <v>1050579</v>
      </c>
      <c r="E141">
        <v>87318</v>
      </c>
      <c r="F141">
        <f t="shared" si="5"/>
        <v>8.3114168472813568E-2</v>
      </c>
    </row>
    <row r="142" spans="1:6" x14ac:dyDescent="0.25">
      <c r="A142">
        <v>10</v>
      </c>
      <c r="B142">
        <v>20</v>
      </c>
      <c r="C142" t="str">
        <f t="shared" si="4"/>
        <v>10:20</v>
      </c>
      <c r="D142">
        <v>1141033</v>
      </c>
      <c r="E142">
        <v>101337</v>
      </c>
      <c r="F142">
        <f t="shared" si="5"/>
        <v>8.8811629462075159E-2</v>
      </c>
    </row>
    <row r="143" spans="1:6" x14ac:dyDescent="0.25">
      <c r="A143">
        <v>10</v>
      </c>
      <c r="B143">
        <v>21</v>
      </c>
      <c r="C143" t="str">
        <f t="shared" si="4"/>
        <v>10:21</v>
      </c>
      <c r="D143">
        <v>1328824</v>
      </c>
      <c r="E143">
        <v>120192</v>
      </c>
      <c r="F143">
        <f t="shared" si="5"/>
        <v>9.0449901567099936E-2</v>
      </c>
    </row>
    <row r="144" spans="1:6" x14ac:dyDescent="0.25">
      <c r="A144">
        <v>10</v>
      </c>
      <c r="B144">
        <v>22</v>
      </c>
      <c r="C144" t="str">
        <f t="shared" si="4"/>
        <v>10:22</v>
      </c>
      <c r="D144">
        <v>1497623</v>
      </c>
      <c r="E144">
        <v>128287</v>
      </c>
      <c r="F144">
        <f t="shared" si="5"/>
        <v>8.5660409862829301E-2</v>
      </c>
    </row>
    <row r="145" spans="1:6" x14ac:dyDescent="0.25">
      <c r="A145">
        <v>10</v>
      </c>
      <c r="B145">
        <v>23</v>
      </c>
      <c r="C145" t="str">
        <f t="shared" si="4"/>
        <v>10:23</v>
      </c>
      <c r="D145">
        <v>1521146</v>
      </c>
      <c r="E145">
        <v>124430</v>
      </c>
      <c r="F145">
        <f t="shared" si="5"/>
        <v>8.1800169083046603E-2</v>
      </c>
    </row>
    <row r="146" spans="1:6" x14ac:dyDescent="0.25">
      <c r="A146">
        <v>11</v>
      </c>
      <c r="B146">
        <v>0</v>
      </c>
      <c r="C146" t="str">
        <f t="shared" si="4"/>
        <v>11:0</v>
      </c>
      <c r="D146">
        <v>1335882</v>
      </c>
      <c r="E146">
        <v>103444</v>
      </c>
      <c r="F146">
        <f t="shared" si="5"/>
        <v>7.7434983029938273E-2</v>
      </c>
    </row>
    <row r="147" spans="1:6" x14ac:dyDescent="0.25">
      <c r="A147">
        <v>11</v>
      </c>
      <c r="B147">
        <v>1</v>
      </c>
      <c r="C147" t="str">
        <f t="shared" si="4"/>
        <v>11:1</v>
      </c>
      <c r="D147">
        <v>988970</v>
      </c>
      <c r="E147">
        <v>65092</v>
      </c>
      <c r="F147">
        <f t="shared" si="5"/>
        <v>6.5817972233738128E-2</v>
      </c>
    </row>
    <row r="148" spans="1:6" x14ac:dyDescent="0.25">
      <c r="A148">
        <v>11</v>
      </c>
      <c r="B148">
        <v>2</v>
      </c>
      <c r="C148" t="str">
        <f t="shared" si="4"/>
        <v>11:2</v>
      </c>
      <c r="D148">
        <v>581238</v>
      </c>
      <c r="E148">
        <v>38420</v>
      </c>
      <c r="F148">
        <f t="shared" si="5"/>
        <v>6.6100289382318433E-2</v>
      </c>
    </row>
    <row r="149" spans="1:6" x14ac:dyDescent="0.25">
      <c r="A149">
        <v>11</v>
      </c>
      <c r="B149">
        <v>3</v>
      </c>
      <c r="C149" t="str">
        <f t="shared" si="4"/>
        <v>11:3</v>
      </c>
      <c r="D149">
        <v>366632</v>
      </c>
      <c r="E149">
        <v>21808</v>
      </c>
      <c r="F149">
        <f t="shared" si="5"/>
        <v>5.9481987387898491E-2</v>
      </c>
    </row>
    <row r="150" spans="1:6" x14ac:dyDescent="0.25">
      <c r="A150">
        <v>11</v>
      </c>
      <c r="B150">
        <v>4</v>
      </c>
      <c r="C150" t="str">
        <f t="shared" si="4"/>
        <v>11:4</v>
      </c>
      <c r="D150">
        <v>256784</v>
      </c>
      <c r="E150">
        <v>13749</v>
      </c>
      <c r="F150">
        <f t="shared" si="5"/>
        <v>5.3543055642096084E-2</v>
      </c>
    </row>
    <row r="151" spans="1:6" x14ac:dyDescent="0.25">
      <c r="A151">
        <v>11</v>
      </c>
      <c r="B151">
        <v>5</v>
      </c>
      <c r="C151" t="str">
        <f t="shared" si="4"/>
        <v>11:5</v>
      </c>
      <c r="D151">
        <v>225839</v>
      </c>
      <c r="E151">
        <v>11239</v>
      </c>
      <c r="F151">
        <f t="shared" si="5"/>
        <v>4.9765540938456157E-2</v>
      </c>
    </row>
    <row r="152" spans="1:6" x14ac:dyDescent="0.25">
      <c r="A152">
        <v>11</v>
      </c>
      <c r="B152">
        <v>6</v>
      </c>
      <c r="C152" t="str">
        <f t="shared" si="4"/>
        <v>11:6</v>
      </c>
      <c r="D152">
        <v>325090</v>
      </c>
      <c r="E152">
        <v>16640</v>
      </c>
      <c r="F152">
        <f t="shared" si="5"/>
        <v>5.1185825463717742E-2</v>
      </c>
    </row>
    <row r="153" spans="1:6" x14ac:dyDescent="0.25">
      <c r="A153">
        <v>11</v>
      </c>
      <c r="B153">
        <v>7</v>
      </c>
      <c r="C153" t="str">
        <f t="shared" si="4"/>
        <v>11:7</v>
      </c>
      <c r="D153">
        <v>549658</v>
      </c>
      <c r="E153">
        <v>33066</v>
      </c>
      <c r="F153">
        <f t="shared" si="5"/>
        <v>6.0157406969424627E-2</v>
      </c>
    </row>
    <row r="154" spans="1:6" x14ac:dyDescent="0.25">
      <c r="A154">
        <v>11</v>
      </c>
      <c r="B154">
        <v>8</v>
      </c>
      <c r="C154" t="str">
        <f t="shared" si="4"/>
        <v>11:8</v>
      </c>
      <c r="D154">
        <v>606716</v>
      </c>
      <c r="E154">
        <v>42429</v>
      </c>
      <c r="F154">
        <f t="shared" si="5"/>
        <v>6.99322252915697E-2</v>
      </c>
    </row>
    <row r="155" spans="1:6" x14ac:dyDescent="0.25">
      <c r="A155">
        <v>11</v>
      </c>
      <c r="B155">
        <v>9</v>
      </c>
      <c r="C155" t="str">
        <f t="shared" si="4"/>
        <v>11:9</v>
      </c>
      <c r="D155">
        <v>606007</v>
      </c>
      <c r="E155">
        <v>48764</v>
      </c>
      <c r="F155">
        <f t="shared" si="5"/>
        <v>8.0467717369601344E-2</v>
      </c>
    </row>
    <row r="156" spans="1:6" x14ac:dyDescent="0.25">
      <c r="A156">
        <v>11</v>
      </c>
      <c r="B156">
        <v>10</v>
      </c>
      <c r="C156" t="str">
        <f t="shared" si="4"/>
        <v>11:10</v>
      </c>
      <c r="D156">
        <v>616416</v>
      </c>
      <c r="E156">
        <v>51935</v>
      </c>
      <c r="F156">
        <f t="shared" si="5"/>
        <v>8.4253166692623158E-2</v>
      </c>
    </row>
    <row r="157" spans="1:6" x14ac:dyDescent="0.25">
      <c r="A157">
        <v>11</v>
      </c>
      <c r="B157">
        <v>11</v>
      </c>
      <c r="C157" t="str">
        <f t="shared" si="4"/>
        <v>11:11</v>
      </c>
      <c r="D157">
        <v>660510</v>
      </c>
      <c r="E157">
        <v>58324</v>
      </c>
      <c r="F157">
        <f t="shared" si="5"/>
        <v>8.8301464020226789E-2</v>
      </c>
    </row>
    <row r="158" spans="1:6" x14ac:dyDescent="0.25">
      <c r="A158">
        <v>11</v>
      </c>
      <c r="B158">
        <v>12</v>
      </c>
      <c r="C158" t="str">
        <f t="shared" si="4"/>
        <v>11:12</v>
      </c>
      <c r="D158">
        <v>871285</v>
      </c>
      <c r="E158">
        <v>80693</v>
      </c>
      <c r="F158">
        <f t="shared" si="5"/>
        <v>9.2613783090492771E-2</v>
      </c>
    </row>
    <row r="159" spans="1:6" x14ac:dyDescent="0.25">
      <c r="A159">
        <v>11</v>
      </c>
      <c r="B159">
        <v>13</v>
      </c>
      <c r="C159" t="str">
        <f t="shared" si="4"/>
        <v>11:13</v>
      </c>
      <c r="D159">
        <v>793045</v>
      </c>
      <c r="E159">
        <v>71740</v>
      </c>
      <c r="F159">
        <f t="shared" si="5"/>
        <v>9.046144922419283E-2</v>
      </c>
    </row>
    <row r="160" spans="1:6" x14ac:dyDescent="0.25">
      <c r="A160">
        <v>11</v>
      </c>
      <c r="B160">
        <v>14</v>
      </c>
      <c r="C160" t="str">
        <f t="shared" si="4"/>
        <v>11:14</v>
      </c>
      <c r="D160">
        <v>1410810</v>
      </c>
      <c r="E160">
        <v>86923</v>
      </c>
      <c r="F160">
        <f t="shared" si="5"/>
        <v>6.161212353187176E-2</v>
      </c>
    </row>
    <row r="161" spans="1:6" x14ac:dyDescent="0.25">
      <c r="A161">
        <v>11</v>
      </c>
      <c r="B161">
        <v>15</v>
      </c>
      <c r="C161" t="str">
        <f t="shared" si="4"/>
        <v>11:15</v>
      </c>
      <c r="D161">
        <v>3387968</v>
      </c>
      <c r="E161">
        <v>618344</v>
      </c>
      <c r="F161">
        <f t="shared" si="5"/>
        <v>0.18251175926100838</v>
      </c>
    </row>
    <row r="162" spans="1:6" x14ac:dyDescent="0.25">
      <c r="A162">
        <v>11</v>
      </c>
      <c r="B162">
        <v>16</v>
      </c>
      <c r="C162" t="str">
        <f t="shared" si="4"/>
        <v>11:16</v>
      </c>
      <c r="D162">
        <v>2630370</v>
      </c>
      <c r="E162">
        <v>734891</v>
      </c>
      <c r="F162">
        <f t="shared" si="5"/>
        <v>0.27938693035580547</v>
      </c>
    </row>
    <row r="163" spans="1:6" x14ac:dyDescent="0.25">
      <c r="A163">
        <v>11</v>
      </c>
      <c r="B163">
        <v>17</v>
      </c>
      <c r="C163" t="str">
        <f t="shared" si="4"/>
        <v>11:17</v>
      </c>
      <c r="D163">
        <v>2285975</v>
      </c>
      <c r="E163">
        <v>634975</v>
      </c>
      <c r="F163">
        <f t="shared" si="5"/>
        <v>0.27776987937313402</v>
      </c>
    </row>
    <row r="164" spans="1:6" x14ac:dyDescent="0.25">
      <c r="A164">
        <v>11</v>
      </c>
      <c r="B164">
        <v>18</v>
      </c>
      <c r="C164" t="str">
        <f t="shared" si="4"/>
        <v>11:18</v>
      </c>
      <c r="D164">
        <v>2167799</v>
      </c>
      <c r="E164">
        <v>646066</v>
      </c>
      <c r="F164">
        <f t="shared" si="5"/>
        <v>0.29802855338525391</v>
      </c>
    </row>
    <row r="165" spans="1:6" x14ac:dyDescent="0.25">
      <c r="A165">
        <v>11</v>
      </c>
      <c r="B165">
        <v>19</v>
      </c>
      <c r="C165" t="str">
        <f t="shared" si="4"/>
        <v>11:19</v>
      </c>
      <c r="D165">
        <v>1917754</v>
      </c>
      <c r="E165">
        <v>541463</v>
      </c>
      <c r="F165">
        <f t="shared" si="5"/>
        <v>0.28234226079048719</v>
      </c>
    </row>
    <row r="166" spans="1:6" x14ac:dyDescent="0.25">
      <c r="A166">
        <v>11</v>
      </c>
      <c r="B166">
        <v>20</v>
      </c>
      <c r="C166" t="str">
        <f t="shared" si="4"/>
        <v>11:20</v>
      </c>
      <c r="D166">
        <v>1789580</v>
      </c>
      <c r="E166">
        <v>482696</v>
      </c>
      <c r="F166">
        <f t="shared" si="5"/>
        <v>0.26972585746376243</v>
      </c>
    </row>
    <row r="167" spans="1:6" x14ac:dyDescent="0.25">
      <c r="A167">
        <v>11</v>
      </c>
      <c r="B167">
        <v>21</v>
      </c>
      <c r="C167" t="str">
        <f t="shared" si="4"/>
        <v>11:21</v>
      </c>
      <c r="D167">
        <v>1782810</v>
      </c>
      <c r="E167">
        <v>495440</v>
      </c>
      <c r="F167">
        <f t="shared" si="5"/>
        <v>0.27789837391533589</v>
      </c>
    </row>
    <row r="168" spans="1:6" x14ac:dyDescent="0.25">
      <c r="A168">
        <v>11</v>
      </c>
      <c r="B168">
        <v>22</v>
      </c>
      <c r="C168" t="str">
        <f t="shared" si="4"/>
        <v>11:22</v>
      </c>
      <c r="D168">
        <v>1794288</v>
      </c>
      <c r="E168">
        <v>459719</v>
      </c>
      <c r="F168">
        <f t="shared" si="5"/>
        <v>0.25621249208599733</v>
      </c>
    </row>
    <row r="169" spans="1:6" x14ac:dyDescent="0.25">
      <c r="A169">
        <v>11</v>
      </c>
      <c r="B169">
        <v>23</v>
      </c>
      <c r="C169" t="str">
        <f t="shared" si="4"/>
        <v>11:23</v>
      </c>
      <c r="D169">
        <v>1736147</v>
      </c>
      <c r="E169">
        <v>440242</v>
      </c>
      <c r="F169">
        <f t="shared" si="5"/>
        <v>0.25357415011516882</v>
      </c>
    </row>
    <row r="170" spans="1:6" x14ac:dyDescent="0.25">
      <c r="A170">
        <v>12</v>
      </c>
      <c r="B170">
        <v>0</v>
      </c>
      <c r="C170" t="str">
        <f t="shared" si="4"/>
        <v>12:0</v>
      </c>
      <c r="D170">
        <v>1611586</v>
      </c>
      <c r="E170">
        <v>428258</v>
      </c>
      <c r="F170">
        <f t="shared" si="5"/>
        <v>0.26573698207852386</v>
      </c>
    </row>
    <row r="171" spans="1:6" x14ac:dyDescent="0.25">
      <c r="A171">
        <v>12</v>
      </c>
      <c r="B171">
        <v>1</v>
      </c>
      <c r="C171" t="str">
        <f t="shared" si="4"/>
        <v>12:1</v>
      </c>
      <c r="D171">
        <v>1195195</v>
      </c>
      <c r="E171">
        <v>314185</v>
      </c>
      <c r="F171">
        <f t="shared" si="5"/>
        <v>0.26287342232857402</v>
      </c>
    </row>
    <row r="172" spans="1:6" x14ac:dyDescent="0.25">
      <c r="A172">
        <v>12</v>
      </c>
      <c r="B172">
        <v>2</v>
      </c>
      <c r="C172" t="str">
        <f t="shared" si="4"/>
        <v>12:2</v>
      </c>
      <c r="D172">
        <v>766431</v>
      </c>
      <c r="E172">
        <v>168376</v>
      </c>
      <c r="F172">
        <f t="shared" si="5"/>
        <v>0.21968839986900321</v>
      </c>
    </row>
    <row r="173" spans="1:6" x14ac:dyDescent="0.25">
      <c r="A173">
        <v>12</v>
      </c>
      <c r="B173">
        <v>3</v>
      </c>
      <c r="C173" t="str">
        <f t="shared" si="4"/>
        <v>12:3</v>
      </c>
      <c r="D173">
        <v>594598</v>
      </c>
      <c r="E173">
        <v>105260</v>
      </c>
      <c r="F173">
        <f t="shared" si="5"/>
        <v>0.17702716793531093</v>
      </c>
    </row>
    <row r="174" spans="1:6" x14ac:dyDescent="0.25">
      <c r="A174">
        <v>12</v>
      </c>
      <c r="B174">
        <v>4</v>
      </c>
      <c r="C174" t="str">
        <f t="shared" si="4"/>
        <v>12:4</v>
      </c>
      <c r="D174">
        <v>1087258</v>
      </c>
      <c r="E174">
        <v>114896</v>
      </c>
      <c r="F174">
        <f t="shared" si="5"/>
        <v>0.10567500997923215</v>
      </c>
    </row>
    <row r="175" spans="1:6" x14ac:dyDescent="0.25">
      <c r="A175">
        <v>12</v>
      </c>
      <c r="B175">
        <v>5</v>
      </c>
      <c r="C175" t="str">
        <f t="shared" si="4"/>
        <v>12:5</v>
      </c>
      <c r="D175">
        <v>636691</v>
      </c>
      <c r="E175">
        <v>105785</v>
      </c>
      <c r="F175">
        <f t="shared" si="5"/>
        <v>0.16614810009879202</v>
      </c>
    </row>
    <row r="176" spans="1:6" x14ac:dyDescent="0.25">
      <c r="A176">
        <v>12</v>
      </c>
      <c r="B176">
        <v>6</v>
      </c>
      <c r="C176" t="str">
        <f t="shared" si="4"/>
        <v>12:6</v>
      </c>
      <c r="D176">
        <v>557741</v>
      </c>
      <c r="E176">
        <v>86794</v>
      </c>
      <c r="F176">
        <f t="shared" si="5"/>
        <v>0.15561703371278066</v>
      </c>
    </row>
    <row r="177" spans="1:6" x14ac:dyDescent="0.25">
      <c r="A177">
        <v>12</v>
      </c>
      <c r="B177">
        <v>7</v>
      </c>
      <c r="C177" t="str">
        <f t="shared" si="4"/>
        <v>12:7</v>
      </c>
      <c r="D177">
        <v>583372</v>
      </c>
      <c r="E177">
        <v>132353</v>
      </c>
      <c r="F177">
        <f t="shared" si="5"/>
        <v>0.22687581851717259</v>
      </c>
    </row>
    <row r="178" spans="1:6" x14ac:dyDescent="0.25">
      <c r="A178">
        <v>12</v>
      </c>
      <c r="B178">
        <v>8</v>
      </c>
      <c r="C178" t="str">
        <f t="shared" si="4"/>
        <v>12:8</v>
      </c>
      <c r="D178">
        <v>650612</v>
      </c>
      <c r="E178">
        <v>166130</v>
      </c>
      <c r="F178">
        <f t="shared" si="5"/>
        <v>0.25534419900032584</v>
      </c>
    </row>
    <row r="179" spans="1:6" x14ac:dyDescent="0.25">
      <c r="A179">
        <v>12</v>
      </c>
      <c r="B179">
        <v>9</v>
      </c>
      <c r="C179" t="str">
        <f t="shared" si="4"/>
        <v>12:9</v>
      </c>
      <c r="D179">
        <v>725489</v>
      </c>
      <c r="E179">
        <v>208138</v>
      </c>
      <c r="F179">
        <f t="shared" si="5"/>
        <v>0.28689339190532182</v>
      </c>
    </row>
    <row r="180" spans="1:6" x14ac:dyDescent="0.25">
      <c r="A180">
        <v>12</v>
      </c>
      <c r="B180">
        <v>10</v>
      </c>
      <c r="C180" t="str">
        <f t="shared" si="4"/>
        <v>12:10</v>
      </c>
      <c r="D180">
        <v>814278</v>
      </c>
      <c r="E180">
        <v>252849</v>
      </c>
      <c r="F180">
        <f t="shared" si="5"/>
        <v>0.31051925755086102</v>
      </c>
    </row>
    <row r="181" spans="1:6" x14ac:dyDescent="0.25">
      <c r="A181">
        <v>12</v>
      </c>
      <c r="B181">
        <v>11</v>
      </c>
      <c r="C181" t="str">
        <f t="shared" si="4"/>
        <v>12:11</v>
      </c>
      <c r="D181">
        <v>875744</v>
      </c>
      <c r="E181">
        <v>304766</v>
      </c>
      <c r="F181">
        <f t="shared" si="5"/>
        <v>0.34800809368948005</v>
      </c>
    </row>
    <row r="182" spans="1:6" x14ac:dyDescent="0.25">
      <c r="A182">
        <v>12</v>
      </c>
      <c r="B182">
        <v>12</v>
      </c>
      <c r="C182" t="str">
        <f t="shared" si="4"/>
        <v>12:12</v>
      </c>
      <c r="D182">
        <v>904392</v>
      </c>
      <c r="E182">
        <v>326269</v>
      </c>
      <c r="F182">
        <f t="shared" si="5"/>
        <v>0.36076059938610688</v>
      </c>
    </row>
    <row r="183" spans="1:6" x14ac:dyDescent="0.25">
      <c r="A183">
        <v>12</v>
      </c>
      <c r="B183">
        <v>13</v>
      </c>
      <c r="C183" t="str">
        <f t="shared" si="4"/>
        <v>12:13</v>
      </c>
      <c r="D183">
        <v>888810</v>
      </c>
      <c r="E183">
        <v>337537</v>
      </c>
      <c r="F183">
        <f t="shared" si="5"/>
        <v>0.37976282895106939</v>
      </c>
    </row>
    <row r="184" spans="1:6" x14ac:dyDescent="0.25">
      <c r="A184">
        <v>12</v>
      </c>
      <c r="B184">
        <v>14</v>
      </c>
      <c r="C184" t="str">
        <f t="shared" si="4"/>
        <v>12:14</v>
      </c>
      <c r="D184">
        <v>866498</v>
      </c>
      <c r="E184">
        <v>303841</v>
      </c>
      <c r="F184">
        <f t="shared" si="5"/>
        <v>0.35065401189616136</v>
      </c>
    </row>
    <row r="185" spans="1:6" x14ac:dyDescent="0.25">
      <c r="A185">
        <v>12</v>
      </c>
      <c r="B185">
        <v>15</v>
      </c>
      <c r="C185" t="str">
        <f t="shared" si="4"/>
        <v>12:15</v>
      </c>
      <c r="D185">
        <v>812933</v>
      </c>
      <c r="E185">
        <v>270144</v>
      </c>
      <c r="F185">
        <f t="shared" si="5"/>
        <v>0.33230782856643781</v>
      </c>
    </row>
    <row r="186" spans="1:6" x14ac:dyDescent="0.25">
      <c r="A186">
        <v>12</v>
      </c>
      <c r="B186">
        <v>16</v>
      </c>
      <c r="C186" t="str">
        <f t="shared" si="4"/>
        <v>12:16</v>
      </c>
      <c r="D186">
        <v>859532</v>
      </c>
      <c r="E186">
        <v>284278</v>
      </c>
      <c r="F186">
        <f t="shared" si="5"/>
        <v>0.33073579575862211</v>
      </c>
    </row>
    <row r="187" spans="1:6" x14ac:dyDescent="0.25">
      <c r="A187">
        <v>12</v>
      </c>
      <c r="B187">
        <v>17</v>
      </c>
      <c r="C187" t="str">
        <f t="shared" si="4"/>
        <v>12:17</v>
      </c>
      <c r="D187">
        <v>995710</v>
      </c>
      <c r="E187">
        <v>306735</v>
      </c>
      <c r="F187">
        <f t="shared" si="5"/>
        <v>0.30805656265378473</v>
      </c>
    </row>
    <row r="188" spans="1:6" x14ac:dyDescent="0.25">
      <c r="A188">
        <v>12</v>
      </c>
      <c r="B188">
        <v>18</v>
      </c>
      <c r="C188" t="str">
        <f t="shared" si="4"/>
        <v>12:18</v>
      </c>
      <c r="D188">
        <v>995820</v>
      </c>
      <c r="E188">
        <v>298407</v>
      </c>
      <c r="F188">
        <f t="shared" si="5"/>
        <v>0.29965957703199375</v>
      </c>
    </row>
    <row r="189" spans="1:6" x14ac:dyDescent="0.25">
      <c r="A189">
        <v>12</v>
      </c>
      <c r="B189">
        <v>19</v>
      </c>
      <c r="C189" t="str">
        <f t="shared" si="4"/>
        <v>12:19</v>
      </c>
      <c r="D189">
        <v>966880</v>
      </c>
      <c r="E189">
        <v>295482</v>
      </c>
      <c r="F189">
        <f t="shared" si="5"/>
        <v>0.30560359093165645</v>
      </c>
    </row>
    <row r="190" spans="1:6" x14ac:dyDescent="0.25">
      <c r="A190">
        <v>12</v>
      </c>
      <c r="B190">
        <v>20</v>
      </c>
      <c r="C190" t="str">
        <f t="shared" si="4"/>
        <v>12:20</v>
      </c>
      <c r="D190">
        <v>1055215</v>
      </c>
      <c r="E190">
        <v>300022</v>
      </c>
      <c r="F190">
        <f t="shared" si="5"/>
        <v>0.2843231000317471</v>
      </c>
    </row>
    <row r="191" spans="1:6" x14ac:dyDescent="0.25">
      <c r="A191">
        <v>12</v>
      </c>
      <c r="B191">
        <v>21</v>
      </c>
      <c r="C191" t="str">
        <f t="shared" si="4"/>
        <v>12:21</v>
      </c>
      <c r="D191">
        <v>1083731</v>
      </c>
      <c r="E191">
        <v>315136</v>
      </c>
      <c r="F191">
        <f t="shared" si="5"/>
        <v>0.29078802765630957</v>
      </c>
    </row>
    <row r="192" spans="1:6" x14ac:dyDescent="0.25">
      <c r="A192">
        <v>12</v>
      </c>
      <c r="B192">
        <v>22</v>
      </c>
      <c r="C192" t="str">
        <f t="shared" si="4"/>
        <v>12:22</v>
      </c>
      <c r="D192">
        <v>1248384</v>
      </c>
      <c r="E192">
        <v>321018</v>
      </c>
      <c r="F192">
        <f t="shared" si="5"/>
        <v>0.25714683943402028</v>
      </c>
    </row>
    <row r="193" spans="1:6" x14ac:dyDescent="0.25">
      <c r="A193">
        <v>12</v>
      </c>
      <c r="B193">
        <v>23</v>
      </c>
      <c r="C193" t="str">
        <f t="shared" si="4"/>
        <v>12:23</v>
      </c>
      <c r="D193">
        <v>1199058</v>
      </c>
      <c r="E193">
        <v>313882</v>
      </c>
      <c r="F193">
        <f t="shared" si="5"/>
        <v>0.26177382578657582</v>
      </c>
    </row>
    <row r="194" spans="1:6" x14ac:dyDescent="0.25">
      <c r="A194">
        <v>13</v>
      </c>
      <c r="B194">
        <v>0</v>
      </c>
      <c r="C194" t="str">
        <f t="shared" ref="C194:C257" si="6">CONCATENATE(A194,":",B194)</f>
        <v>13:0</v>
      </c>
      <c r="D194">
        <v>1034365</v>
      </c>
      <c r="E194">
        <v>268332</v>
      </c>
      <c r="F194">
        <f t="shared" si="5"/>
        <v>0.25941713031666769</v>
      </c>
    </row>
    <row r="195" spans="1:6" x14ac:dyDescent="0.25">
      <c r="A195">
        <v>13</v>
      </c>
      <c r="B195">
        <v>1</v>
      </c>
      <c r="C195" t="str">
        <f t="shared" si="6"/>
        <v>13:1</v>
      </c>
      <c r="D195">
        <v>671432</v>
      </c>
      <c r="E195">
        <v>159425</v>
      </c>
      <c r="F195">
        <f t="shared" ref="F195:F258" si="7">E195/D195</f>
        <v>0.2374402769007137</v>
      </c>
    </row>
    <row r="196" spans="1:6" x14ac:dyDescent="0.25">
      <c r="A196">
        <v>13</v>
      </c>
      <c r="B196">
        <v>2</v>
      </c>
      <c r="C196" t="str">
        <f t="shared" si="6"/>
        <v>13:2</v>
      </c>
      <c r="D196">
        <v>399045</v>
      </c>
      <c r="E196">
        <v>80437</v>
      </c>
      <c r="F196">
        <f t="shared" si="7"/>
        <v>0.20157375734566277</v>
      </c>
    </row>
    <row r="197" spans="1:6" x14ac:dyDescent="0.25">
      <c r="A197">
        <v>13</v>
      </c>
      <c r="B197">
        <v>3</v>
      </c>
      <c r="C197" t="str">
        <f t="shared" si="6"/>
        <v>13:3</v>
      </c>
      <c r="D197">
        <v>248406</v>
      </c>
      <c r="E197">
        <v>40287</v>
      </c>
      <c r="F197">
        <f t="shared" si="7"/>
        <v>0.16218207289678993</v>
      </c>
    </row>
    <row r="198" spans="1:6" x14ac:dyDescent="0.25">
      <c r="A198">
        <v>13</v>
      </c>
      <c r="B198">
        <v>4</v>
      </c>
      <c r="C198" t="str">
        <f t="shared" si="6"/>
        <v>13:4</v>
      </c>
      <c r="D198">
        <v>165309</v>
      </c>
      <c r="E198">
        <v>24322</v>
      </c>
      <c r="F198">
        <f t="shared" si="7"/>
        <v>0.14713052525875783</v>
      </c>
    </row>
    <row r="199" spans="1:6" x14ac:dyDescent="0.25">
      <c r="A199">
        <v>13</v>
      </c>
      <c r="B199">
        <v>5</v>
      </c>
      <c r="C199" t="str">
        <f t="shared" si="6"/>
        <v>13:5</v>
      </c>
      <c r="D199">
        <v>140164</v>
      </c>
      <c r="E199">
        <v>20798</v>
      </c>
      <c r="F199">
        <f t="shared" si="7"/>
        <v>0.14838332239376731</v>
      </c>
    </row>
    <row r="200" spans="1:6" x14ac:dyDescent="0.25">
      <c r="A200">
        <v>13</v>
      </c>
      <c r="B200">
        <v>6</v>
      </c>
      <c r="C200" t="str">
        <f t="shared" si="6"/>
        <v>13:6</v>
      </c>
      <c r="D200">
        <v>171958</v>
      </c>
      <c r="E200">
        <v>29955</v>
      </c>
      <c r="F200">
        <f t="shared" si="7"/>
        <v>0.17419951383477361</v>
      </c>
    </row>
    <row r="201" spans="1:6" x14ac:dyDescent="0.25">
      <c r="A201">
        <v>13</v>
      </c>
      <c r="B201">
        <v>7</v>
      </c>
      <c r="C201" t="str">
        <f t="shared" si="6"/>
        <v>13:7</v>
      </c>
      <c r="D201">
        <v>283089</v>
      </c>
      <c r="E201">
        <v>57004</v>
      </c>
      <c r="F201">
        <f t="shared" si="7"/>
        <v>0.20136423527583197</v>
      </c>
    </row>
    <row r="202" spans="1:6" x14ac:dyDescent="0.25">
      <c r="A202">
        <v>13</v>
      </c>
      <c r="B202">
        <v>8</v>
      </c>
      <c r="C202" t="str">
        <f t="shared" si="6"/>
        <v>13:8</v>
      </c>
      <c r="D202">
        <v>427057</v>
      </c>
      <c r="E202">
        <v>90316</v>
      </c>
      <c r="F202">
        <f t="shared" si="7"/>
        <v>0.21148464959010155</v>
      </c>
    </row>
    <row r="203" spans="1:6" x14ac:dyDescent="0.25">
      <c r="A203">
        <v>13</v>
      </c>
      <c r="B203">
        <v>9</v>
      </c>
      <c r="C203" t="str">
        <f t="shared" si="6"/>
        <v>13:9</v>
      </c>
      <c r="D203">
        <v>549801</v>
      </c>
      <c r="E203">
        <v>137275</v>
      </c>
      <c r="F203">
        <f t="shared" si="7"/>
        <v>0.24968124830620533</v>
      </c>
    </row>
    <row r="204" spans="1:6" x14ac:dyDescent="0.25">
      <c r="A204">
        <v>13</v>
      </c>
      <c r="B204">
        <v>10</v>
      </c>
      <c r="C204" t="str">
        <f t="shared" si="6"/>
        <v>13:10</v>
      </c>
      <c r="D204">
        <v>744207</v>
      </c>
      <c r="E204">
        <v>212770</v>
      </c>
      <c r="F204">
        <f t="shared" si="7"/>
        <v>0.28590163758201681</v>
      </c>
    </row>
    <row r="205" spans="1:6" x14ac:dyDescent="0.25">
      <c r="A205">
        <v>13</v>
      </c>
      <c r="B205">
        <v>11</v>
      </c>
      <c r="C205" t="str">
        <f t="shared" si="6"/>
        <v>13:11</v>
      </c>
      <c r="D205">
        <v>806052</v>
      </c>
      <c r="E205">
        <v>265573</v>
      </c>
      <c r="F205">
        <f t="shared" si="7"/>
        <v>0.32947378084788576</v>
      </c>
    </row>
    <row r="206" spans="1:6" x14ac:dyDescent="0.25">
      <c r="A206">
        <v>13</v>
      </c>
      <c r="B206">
        <v>12</v>
      </c>
      <c r="C206" t="str">
        <f t="shared" si="6"/>
        <v>13:12</v>
      </c>
      <c r="D206">
        <v>878454</v>
      </c>
      <c r="E206">
        <v>291792</v>
      </c>
      <c r="F206">
        <f t="shared" si="7"/>
        <v>0.33216537234732835</v>
      </c>
    </row>
    <row r="207" spans="1:6" x14ac:dyDescent="0.25">
      <c r="A207">
        <v>13</v>
      </c>
      <c r="B207">
        <v>13</v>
      </c>
      <c r="C207" t="str">
        <f t="shared" si="6"/>
        <v>13:13</v>
      </c>
      <c r="D207">
        <v>855416</v>
      </c>
      <c r="E207">
        <v>298019</v>
      </c>
      <c r="F207">
        <f t="shared" si="7"/>
        <v>0.34839072451298547</v>
      </c>
    </row>
    <row r="208" spans="1:6" x14ac:dyDescent="0.25">
      <c r="A208">
        <v>13</v>
      </c>
      <c r="B208">
        <v>14</v>
      </c>
      <c r="C208" t="str">
        <f t="shared" si="6"/>
        <v>13:14</v>
      </c>
      <c r="D208">
        <v>824242</v>
      </c>
      <c r="E208">
        <v>284318</v>
      </c>
      <c r="F208">
        <f t="shared" si="7"/>
        <v>0.34494480989806392</v>
      </c>
    </row>
    <row r="209" spans="1:6" x14ac:dyDescent="0.25">
      <c r="A209">
        <v>13</v>
      </c>
      <c r="B209">
        <v>15</v>
      </c>
      <c r="C209" t="str">
        <f t="shared" si="6"/>
        <v>13:15</v>
      </c>
      <c r="D209">
        <v>813033</v>
      </c>
      <c r="E209">
        <v>261419</v>
      </c>
      <c r="F209">
        <f t="shared" si="7"/>
        <v>0.32153553422800796</v>
      </c>
    </row>
    <row r="210" spans="1:6" x14ac:dyDescent="0.25">
      <c r="A210">
        <v>13</v>
      </c>
      <c r="B210">
        <v>16</v>
      </c>
      <c r="C210" t="str">
        <f t="shared" si="6"/>
        <v>13:16</v>
      </c>
      <c r="D210">
        <v>825212</v>
      </c>
      <c r="E210">
        <v>260231</v>
      </c>
      <c r="F210">
        <f t="shared" si="7"/>
        <v>0.31535047963432428</v>
      </c>
    </row>
    <row r="211" spans="1:6" x14ac:dyDescent="0.25">
      <c r="A211">
        <v>13</v>
      </c>
      <c r="B211">
        <v>17</v>
      </c>
      <c r="C211" t="str">
        <f t="shared" si="6"/>
        <v>13:17</v>
      </c>
      <c r="D211">
        <v>865767</v>
      </c>
      <c r="E211">
        <v>266073</v>
      </c>
      <c r="F211">
        <f t="shared" si="7"/>
        <v>0.30732633606963539</v>
      </c>
    </row>
    <row r="212" spans="1:6" x14ac:dyDescent="0.25">
      <c r="A212">
        <v>13</v>
      </c>
      <c r="B212">
        <v>18</v>
      </c>
      <c r="C212" t="str">
        <f t="shared" si="6"/>
        <v>13:18</v>
      </c>
      <c r="D212">
        <v>902706</v>
      </c>
      <c r="E212">
        <v>264770</v>
      </c>
      <c r="F212">
        <f t="shared" si="7"/>
        <v>0.29330701247139157</v>
      </c>
    </row>
    <row r="213" spans="1:6" x14ac:dyDescent="0.25">
      <c r="A213">
        <v>13</v>
      </c>
      <c r="B213">
        <v>19</v>
      </c>
      <c r="C213" t="str">
        <f t="shared" si="6"/>
        <v>13:19</v>
      </c>
      <c r="D213">
        <v>949198</v>
      </c>
      <c r="E213">
        <v>277254</v>
      </c>
      <c r="F213">
        <f t="shared" si="7"/>
        <v>0.29209290369343383</v>
      </c>
    </row>
    <row r="214" spans="1:6" x14ac:dyDescent="0.25">
      <c r="A214">
        <v>13</v>
      </c>
      <c r="B214">
        <v>20</v>
      </c>
      <c r="C214" t="str">
        <f t="shared" si="6"/>
        <v>13:20</v>
      </c>
      <c r="D214">
        <v>1322809</v>
      </c>
      <c r="E214">
        <v>351734</v>
      </c>
      <c r="F214">
        <f t="shared" si="7"/>
        <v>0.26589930972649867</v>
      </c>
    </row>
    <row r="215" spans="1:6" x14ac:dyDescent="0.25">
      <c r="A215">
        <v>13</v>
      </c>
      <c r="B215">
        <v>21</v>
      </c>
      <c r="C215" t="str">
        <f t="shared" si="6"/>
        <v>13:21</v>
      </c>
      <c r="D215">
        <v>1586121</v>
      </c>
      <c r="E215">
        <v>362260</v>
      </c>
      <c r="F215">
        <f t="shared" si="7"/>
        <v>0.22839367236169245</v>
      </c>
    </row>
    <row r="216" spans="1:6" x14ac:dyDescent="0.25">
      <c r="A216">
        <v>13</v>
      </c>
      <c r="B216">
        <v>22</v>
      </c>
      <c r="C216" t="str">
        <f t="shared" si="6"/>
        <v>13:22</v>
      </c>
      <c r="D216">
        <v>1616164</v>
      </c>
      <c r="E216">
        <v>360929</v>
      </c>
      <c r="F216">
        <f t="shared" si="7"/>
        <v>0.22332448934637822</v>
      </c>
    </row>
    <row r="217" spans="1:6" x14ac:dyDescent="0.25">
      <c r="A217">
        <v>13</v>
      </c>
      <c r="B217">
        <v>23</v>
      </c>
      <c r="C217" t="str">
        <f t="shared" si="6"/>
        <v>13:23</v>
      </c>
      <c r="D217">
        <v>1536197</v>
      </c>
      <c r="E217">
        <v>335520</v>
      </c>
      <c r="F217">
        <f t="shared" si="7"/>
        <v>0.21840948784563438</v>
      </c>
    </row>
    <row r="218" spans="1:6" x14ac:dyDescent="0.25">
      <c r="A218">
        <v>14</v>
      </c>
      <c r="B218">
        <v>0</v>
      </c>
      <c r="C218" t="str">
        <f t="shared" si="6"/>
        <v>14:0</v>
      </c>
      <c r="D218">
        <v>1340536</v>
      </c>
      <c r="E218">
        <v>280607</v>
      </c>
      <c r="F218">
        <f t="shared" si="7"/>
        <v>0.20932447916355845</v>
      </c>
    </row>
    <row r="219" spans="1:6" x14ac:dyDescent="0.25">
      <c r="A219">
        <v>14</v>
      </c>
      <c r="B219">
        <v>1</v>
      </c>
      <c r="C219" t="str">
        <f t="shared" si="6"/>
        <v>14:1</v>
      </c>
      <c r="D219">
        <v>870475</v>
      </c>
      <c r="E219">
        <v>184316</v>
      </c>
      <c r="F219">
        <f t="shared" si="7"/>
        <v>0.21174186507366669</v>
      </c>
    </row>
    <row r="220" spans="1:6" x14ac:dyDescent="0.25">
      <c r="A220">
        <v>14</v>
      </c>
      <c r="B220">
        <v>2</v>
      </c>
      <c r="C220" t="str">
        <f t="shared" si="6"/>
        <v>14:2</v>
      </c>
      <c r="D220">
        <v>526760</v>
      </c>
      <c r="E220">
        <v>96800</v>
      </c>
      <c r="F220">
        <f t="shared" si="7"/>
        <v>0.18376490242235552</v>
      </c>
    </row>
    <row r="221" spans="1:6" x14ac:dyDescent="0.25">
      <c r="A221">
        <v>14</v>
      </c>
      <c r="B221">
        <v>3</v>
      </c>
      <c r="C221" t="str">
        <f t="shared" si="6"/>
        <v>14:3</v>
      </c>
      <c r="D221">
        <v>317256</v>
      </c>
      <c r="E221">
        <v>48645</v>
      </c>
      <c r="F221">
        <f t="shared" si="7"/>
        <v>0.15333043346697936</v>
      </c>
    </row>
    <row r="222" spans="1:6" x14ac:dyDescent="0.25">
      <c r="A222">
        <v>14</v>
      </c>
      <c r="B222">
        <v>4</v>
      </c>
      <c r="C222" t="str">
        <f t="shared" si="6"/>
        <v>14:4</v>
      </c>
      <c r="D222">
        <v>235248</v>
      </c>
      <c r="E222">
        <v>30493</v>
      </c>
      <c r="F222">
        <f t="shared" si="7"/>
        <v>0.12962065564850711</v>
      </c>
    </row>
    <row r="223" spans="1:6" x14ac:dyDescent="0.25">
      <c r="A223">
        <v>14</v>
      </c>
      <c r="B223">
        <v>5</v>
      </c>
      <c r="C223" t="str">
        <f t="shared" si="6"/>
        <v>14:5</v>
      </c>
      <c r="D223">
        <v>226086</v>
      </c>
      <c r="E223">
        <v>30668</v>
      </c>
      <c r="F223">
        <f t="shared" si="7"/>
        <v>0.1356474969701795</v>
      </c>
    </row>
    <row r="224" spans="1:6" x14ac:dyDescent="0.25">
      <c r="A224">
        <v>14</v>
      </c>
      <c r="B224">
        <v>6</v>
      </c>
      <c r="C224" t="str">
        <f t="shared" si="6"/>
        <v>14:6</v>
      </c>
      <c r="D224">
        <v>413881</v>
      </c>
      <c r="E224">
        <v>63309</v>
      </c>
      <c r="F224">
        <f t="shared" si="7"/>
        <v>0.15296425784223</v>
      </c>
    </row>
    <row r="225" spans="1:6" x14ac:dyDescent="0.25">
      <c r="A225">
        <v>14</v>
      </c>
      <c r="B225">
        <v>7</v>
      </c>
      <c r="C225" t="str">
        <f t="shared" si="6"/>
        <v>14:7</v>
      </c>
      <c r="D225">
        <v>640560</v>
      </c>
      <c r="E225">
        <v>93103</v>
      </c>
      <c r="F225">
        <f t="shared" si="7"/>
        <v>0.14534625952291744</v>
      </c>
    </row>
    <row r="226" spans="1:6" x14ac:dyDescent="0.25">
      <c r="A226">
        <v>14</v>
      </c>
      <c r="B226">
        <v>8</v>
      </c>
      <c r="C226" t="str">
        <f t="shared" si="6"/>
        <v>14:8</v>
      </c>
      <c r="D226">
        <v>769818</v>
      </c>
      <c r="E226">
        <v>126681</v>
      </c>
      <c r="F226">
        <f t="shared" si="7"/>
        <v>0.16455967514399508</v>
      </c>
    </row>
    <row r="227" spans="1:6" x14ac:dyDescent="0.25">
      <c r="A227">
        <v>14</v>
      </c>
      <c r="B227">
        <v>9</v>
      </c>
      <c r="C227" t="str">
        <f t="shared" si="6"/>
        <v>14:9</v>
      </c>
      <c r="D227">
        <v>803662</v>
      </c>
      <c r="E227">
        <v>148851</v>
      </c>
      <c r="F227">
        <f t="shared" si="7"/>
        <v>0.18521592410739837</v>
      </c>
    </row>
    <row r="228" spans="1:6" x14ac:dyDescent="0.25">
      <c r="A228">
        <v>14</v>
      </c>
      <c r="B228">
        <v>10</v>
      </c>
      <c r="C228" t="str">
        <f t="shared" si="6"/>
        <v>14:10</v>
      </c>
      <c r="D228">
        <v>968721</v>
      </c>
      <c r="E228">
        <v>194760</v>
      </c>
      <c r="F228">
        <f t="shared" si="7"/>
        <v>0.20104859913225789</v>
      </c>
    </row>
    <row r="229" spans="1:6" x14ac:dyDescent="0.25">
      <c r="A229">
        <v>14</v>
      </c>
      <c r="B229">
        <v>11</v>
      </c>
      <c r="C229" t="str">
        <f t="shared" si="6"/>
        <v>14:11</v>
      </c>
      <c r="D229">
        <v>980693</v>
      </c>
      <c r="E229">
        <v>247949</v>
      </c>
      <c r="F229">
        <f t="shared" si="7"/>
        <v>0.25283039646454092</v>
      </c>
    </row>
    <row r="230" spans="1:6" x14ac:dyDescent="0.25">
      <c r="A230">
        <v>14</v>
      </c>
      <c r="B230">
        <v>12</v>
      </c>
      <c r="C230" t="str">
        <f t="shared" si="6"/>
        <v>14:12</v>
      </c>
      <c r="D230">
        <v>984595</v>
      </c>
      <c r="E230">
        <v>252226</v>
      </c>
      <c r="F230">
        <f t="shared" si="7"/>
        <v>0.25617233481786927</v>
      </c>
    </row>
    <row r="231" spans="1:6" x14ac:dyDescent="0.25">
      <c r="A231">
        <v>14</v>
      </c>
      <c r="B231">
        <v>13</v>
      </c>
      <c r="C231" t="str">
        <f t="shared" si="6"/>
        <v>14:13</v>
      </c>
      <c r="D231">
        <v>896266</v>
      </c>
      <c r="E231">
        <v>234685</v>
      </c>
      <c r="F231">
        <f t="shared" si="7"/>
        <v>0.26184748724151091</v>
      </c>
    </row>
    <row r="232" spans="1:6" x14ac:dyDescent="0.25">
      <c r="A232">
        <v>14</v>
      </c>
      <c r="B232">
        <v>14</v>
      </c>
      <c r="C232" t="str">
        <f t="shared" si="6"/>
        <v>14:14</v>
      </c>
      <c r="D232">
        <v>832357</v>
      </c>
      <c r="E232">
        <v>217045</v>
      </c>
      <c r="F232">
        <f t="shared" si="7"/>
        <v>0.26075950583703866</v>
      </c>
    </row>
    <row r="233" spans="1:6" x14ac:dyDescent="0.25">
      <c r="A233">
        <v>14</v>
      </c>
      <c r="B233">
        <v>15</v>
      </c>
      <c r="C233" t="str">
        <f t="shared" si="6"/>
        <v>14:15</v>
      </c>
      <c r="D233">
        <v>936042</v>
      </c>
      <c r="E233">
        <v>219270</v>
      </c>
      <c r="F233">
        <f t="shared" si="7"/>
        <v>0.23425230919125423</v>
      </c>
    </row>
    <row r="234" spans="1:6" x14ac:dyDescent="0.25">
      <c r="A234">
        <v>14</v>
      </c>
      <c r="B234">
        <v>16</v>
      </c>
      <c r="C234" t="str">
        <f t="shared" si="6"/>
        <v>14:16</v>
      </c>
      <c r="D234">
        <v>991363</v>
      </c>
      <c r="E234">
        <v>228745</v>
      </c>
      <c r="F234">
        <f t="shared" si="7"/>
        <v>0.23073788309630278</v>
      </c>
    </row>
    <row r="235" spans="1:6" x14ac:dyDescent="0.25">
      <c r="A235">
        <v>14</v>
      </c>
      <c r="B235">
        <v>17</v>
      </c>
      <c r="C235" t="str">
        <f t="shared" si="6"/>
        <v>14:17</v>
      </c>
      <c r="D235">
        <v>1085545</v>
      </c>
      <c r="E235">
        <v>249443</v>
      </c>
      <c r="F235">
        <f t="shared" si="7"/>
        <v>0.22978596004771798</v>
      </c>
    </row>
    <row r="236" spans="1:6" x14ac:dyDescent="0.25">
      <c r="A236">
        <v>14</v>
      </c>
      <c r="B236">
        <v>18</v>
      </c>
      <c r="C236" t="str">
        <f t="shared" si="6"/>
        <v>14:18</v>
      </c>
      <c r="D236">
        <v>1118931</v>
      </c>
      <c r="E236">
        <v>253811</v>
      </c>
      <c r="F236">
        <f t="shared" si="7"/>
        <v>0.22683346873042215</v>
      </c>
    </row>
    <row r="237" spans="1:6" x14ac:dyDescent="0.25">
      <c r="A237">
        <v>14</v>
      </c>
      <c r="B237">
        <v>19</v>
      </c>
      <c r="C237" t="str">
        <f t="shared" si="6"/>
        <v>14:19</v>
      </c>
      <c r="D237">
        <v>1173457</v>
      </c>
      <c r="E237">
        <v>286369</v>
      </c>
      <c r="F237">
        <f t="shared" si="7"/>
        <v>0.24403876750490219</v>
      </c>
    </row>
    <row r="238" spans="1:6" x14ac:dyDescent="0.25">
      <c r="A238">
        <v>14</v>
      </c>
      <c r="B238">
        <v>20</v>
      </c>
      <c r="C238" t="str">
        <f t="shared" si="6"/>
        <v>14:20</v>
      </c>
      <c r="D238">
        <v>1334462</v>
      </c>
      <c r="E238">
        <v>313111</v>
      </c>
      <c r="F238">
        <f t="shared" si="7"/>
        <v>0.23463463178419469</v>
      </c>
    </row>
    <row r="239" spans="1:6" x14ac:dyDescent="0.25">
      <c r="A239">
        <v>14</v>
      </c>
      <c r="B239">
        <v>21</v>
      </c>
      <c r="C239" t="str">
        <f t="shared" si="6"/>
        <v>14:21</v>
      </c>
      <c r="D239">
        <v>1449294</v>
      </c>
      <c r="E239">
        <v>351640</v>
      </c>
      <c r="F239">
        <f t="shared" si="7"/>
        <v>0.24262847979774979</v>
      </c>
    </row>
    <row r="240" spans="1:6" x14ac:dyDescent="0.25">
      <c r="A240">
        <v>14</v>
      </c>
      <c r="B240">
        <v>22</v>
      </c>
      <c r="C240" t="str">
        <f t="shared" si="6"/>
        <v>14:22</v>
      </c>
      <c r="D240">
        <v>1501355</v>
      </c>
      <c r="E240">
        <v>364776</v>
      </c>
      <c r="F240">
        <f t="shared" si="7"/>
        <v>0.24296452204841626</v>
      </c>
    </row>
    <row r="241" spans="1:6" x14ac:dyDescent="0.25">
      <c r="A241">
        <v>14</v>
      </c>
      <c r="B241">
        <v>23</v>
      </c>
      <c r="C241" t="str">
        <f t="shared" si="6"/>
        <v>14:23</v>
      </c>
      <c r="D241">
        <v>1421117</v>
      </c>
      <c r="E241">
        <v>331199</v>
      </c>
      <c r="F241">
        <f t="shared" si="7"/>
        <v>0.23305540641622047</v>
      </c>
    </row>
    <row r="242" spans="1:6" x14ac:dyDescent="0.25">
      <c r="A242">
        <v>15</v>
      </c>
      <c r="B242">
        <v>0</v>
      </c>
      <c r="C242" t="str">
        <f t="shared" si="6"/>
        <v>15:0</v>
      </c>
      <c r="D242">
        <v>1163313</v>
      </c>
      <c r="E242">
        <v>234605</v>
      </c>
      <c r="F242">
        <f t="shared" si="7"/>
        <v>0.20166971399786643</v>
      </c>
    </row>
    <row r="243" spans="1:6" x14ac:dyDescent="0.25">
      <c r="A243">
        <v>15</v>
      </c>
      <c r="B243">
        <v>1</v>
      </c>
      <c r="C243" t="str">
        <f t="shared" si="6"/>
        <v>15:1</v>
      </c>
      <c r="D243">
        <v>804292</v>
      </c>
      <c r="E243">
        <v>133743</v>
      </c>
      <c r="F243">
        <f t="shared" si="7"/>
        <v>0.16628662227151333</v>
      </c>
    </row>
    <row r="244" spans="1:6" x14ac:dyDescent="0.25">
      <c r="A244">
        <v>15</v>
      </c>
      <c r="B244">
        <v>2</v>
      </c>
      <c r="C244" t="str">
        <f t="shared" si="6"/>
        <v>15:2</v>
      </c>
      <c r="D244">
        <v>470866</v>
      </c>
      <c r="E244">
        <v>67851</v>
      </c>
      <c r="F244">
        <f t="shared" si="7"/>
        <v>0.1440983209660498</v>
      </c>
    </row>
    <row r="245" spans="1:6" x14ac:dyDescent="0.25">
      <c r="A245">
        <v>15</v>
      </c>
      <c r="B245">
        <v>3</v>
      </c>
      <c r="C245" t="str">
        <f t="shared" si="6"/>
        <v>15:3</v>
      </c>
      <c r="D245">
        <v>320821</v>
      </c>
      <c r="E245">
        <v>40037</v>
      </c>
      <c r="F245">
        <f t="shared" si="7"/>
        <v>0.12479544668210622</v>
      </c>
    </row>
    <row r="246" spans="1:6" x14ac:dyDescent="0.25">
      <c r="A246">
        <v>15</v>
      </c>
      <c r="B246">
        <v>4</v>
      </c>
      <c r="C246" t="str">
        <f t="shared" si="6"/>
        <v>15:4</v>
      </c>
      <c r="D246">
        <v>228250</v>
      </c>
      <c r="E246">
        <v>26874</v>
      </c>
      <c r="F246">
        <f t="shared" si="7"/>
        <v>0.11773932092004381</v>
      </c>
    </row>
    <row r="247" spans="1:6" x14ac:dyDescent="0.25">
      <c r="A247">
        <v>15</v>
      </c>
      <c r="B247">
        <v>5</v>
      </c>
      <c r="C247" t="str">
        <f t="shared" si="6"/>
        <v>15:5</v>
      </c>
      <c r="D247">
        <v>372548</v>
      </c>
      <c r="E247">
        <v>40848</v>
      </c>
      <c r="F247">
        <f t="shared" si="7"/>
        <v>0.10964493165981297</v>
      </c>
    </row>
    <row r="248" spans="1:6" x14ac:dyDescent="0.25">
      <c r="A248">
        <v>15</v>
      </c>
      <c r="B248">
        <v>6</v>
      </c>
      <c r="C248" t="str">
        <f t="shared" si="6"/>
        <v>15:6</v>
      </c>
      <c r="D248">
        <v>330098</v>
      </c>
      <c r="E248">
        <v>45921</v>
      </c>
      <c r="F248">
        <f t="shared" si="7"/>
        <v>0.13911323303988513</v>
      </c>
    </row>
    <row r="249" spans="1:6" x14ac:dyDescent="0.25">
      <c r="A249">
        <v>15</v>
      </c>
      <c r="B249">
        <v>7</v>
      </c>
      <c r="C249" t="str">
        <f t="shared" si="6"/>
        <v>15:7</v>
      </c>
      <c r="D249">
        <v>501958</v>
      </c>
      <c r="E249">
        <v>76122</v>
      </c>
      <c r="F249">
        <f t="shared" si="7"/>
        <v>0.15165013805935953</v>
      </c>
    </row>
    <row r="250" spans="1:6" x14ac:dyDescent="0.25">
      <c r="A250">
        <v>15</v>
      </c>
      <c r="B250">
        <v>8</v>
      </c>
      <c r="C250" t="str">
        <f t="shared" si="6"/>
        <v>15:8</v>
      </c>
      <c r="D250">
        <v>656103</v>
      </c>
      <c r="E250">
        <v>114007</v>
      </c>
      <c r="F250">
        <f t="shared" si="7"/>
        <v>0.17376387548906194</v>
      </c>
    </row>
    <row r="251" spans="1:6" x14ac:dyDescent="0.25">
      <c r="A251">
        <v>15</v>
      </c>
      <c r="B251">
        <v>9</v>
      </c>
      <c r="C251" t="str">
        <f t="shared" si="6"/>
        <v>15:9</v>
      </c>
      <c r="D251">
        <v>684956</v>
      </c>
      <c r="E251">
        <v>142666</v>
      </c>
      <c r="F251">
        <f t="shared" si="7"/>
        <v>0.20828491173155647</v>
      </c>
    </row>
    <row r="252" spans="1:6" x14ac:dyDescent="0.25">
      <c r="A252">
        <v>15</v>
      </c>
      <c r="B252">
        <v>10</v>
      </c>
      <c r="C252" t="str">
        <f t="shared" si="6"/>
        <v>15:10</v>
      </c>
      <c r="D252">
        <v>690338</v>
      </c>
      <c r="E252">
        <v>152813</v>
      </c>
      <c r="F252">
        <f t="shared" si="7"/>
        <v>0.22135968177907053</v>
      </c>
    </row>
    <row r="253" spans="1:6" x14ac:dyDescent="0.25">
      <c r="A253">
        <v>15</v>
      </c>
      <c r="B253">
        <v>11</v>
      </c>
      <c r="C253" t="str">
        <f t="shared" si="6"/>
        <v>15:11</v>
      </c>
      <c r="D253">
        <v>776578</v>
      </c>
      <c r="E253">
        <v>179668</v>
      </c>
      <c r="F253">
        <f t="shared" si="7"/>
        <v>0.23135860145407158</v>
      </c>
    </row>
    <row r="254" spans="1:6" x14ac:dyDescent="0.25">
      <c r="A254">
        <v>15</v>
      </c>
      <c r="B254">
        <v>12</v>
      </c>
      <c r="C254" t="str">
        <f t="shared" si="6"/>
        <v>15:12</v>
      </c>
      <c r="D254">
        <v>944070</v>
      </c>
      <c r="E254">
        <v>236871</v>
      </c>
      <c r="F254">
        <f t="shared" si="7"/>
        <v>0.25090406431726459</v>
      </c>
    </row>
    <row r="255" spans="1:6" x14ac:dyDescent="0.25">
      <c r="A255">
        <v>15</v>
      </c>
      <c r="B255">
        <v>13</v>
      </c>
      <c r="C255" t="str">
        <f t="shared" si="6"/>
        <v>15:13</v>
      </c>
      <c r="D255">
        <v>910173</v>
      </c>
      <c r="E255">
        <v>230852</v>
      </c>
      <c r="F255">
        <f t="shared" si="7"/>
        <v>0.2536352979049038</v>
      </c>
    </row>
    <row r="256" spans="1:6" x14ac:dyDescent="0.25">
      <c r="A256">
        <v>15</v>
      </c>
      <c r="B256">
        <v>14</v>
      </c>
      <c r="C256" t="str">
        <f t="shared" si="6"/>
        <v>15:14</v>
      </c>
      <c r="D256">
        <v>845449</v>
      </c>
      <c r="E256">
        <v>211917</v>
      </c>
      <c r="F256">
        <f t="shared" si="7"/>
        <v>0.25065616021782511</v>
      </c>
    </row>
    <row r="257" spans="1:6" x14ac:dyDescent="0.25">
      <c r="A257">
        <v>15</v>
      </c>
      <c r="B257">
        <v>15</v>
      </c>
      <c r="C257" t="str">
        <f t="shared" si="6"/>
        <v>15:15</v>
      </c>
      <c r="D257">
        <v>866040</v>
      </c>
      <c r="E257">
        <v>194416</v>
      </c>
      <c r="F257">
        <f t="shared" si="7"/>
        <v>0.22448847628285068</v>
      </c>
    </row>
    <row r="258" spans="1:6" x14ac:dyDescent="0.25">
      <c r="A258">
        <v>15</v>
      </c>
      <c r="B258">
        <v>16</v>
      </c>
      <c r="C258" t="str">
        <f t="shared" ref="C258:C321" si="8">CONCATENATE(A258,":",B258)</f>
        <v>15:16</v>
      </c>
      <c r="D258">
        <v>926178</v>
      </c>
      <c r="E258">
        <v>195114</v>
      </c>
      <c r="F258">
        <f t="shared" si="7"/>
        <v>0.21066576835122405</v>
      </c>
    </row>
    <row r="259" spans="1:6" x14ac:dyDescent="0.25">
      <c r="A259">
        <v>15</v>
      </c>
      <c r="B259">
        <v>17</v>
      </c>
      <c r="C259" t="str">
        <f t="shared" si="8"/>
        <v>15:17</v>
      </c>
      <c r="D259">
        <v>978719</v>
      </c>
      <c r="E259">
        <v>192586</v>
      </c>
      <c r="F259">
        <f t="shared" ref="F259:F322" si="9">E259/D259</f>
        <v>0.19677353765483249</v>
      </c>
    </row>
    <row r="260" spans="1:6" x14ac:dyDescent="0.25">
      <c r="A260">
        <v>15</v>
      </c>
      <c r="B260">
        <v>18</v>
      </c>
      <c r="C260" t="str">
        <f t="shared" si="8"/>
        <v>15:18</v>
      </c>
      <c r="D260">
        <v>1171443</v>
      </c>
      <c r="E260">
        <v>215033</v>
      </c>
      <c r="F260">
        <f t="shared" si="9"/>
        <v>0.18356249514487688</v>
      </c>
    </row>
    <row r="261" spans="1:6" x14ac:dyDescent="0.25">
      <c r="A261">
        <v>15</v>
      </c>
      <c r="B261">
        <v>19</v>
      </c>
      <c r="C261" t="str">
        <f t="shared" si="8"/>
        <v>15:19</v>
      </c>
      <c r="D261">
        <v>1278126</v>
      </c>
      <c r="E261">
        <v>233879</v>
      </c>
      <c r="F261">
        <f t="shared" si="9"/>
        <v>0.18298587150249662</v>
      </c>
    </row>
    <row r="262" spans="1:6" x14ac:dyDescent="0.25">
      <c r="A262">
        <v>15</v>
      </c>
      <c r="B262">
        <v>20</v>
      </c>
      <c r="C262" t="str">
        <f t="shared" si="8"/>
        <v>15:20</v>
      </c>
      <c r="D262">
        <v>1353024</v>
      </c>
      <c r="E262">
        <v>262037</v>
      </c>
      <c r="F262">
        <f t="shared" si="9"/>
        <v>0.19366766590984344</v>
      </c>
    </row>
    <row r="263" spans="1:6" x14ac:dyDescent="0.25">
      <c r="A263">
        <v>15</v>
      </c>
      <c r="B263">
        <v>21</v>
      </c>
      <c r="C263" t="str">
        <f t="shared" si="8"/>
        <v>15:21</v>
      </c>
      <c r="D263">
        <v>1484831</v>
      </c>
      <c r="E263">
        <v>284575</v>
      </c>
      <c r="F263">
        <f t="shared" si="9"/>
        <v>0.19165480785355371</v>
      </c>
    </row>
    <row r="264" spans="1:6" x14ac:dyDescent="0.25">
      <c r="A264">
        <v>15</v>
      </c>
      <c r="B264">
        <v>22</v>
      </c>
      <c r="C264" t="str">
        <f t="shared" si="8"/>
        <v>15:22</v>
      </c>
      <c r="D264">
        <v>2704631</v>
      </c>
      <c r="E264">
        <v>310859</v>
      </c>
      <c r="F264">
        <f t="shared" si="9"/>
        <v>0.11493582673569888</v>
      </c>
    </row>
    <row r="265" spans="1:6" x14ac:dyDescent="0.25">
      <c r="A265">
        <v>15</v>
      </c>
      <c r="B265">
        <v>23</v>
      </c>
      <c r="C265" t="str">
        <f t="shared" si="8"/>
        <v>15:23</v>
      </c>
      <c r="D265">
        <v>2435720</v>
      </c>
      <c r="E265">
        <v>441919</v>
      </c>
      <c r="F265">
        <f t="shared" si="9"/>
        <v>0.1814325948795428</v>
      </c>
    </row>
    <row r="266" spans="1:6" x14ac:dyDescent="0.25">
      <c r="A266">
        <v>16</v>
      </c>
      <c r="B266">
        <v>0</v>
      </c>
      <c r="C266" t="str">
        <f t="shared" si="8"/>
        <v>16:0</v>
      </c>
      <c r="D266">
        <v>1658661</v>
      </c>
      <c r="E266">
        <v>298918</v>
      </c>
      <c r="F266">
        <f t="shared" si="9"/>
        <v>0.18021645170411554</v>
      </c>
    </row>
    <row r="267" spans="1:6" x14ac:dyDescent="0.25">
      <c r="A267">
        <v>16</v>
      </c>
      <c r="B267">
        <v>1</v>
      </c>
      <c r="C267" t="str">
        <f t="shared" si="8"/>
        <v>16:1</v>
      </c>
      <c r="D267">
        <v>991282</v>
      </c>
      <c r="E267">
        <v>149940</v>
      </c>
      <c r="F267">
        <f t="shared" si="9"/>
        <v>0.1512586731121921</v>
      </c>
    </row>
    <row r="268" spans="1:6" x14ac:dyDescent="0.25">
      <c r="A268">
        <v>16</v>
      </c>
      <c r="B268">
        <v>2</v>
      </c>
      <c r="C268" t="str">
        <f t="shared" si="8"/>
        <v>16:2</v>
      </c>
      <c r="D268">
        <v>574013</v>
      </c>
      <c r="E268">
        <v>69268</v>
      </c>
      <c r="F268">
        <f t="shared" si="9"/>
        <v>0.1206732251708585</v>
      </c>
    </row>
    <row r="269" spans="1:6" x14ac:dyDescent="0.25">
      <c r="A269">
        <v>16</v>
      </c>
      <c r="B269">
        <v>3</v>
      </c>
      <c r="C269" t="str">
        <f t="shared" si="8"/>
        <v>16:3</v>
      </c>
      <c r="D269">
        <v>345232</v>
      </c>
      <c r="E269">
        <v>37633</v>
      </c>
      <c r="F269">
        <f t="shared" si="9"/>
        <v>0.1090078555869676</v>
      </c>
    </row>
    <row r="270" spans="1:6" x14ac:dyDescent="0.25">
      <c r="A270">
        <v>16</v>
      </c>
      <c r="B270">
        <v>4</v>
      </c>
      <c r="C270" t="str">
        <f t="shared" si="8"/>
        <v>16:4</v>
      </c>
      <c r="D270">
        <v>231065</v>
      </c>
      <c r="E270">
        <v>23860</v>
      </c>
      <c r="F270">
        <f t="shared" si="9"/>
        <v>0.10326098716811287</v>
      </c>
    </row>
    <row r="271" spans="1:6" x14ac:dyDescent="0.25">
      <c r="A271">
        <v>16</v>
      </c>
      <c r="B271">
        <v>5</v>
      </c>
      <c r="C271" t="str">
        <f t="shared" si="8"/>
        <v>16:5</v>
      </c>
      <c r="D271">
        <v>209337</v>
      </c>
      <c r="E271">
        <v>23020</v>
      </c>
      <c r="F271">
        <f t="shared" si="9"/>
        <v>0.10996622670622011</v>
      </c>
    </row>
    <row r="272" spans="1:6" x14ac:dyDescent="0.25">
      <c r="A272">
        <v>16</v>
      </c>
      <c r="B272">
        <v>6</v>
      </c>
      <c r="C272" t="str">
        <f t="shared" si="8"/>
        <v>16:6</v>
      </c>
      <c r="D272">
        <v>307431</v>
      </c>
      <c r="E272">
        <v>38950</v>
      </c>
      <c r="F272">
        <f t="shared" si="9"/>
        <v>0.12669509581011673</v>
      </c>
    </row>
    <row r="273" spans="1:6" x14ac:dyDescent="0.25">
      <c r="A273">
        <v>16</v>
      </c>
      <c r="B273">
        <v>7</v>
      </c>
      <c r="C273" t="str">
        <f t="shared" si="8"/>
        <v>16:7</v>
      </c>
      <c r="D273">
        <v>497592</v>
      </c>
      <c r="E273">
        <v>71992</v>
      </c>
      <c r="F273">
        <f t="shared" si="9"/>
        <v>0.14468078264923873</v>
      </c>
    </row>
    <row r="274" spans="1:6" x14ac:dyDescent="0.25">
      <c r="A274">
        <v>16</v>
      </c>
      <c r="B274">
        <v>8</v>
      </c>
      <c r="C274" t="str">
        <f t="shared" si="8"/>
        <v>16:8</v>
      </c>
      <c r="D274">
        <v>639723</v>
      </c>
      <c r="E274">
        <v>106325</v>
      </c>
      <c r="F274">
        <f t="shared" si="9"/>
        <v>0.16620474799249049</v>
      </c>
    </row>
    <row r="275" spans="1:6" x14ac:dyDescent="0.25">
      <c r="A275">
        <v>16</v>
      </c>
      <c r="B275">
        <v>9</v>
      </c>
      <c r="C275" t="str">
        <f t="shared" si="8"/>
        <v>16:9</v>
      </c>
      <c r="D275">
        <v>670228</v>
      </c>
      <c r="E275">
        <v>128809</v>
      </c>
      <c r="F275">
        <f t="shared" si="9"/>
        <v>0.19218683791187477</v>
      </c>
    </row>
    <row r="276" spans="1:6" x14ac:dyDescent="0.25">
      <c r="A276">
        <v>16</v>
      </c>
      <c r="B276">
        <v>10</v>
      </c>
      <c r="C276" t="str">
        <f t="shared" si="8"/>
        <v>16:10</v>
      </c>
      <c r="D276">
        <v>730877</v>
      </c>
      <c r="E276">
        <v>145145</v>
      </c>
      <c r="F276">
        <f t="shared" si="9"/>
        <v>0.19859018685770657</v>
      </c>
    </row>
    <row r="277" spans="1:6" x14ac:dyDescent="0.25">
      <c r="A277">
        <v>16</v>
      </c>
      <c r="B277">
        <v>11</v>
      </c>
      <c r="C277" t="str">
        <f t="shared" si="8"/>
        <v>16:11</v>
      </c>
      <c r="D277">
        <v>824182</v>
      </c>
      <c r="E277">
        <v>175004</v>
      </c>
      <c r="F277">
        <f t="shared" si="9"/>
        <v>0.21233659555777729</v>
      </c>
    </row>
    <row r="278" spans="1:6" x14ac:dyDescent="0.25">
      <c r="A278">
        <v>16</v>
      </c>
      <c r="B278">
        <v>12</v>
      </c>
      <c r="C278" t="str">
        <f t="shared" si="8"/>
        <v>16:12</v>
      </c>
      <c r="D278">
        <v>1156273</v>
      </c>
      <c r="E278">
        <v>232486</v>
      </c>
      <c r="F278">
        <f t="shared" si="9"/>
        <v>0.20106497341025864</v>
      </c>
    </row>
    <row r="279" spans="1:6" x14ac:dyDescent="0.25">
      <c r="A279">
        <v>16</v>
      </c>
      <c r="B279">
        <v>13</v>
      </c>
      <c r="C279" t="str">
        <f t="shared" si="8"/>
        <v>16:13</v>
      </c>
      <c r="D279">
        <v>1162915</v>
      </c>
      <c r="E279">
        <v>241950</v>
      </c>
      <c r="F279">
        <f t="shared" si="9"/>
        <v>0.20805475894626865</v>
      </c>
    </row>
    <row r="280" spans="1:6" x14ac:dyDescent="0.25">
      <c r="A280">
        <v>16</v>
      </c>
      <c r="B280">
        <v>14</v>
      </c>
      <c r="C280" t="str">
        <f t="shared" si="8"/>
        <v>16:14</v>
      </c>
      <c r="D280">
        <v>909868</v>
      </c>
      <c r="E280">
        <v>204030</v>
      </c>
      <c r="F280">
        <f t="shared" si="9"/>
        <v>0.22424131852092832</v>
      </c>
    </row>
    <row r="281" spans="1:6" x14ac:dyDescent="0.25">
      <c r="A281">
        <v>16</v>
      </c>
      <c r="B281">
        <v>15</v>
      </c>
      <c r="C281" t="str">
        <f t="shared" si="8"/>
        <v>16:15</v>
      </c>
      <c r="D281">
        <v>896121</v>
      </c>
      <c r="E281">
        <v>178678</v>
      </c>
      <c r="F281">
        <f t="shared" si="9"/>
        <v>0.19939048409757165</v>
      </c>
    </row>
    <row r="282" spans="1:6" x14ac:dyDescent="0.25">
      <c r="A282">
        <v>16</v>
      </c>
      <c r="B282">
        <v>16</v>
      </c>
      <c r="C282" t="str">
        <f t="shared" si="8"/>
        <v>16:16</v>
      </c>
      <c r="D282">
        <v>906484</v>
      </c>
      <c r="E282">
        <v>170843</v>
      </c>
      <c r="F282">
        <f t="shared" si="9"/>
        <v>0.1884677501202448</v>
      </c>
    </row>
    <row r="283" spans="1:6" x14ac:dyDescent="0.25">
      <c r="A283">
        <v>16</v>
      </c>
      <c r="B283">
        <v>17</v>
      </c>
      <c r="C283" t="str">
        <f t="shared" si="8"/>
        <v>16:17</v>
      </c>
      <c r="D283">
        <v>972493</v>
      </c>
      <c r="E283">
        <v>189854</v>
      </c>
      <c r="F283">
        <f t="shared" si="9"/>
        <v>0.19522402731947686</v>
      </c>
    </row>
    <row r="284" spans="1:6" x14ac:dyDescent="0.25">
      <c r="A284">
        <v>16</v>
      </c>
      <c r="B284">
        <v>18</v>
      </c>
      <c r="C284" t="str">
        <f t="shared" si="8"/>
        <v>16:18</v>
      </c>
      <c r="D284">
        <v>1165308</v>
      </c>
      <c r="E284">
        <v>205941</v>
      </c>
      <c r="F284">
        <f t="shared" si="9"/>
        <v>0.17672666797104286</v>
      </c>
    </row>
    <row r="285" spans="1:6" x14ac:dyDescent="0.25">
      <c r="A285">
        <v>16</v>
      </c>
      <c r="B285">
        <v>19</v>
      </c>
      <c r="C285" t="str">
        <f t="shared" si="8"/>
        <v>16:19</v>
      </c>
      <c r="D285">
        <v>1256688</v>
      </c>
      <c r="E285">
        <v>232024</v>
      </c>
      <c r="F285">
        <f t="shared" si="9"/>
        <v>0.18463134843334225</v>
      </c>
    </row>
    <row r="286" spans="1:6" x14ac:dyDescent="0.25">
      <c r="A286">
        <v>16</v>
      </c>
      <c r="B286">
        <v>20</v>
      </c>
      <c r="C286" t="str">
        <f t="shared" si="8"/>
        <v>16:20</v>
      </c>
      <c r="D286">
        <v>1321127</v>
      </c>
      <c r="E286">
        <v>261452</v>
      </c>
      <c r="F286">
        <f t="shared" si="9"/>
        <v>0.19790073172374797</v>
      </c>
    </row>
    <row r="287" spans="1:6" x14ac:dyDescent="0.25">
      <c r="A287">
        <v>16</v>
      </c>
      <c r="B287">
        <v>21</v>
      </c>
      <c r="C287" t="str">
        <f t="shared" si="8"/>
        <v>16:21</v>
      </c>
      <c r="D287">
        <v>1465891</v>
      </c>
      <c r="E287">
        <v>285266</v>
      </c>
      <c r="F287">
        <f t="shared" si="9"/>
        <v>0.19460246362110142</v>
      </c>
    </row>
    <row r="288" spans="1:6" x14ac:dyDescent="0.25">
      <c r="A288">
        <v>16</v>
      </c>
      <c r="B288">
        <v>22</v>
      </c>
      <c r="C288" t="str">
        <f t="shared" si="8"/>
        <v>16:22</v>
      </c>
      <c r="D288">
        <v>1685747</v>
      </c>
      <c r="E288">
        <v>286593</v>
      </c>
      <c r="F288">
        <f t="shared" si="9"/>
        <v>0.17000949727331563</v>
      </c>
    </row>
    <row r="289" spans="1:6" x14ac:dyDescent="0.25">
      <c r="A289">
        <v>16</v>
      </c>
      <c r="B289">
        <v>23</v>
      </c>
      <c r="C289" t="str">
        <f t="shared" si="8"/>
        <v>16:23</v>
      </c>
      <c r="D289">
        <v>1593978</v>
      </c>
      <c r="E289">
        <v>277857</v>
      </c>
      <c r="F289">
        <f t="shared" si="9"/>
        <v>0.17431670951543873</v>
      </c>
    </row>
    <row r="290" spans="1:6" x14ac:dyDescent="0.25">
      <c r="A290">
        <v>17</v>
      </c>
      <c r="B290">
        <v>0</v>
      </c>
      <c r="C290" t="str">
        <f t="shared" si="8"/>
        <v>17:0</v>
      </c>
      <c r="D290">
        <v>1301712</v>
      </c>
      <c r="E290">
        <v>205772</v>
      </c>
      <c r="F290">
        <f t="shared" si="9"/>
        <v>0.15807797730988113</v>
      </c>
    </row>
    <row r="291" spans="1:6" x14ac:dyDescent="0.25">
      <c r="A291">
        <v>17</v>
      </c>
      <c r="B291">
        <v>1</v>
      </c>
      <c r="C291" t="str">
        <f t="shared" si="8"/>
        <v>17:1</v>
      </c>
      <c r="D291">
        <v>912201</v>
      </c>
      <c r="E291">
        <v>124342</v>
      </c>
      <c r="F291">
        <f t="shared" si="9"/>
        <v>0.13630987030270741</v>
      </c>
    </row>
    <row r="292" spans="1:6" x14ac:dyDescent="0.25">
      <c r="A292">
        <v>17</v>
      </c>
      <c r="B292">
        <v>2</v>
      </c>
      <c r="C292" t="str">
        <f t="shared" si="8"/>
        <v>17:2</v>
      </c>
      <c r="D292">
        <v>563841</v>
      </c>
      <c r="E292">
        <v>69625</v>
      </c>
      <c r="F292">
        <f t="shared" si="9"/>
        <v>0.1234833933679885</v>
      </c>
    </row>
    <row r="293" spans="1:6" x14ac:dyDescent="0.25">
      <c r="A293">
        <v>17</v>
      </c>
      <c r="B293">
        <v>3</v>
      </c>
      <c r="C293" t="str">
        <f t="shared" si="8"/>
        <v>17:3</v>
      </c>
      <c r="D293">
        <v>313350</v>
      </c>
      <c r="E293">
        <v>35986</v>
      </c>
      <c r="F293">
        <f t="shared" si="9"/>
        <v>0.11484282750917504</v>
      </c>
    </row>
    <row r="294" spans="1:6" x14ac:dyDescent="0.25">
      <c r="A294">
        <v>17</v>
      </c>
      <c r="B294">
        <v>4</v>
      </c>
      <c r="C294" t="str">
        <f t="shared" si="8"/>
        <v>17:4</v>
      </c>
      <c r="D294">
        <v>167524</v>
      </c>
      <c r="E294">
        <v>18341</v>
      </c>
      <c r="F294">
        <f t="shared" si="9"/>
        <v>0.10948282037200639</v>
      </c>
    </row>
    <row r="295" spans="1:6" x14ac:dyDescent="0.25">
      <c r="A295">
        <v>17</v>
      </c>
      <c r="B295">
        <v>5</v>
      </c>
      <c r="C295" t="str">
        <f t="shared" si="8"/>
        <v>17:5</v>
      </c>
      <c r="D295">
        <v>171574</v>
      </c>
      <c r="E295">
        <v>21515</v>
      </c>
      <c r="F295">
        <f t="shared" si="9"/>
        <v>0.1253977875435672</v>
      </c>
    </row>
    <row r="296" spans="1:6" x14ac:dyDescent="0.25">
      <c r="A296">
        <v>17</v>
      </c>
      <c r="B296">
        <v>6</v>
      </c>
      <c r="C296" t="str">
        <f t="shared" si="8"/>
        <v>17:6</v>
      </c>
      <c r="D296">
        <v>233325</v>
      </c>
      <c r="E296">
        <v>30895</v>
      </c>
      <c r="F296">
        <f t="shared" si="9"/>
        <v>0.13241187185256617</v>
      </c>
    </row>
    <row r="297" spans="1:6" x14ac:dyDescent="0.25">
      <c r="A297">
        <v>17</v>
      </c>
      <c r="B297">
        <v>7</v>
      </c>
      <c r="C297" t="str">
        <f t="shared" si="8"/>
        <v>17:7</v>
      </c>
      <c r="D297">
        <v>444872</v>
      </c>
      <c r="E297">
        <v>68089</v>
      </c>
      <c r="F297">
        <f t="shared" si="9"/>
        <v>0.15305301300149257</v>
      </c>
    </row>
    <row r="298" spans="1:6" x14ac:dyDescent="0.25">
      <c r="A298">
        <v>17</v>
      </c>
      <c r="B298">
        <v>8</v>
      </c>
      <c r="C298" t="str">
        <f t="shared" si="8"/>
        <v>17:8</v>
      </c>
      <c r="D298">
        <v>569379</v>
      </c>
      <c r="E298">
        <v>102017</v>
      </c>
      <c r="F298">
        <f t="shared" si="9"/>
        <v>0.17917239659348166</v>
      </c>
    </row>
    <row r="299" spans="1:6" x14ac:dyDescent="0.25">
      <c r="A299">
        <v>17</v>
      </c>
      <c r="B299">
        <v>9</v>
      </c>
      <c r="C299" t="str">
        <f t="shared" si="8"/>
        <v>17:9</v>
      </c>
      <c r="D299">
        <v>616420</v>
      </c>
      <c r="E299">
        <v>127048</v>
      </c>
      <c r="F299">
        <f t="shared" si="9"/>
        <v>0.20610622627429351</v>
      </c>
    </row>
    <row r="300" spans="1:6" x14ac:dyDescent="0.25">
      <c r="A300">
        <v>17</v>
      </c>
      <c r="B300">
        <v>10</v>
      </c>
      <c r="C300" t="str">
        <f t="shared" si="8"/>
        <v>17:10</v>
      </c>
      <c r="D300">
        <v>659436</v>
      </c>
      <c r="E300">
        <v>143180</v>
      </c>
      <c r="F300">
        <f t="shared" si="9"/>
        <v>0.21712493706743338</v>
      </c>
    </row>
    <row r="301" spans="1:6" x14ac:dyDescent="0.25">
      <c r="A301">
        <v>17</v>
      </c>
      <c r="B301">
        <v>11</v>
      </c>
      <c r="C301" t="str">
        <f t="shared" si="8"/>
        <v>17:11</v>
      </c>
      <c r="D301">
        <v>729249</v>
      </c>
      <c r="E301">
        <v>157026</v>
      </c>
      <c r="F301">
        <f t="shared" si="9"/>
        <v>0.2153256295174899</v>
      </c>
    </row>
    <row r="302" spans="1:6" x14ac:dyDescent="0.25">
      <c r="A302">
        <v>17</v>
      </c>
      <c r="B302">
        <v>12</v>
      </c>
      <c r="C302" t="str">
        <f t="shared" si="8"/>
        <v>17:12</v>
      </c>
      <c r="D302">
        <v>918620</v>
      </c>
      <c r="E302">
        <v>204400</v>
      </c>
      <c r="F302">
        <f t="shared" si="9"/>
        <v>0.22250767455531123</v>
      </c>
    </row>
    <row r="303" spans="1:6" x14ac:dyDescent="0.25">
      <c r="A303">
        <v>17</v>
      </c>
      <c r="B303">
        <v>13</v>
      </c>
      <c r="C303" t="str">
        <f t="shared" si="8"/>
        <v>17:13</v>
      </c>
      <c r="D303">
        <v>879666</v>
      </c>
      <c r="E303">
        <v>190052</v>
      </c>
      <c r="F303">
        <f t="shared" si="9"/>
        <v>0.21605018268297285</v>
      </c>
    </row>
    <row r="304" spans="1:6" x14ac:dyDescent="0.25">
      <c r="A304">
        <v>17</v>
      </c>
      <c r="B304">
        <v>14</v>
      </c>
      <c r="C304" t="str">
        <f t="shared" si="8"/>
        <v>17:14</v>
      </c>
      <c r="D304">
        <v>749247</v>
      </c>
      <c r="E304">
        <v>154268</v>
      </c>
      <c r="F304">
        <f t="shared" si="9"/>
        <v>0.20589738764386109</v>
      </c>
    </row>
    <row r="305" spans="1:6" x14ac:dyDescent="0.25">
      <c r="A305">
        <v>17</v>
      </c>
      <c r="B305">
        <v>15</v>
      </c>
      <c r="C305" t="str">
        <f t="shared" si="8"/>
        <v>17:15</v>
      </c>
      <c r="D305">
        <v>820099</v>
      </c>
      <c r="E305">
        <v>166136</v>
      </c>
      <c r="F305">
        <f t="shared" si="9"/>
        <v>0.2025804201687845</v>
      </c>
    </row>
    <row r="306" spans="1:6" x14ac:dyDescent="0.25">
      <c r="A306">
        <v>17</v>
      </c>
      <c r="B306">
        <v>16</v>
      </c>
      <c r="C306" t="str">
        <f t="shared" si="8"/>
        <v>17:16</v>
      </c>
      <c r="D306">
        <v>762608</v>
      </c>
      <c r="E306">
        <v>141140</v>
      </c>
      <c r="F306">
        <f t="shared" si="9"/>
        <v>0.18507542538237207</v>
      </c>
    </row>
    <row r="307" spans="1:6" x14ac:dyDescent="0.25">
      <c r="A307">
        <v>17</v>
      </c>
      <c r="B307">
        <v>17</v>
      </c>
      <c r="C307" t="str">
        <f t="shared" si="8"/>
        <v>17:17</v>
      </c>
      <c r="D307">
        <v>723123</v>
      </c>
      <c r="E307">
        <v>103291</v>
      </c>
      <c r="F307">
        <f t="shared" si="9"/>
        <v>0.1428401530583317</v>
      </c>
    </row>
    <row r="308" spans="1:6" x14ac:dyDescent="0.25">
      <c r="A308">
        <v>17</v>
      </c>
      <c r="B308">
        <v>18</v>
      </c>
      <c r="C308" t="str">
        <f t="shared" si="8"/>
        <v>17:18</v>
      </c>
      <c r="D308">
        <v>876361</v>
      </c>
      <c r="E308">
        <v>116969</v>
      </c>
      <c r="F308">
        <f t="shared" si="9"/>
        <v>0.13347125214380831</v>
      </c>
    </row>
    <row r="309" spans="1:6" x14ac:dyDescent="0.25">
      <c r="A309">
        <v>17</v>
      </c>
      <c r="B309">
        <v>19</v>
      </c>
      <c r="C309" t="str">
        <f t="shared" si="8"/>
        <v>17:19</v>
      </c>
      <c r="D309">
        <v>1322259</v>
      </c>
      <c r="E309">
        <v>220209</v>
      </c>
      <c r="F309">
        <f t="shared" si="9"/>
        <v>0.16653998951793861</v>
      </c>
    </row>
    <row r="310" spans="1:6" x14ac:dyDescent="0.25">
      <c r="A310">
        <v>17</v>
      </c>
      <c r="B310">
        <v>20</v>
      </c>
      <c r="C310" t="str">
        <f t="shared" si="8"/>
        <v>17:20</v>
      </c>
      <c r="D310">
        <v>1343957</v>
      </c>
      <c r="E310">
        <v>250078</v>
      </c>
      <c r="F310">
        <f t="shared" si="9"/>
        <v>0.18607589379719738</v>
      </c>
    </row>
    <row r="311" spans="1:6" x14ac:dyDescent="0.25">
      <c r="A311">
        <v>17</v>
      </c>
      <c r="B311">
        <v>21</v>
      </c>
      <c r="C311" t="str">
        <f t="shared" si="8"/>
        <v>17:21</v>
      </c>
      <c r="D311">
        <v>1699081</v>
      </c>
      <c r="E311">
        <v>254619</v>
      </c>
      <c r="F311">
        <f t="shared" si="9"/>
        <v>0.14985689322639709</v>
      </c>
    </row>
    <row r="312" spans="1:6" x14ac:dyDescent="0.25">
      <c r="A312">
        <v>17</v>
      </c>
      <c r="B312">
        <v>22</v>
      </c>
      <c r="C312" t="str">
        <f t="shared" si="8"/>
        <v>17:22</v>
      </c>
      <c r="D312">
        <v>1601367</v>
      </c>
      <c r="E312">
        <v>259252</v>
      </c>
      <c r="F312">
        <f t="shared" si="9"/>
        <v>0.16189418165854549</v>
      </c>
    </row>
    <row r="313" spans="1:6" x14ac:dyDescent="0.25">
      <c r="A313">
        <v>17</v>
      </c>
      <c r="B313">
        <v>23</v>
      </c>
      <c r="C313" t="str">
        <f t="shared" si="8"/>
        <v>17:23</v>
      </c>
      <c r="D313">
        <v>1434326</v>
      </c>
      <c r="E313">
        <v>212849</v>
      </c>
      <c r="F313">
        <f t="shared" si="9"/>
        <v>0.14839652910147344</v>
      </c>
    </row>
    <row r="314" spans="1:6" x14ac:dyDescent="0.25">
      <c r="A314">
        <v>18</v>
      </c>
      <c r="B314">
        <v>0</v>
      </c>
      <c r="C314" t="str">
        <f t="shared" si="8"/>
        <v>18:0</v>
      </c>
      <c r="D314">
        <v>1219375</v>
      </c>
      <c r="E314">
        <v>161682</v>
      </c>
      <c r="F314">
        <f t="shared" si="9"/>
        <v>0.13259415684264481</v>
      </c>
    </row>
    <row r="315" spans="1:6" x14ac:dyDescent="0.25">
      <c r="A315">
        <v>18</v>
      </c>
      <c r="B315">
        <v>1</v>
      </c>
      <c r="C315" t="str">
        <f t="shared" si="8"/>
        <v>18:1</v>
      </c>
      <c r="D315">
        <v>832522</v>
      </c>
      <c r="E315">
        <v>99948</v>
      </c>
      <c r="F315">
        <f t="shared" si="9"/>
        <v>0.12005448504664142</v>
      </c>
    </row>
    <row r="316" spans="1:6" x14ac:dyDescent="0.25">
      <c r="A316">
        <v>18</v>
      </c>
      <c r="B316">
        <v>2</v>
      </c>
      <c r="C316" t="str">
        <f t="shared" si="8"/>
        <v>18:2</v>
      </c>
      <c r="D316">
        <v>504191</v>
      </c>
      <c r="E316">
        <v>56344</v>
      </c>
      <c r="F316">
        <f t="shared" si="9"/>
        <v>0.11175130059838434</v>
      </c>
    </row>
    <row r="317" spans="1:6" x14ac:dyDescent="0.25">
      <c r="A317">
        <v>18</v>
      </c>
      <c r="B317">
        <v>3</v>
      </c>
      <c r="C317" t="str">
        <f t="shared" si="8"/>
        <v>18:3</v>
      </c>
      <c r="D317">
        <v>309518</v>
      </c>
      <c r="E317">
        <v>32316</v>
      </c>
      <c r="F317">
        <f t="shared" si="9"/>
        <v>0.10440749810996452</v>
      </c>
    </row>
    <row r="318" spans="1:6" x14ac:dyDescent="0.25">
      <c r="A318">
        <v>18</v>
      </c>
      <c r="B318">
        <v>4</v>
      </c>
      <c r="C318" t="str">
        <f t="shared" si="8"/>
        <v>18:4</v>
      </c>
      <c r="D318">
        <v>206572</v>
      </c>
      <c r="E318">
        <v>20947</v>
      </c>
      <c r="F318">
        <f t="shared" si="9"/>
        <v>0.10140290068353891</v>
      </c>
    </row>
    <row r="319" spans="1:6" x14ac:dyDescent="0.25">
      <c r="A319">
        <v>18</v>
      </c>
      <c r="B319">
        <v>5</v>
      </c>
      <c r="C319" t="str">
        <f t="shared" si="8"/>
        <v>18:5</v>
      </c>
      <c r="D319">
        <v>185580</v>
      </c>
      <c r="E319">
        <v>20256</v>
      </c>
      <c r="F319">
        <f t="shared" si="9"/>
        <v>0.10914969285483349</v>
      </c>
    </row>
    <row r="320" spans="1:6" x14ac:dyDescent="0.25">
      <c r="A320">
        <v>18</v>
      </c>
      <c r="B320">
        <v>6</v>
      </c>
      <c r="C320" t="str">
        <f t="shared" si="8"/>
        <v>18:6</v>
      </c>
      <c r="D320">
        <v>272135</v>
      </c>
      <c r="E320">
        <v>34296</v>
      </c>
      <c r="F320">
        <f t="shared" si="9"/>
        <v>0.1260256857809543</v>
      </c>
    </row>
    <row r="321" spans="1:6" x14ac:dyDescent="0.25">
      <c r="A321">
        <v>18</v>
      </c>
      <c r="B321">
        <v>7</v>
      </c>
      <c r="C321" t="str">
        <f t="shared" si="8"/>
        <v>18:7</v>
      </c>
      <c r="D321">
        <v>453854</v>
      </c>
      <c r="E321">
        <v>60413</v>
      </c>
      <c r="F321">
        <f t="shared" si="9"/>
        <v>0.13311108858796</v>
      </c>
    </row>
    <row r="322" spans="1:6" x14ac:dyDescent="0.25">
      <c r="A322">
        <v>18</v>
      </c>
      <c r="B322">
        <v>8</v>
      </c>
      <c r="C322" t="str">
        <f t="shared" ref="C322:C385" si="10">CONCATENATE(A322,":",B322)</f>
        <v>18:8</v>
      </c>
      <c r="D322">
        <v>589711</v>
      </c>
      <c r="E322">
        <v>90484</v>
      </c>
      <c r="F322">
        <f t="shared" si="9"/>
        <v>0.15343787041449117</v>
      </c>
    </row>
    <row r="323" spans="1:6" x14ac:dyDescent="0.25">
      <c r="A323">
        <v>18</v>
      </c>
      <c r="B323">
        <v>9</v>
      </c>
      <c r="C323" t="str">
        <f t="shared" si="10"/>
        <v>18:9</v>
      </c>
      <c r="D323">
        <v>615962</v>
      </c>
      <c r="E323">
        <v>102402</v>
      </c>
      <c r="F323">
        <f t="shared" ref="F323:F386" si="11">E323/D323</f>
        <v>0.16624726850032956</v>
      </c>
    </row>
    <row r="324" spans="1:6" x14ac:dyDescent="0.25">
      <c r="A324">
        <v>18</v>
      </c>
      <c r="B324">
        <v>10</v>
      </c>
      <c r="C324" t="str">
        <f t="shared" si="10"/>
        <v>18:10</v>
      </c>
      <c r="D324">
        <v>661502</v>
      </c>
      <c r="E324">
        <v>117963</v>
      </c>
      <c r="F324">
        <f t="shared" si="11"/>
        <v>0.17832599145580816</v>
      </c>
    </row>
    <row r="325" spans="1:6" x14ac:dyDescent="0.25">
      <c r="A325">
        <v>18</v>
      </c>
      <c r="B325">
        <v>11</v>
      </c>
      <c r="C325" t="str">
        <f t="shared" si="10"/>
        <v>18:11</v>
      </c>
      <c r="D325">
        <v>723395</v>
      </c>
      <c r="E325">
        <v>126811</v>
      </c>
      <c r="F325">
        <f t="shared" si="11"/>
        <v>0.17529980162981498</v>
      </c>
    </row>
    <row r="326" spans="1:6" x14ac:dyDescent="0.25">
      <c r="A326">
        <v>18</v>
      </c>
      <c r="B326">
        <v>12</v>
      </c>
      <c r="C326" t="str">
        <f t="shared" si="10"/>
        <v>18:12</v>
      </c>
      <c r="D326">
        <v>911472</v>
      </c>
      <c r="E326">
        <v>160512</v>
      </c>
      <c r="F326">
        <f t="shared" si="11"/>
        <v>0.17610195376270471</v>
      </c>
    </row>
    <row r="327" spans="1:6" x14ac:dyDescent="0.25">
      <c r="A327">
        <v>18</v>
      </c>
      <c r="B327">
        <v>13</v>
      </c>
      <c r="C327" t="str">
        <f t="shared" si="10"/>
        <v>18:13</v>
      </c>
      <c r="D327">
        <v>858111</v>
      </c>
      <c r="E327">
        <v>146448</v>
      </c>
      <c r="F327">
        <f t="shared" si="11"/>
        <v>0.17066323587507909</v>
      </c>
    </row>
    <row r="328" spans="1:6" x14ac:dyDescent="0.25">
      <c r="A328">
        <v>18</v>
      </c>
      <c r="B328">
        <v>14</v>
      </c>
      <c r="C328" t="str">
        <f t="shared" si="10"/>
        <v>18:14</v>
      </c>
      <c r="D328">
        <v>831536</v>
      </c>
      <c r="E328">
        <v>134778</v>
      </c>
      <c r="F328">
        <f t="shared" si="11"/>
        <v>0.16208318100479113</v>
      </c>
    </row>
    <row r="329" spans="1:6" x14ac:dyDescent="0.25">
      <c r="A329">
        <v>18</v>
      </c>
      <c r="B329">
        <v>15</v>
      </c>
      <c r="C329" t="str">
        <f t="shared" si="10"/>
        <v>18:15</v>
      </c>
      <c r="D329">
        <v>804472</v>
      </c>
      <c r="E329">
        <v>129257</v>
      </c>
      <c r="F329">
        <f t="shared" si="11"/>
        <v>0.16067308744120368</v>
      </c>
    </row>
    <row r="330" spans="1:6" x14ac:dyDescent="0.25">
      <c r="A330">
        <v>18</v>
      </c>
      <c r="B330">
        <v>16</v>
      </c>
      <c r="C330" t="str">
        <f t="shared" si="10"/>
        <v>18:16</v>
      </c>
      <c r="D330">
        <v>836728</v>
      </c>
      <c r="E330">
        <v>128688</v>
      </c>
      <c r="F330">
        <f t="shared" si="11"/>
        <v>0.15379908405120898</v>
      </c>
    </row>
    <row r="331" spans="1:6" x14ac:dyDescent="0.25">
      <c r="A331">
        <v>18</v>
      </c>
      <c r="B331">
        <v>17</v>
      </c>
      <c r="C331" t="str">
        <f t="shared" si="10"/>
        <v>18:17</v>
      </c>
      <c r="D331">
        <v>964743</v>
      </c>
      <c r="E331">
        <v>134719</v>
      </c>
      <c r="F331">
        <f t="shared" si="11"/>
        <v>0.13964237107706404</v>
      </c>
    </row>
    <row r="332" spans="1:6" x14ac:dyDescent="0.25">
      <c r="A332">
        <v>18</v>
      </c>
      <c r="B332">
        <v>18</v>
      </c>
      <c r="C332" t="str">
        <f t="shared" si="10"/>
        <v>18:18</v>
      </c>
      <c r="D332">
        <v>1105538</v>
      </c>
      <c r="E332">
        <v>149011</v>
      </c>
      <c r="F332">
        <f t="shared" si="11"/>
        <v>0.13478595941523494</v>
      </c>
    </row>
    <row r="333" spans="1:6" x14ac:dyDescent="0.25">
      <c r="A333">
        <v>18</v>
      </c>
      <c r="B333">
        <v>19</v>
      </c>
      <c r="C333" t="str">
        <f t="shared" si="10"/>
        <v>18:19</v>
      </c>
      <c r="D333">
        <v>1211031</v>
      </c>
      <c r="E333">
        <v>155474</v>
      </c>
      <c r="F333">
        <f t="shared" si="11"/>
        <v>0.12838151954821966</v>
      </c>
    </row>
    <row r="334" spans="1:6" x14ac:dyDescent="0.25">
      <c r="A334">
        <v>18</v>
      </c>
      <c r="B334">
        <v>20</v>
      </c>
      <c r="C334" t="str">
        <f t="shared" si="10"/>
        <v>18:20</v>
      </c>
      <c r="D334">
        <v>1418915</v>
      </c>
      <c r="E334">
        <v>177857</v>
      </c>
      <c r="F334">
        <f t="shared" si="11"/>
        <v>0.12534718429222327</v>
      </c>
    </row>
    <row r="335" spans="1:6" x14ac:dyDescent="0.25">
      <c r="A335">
        <v>18</v>
      </c>
      <c r="B335">
        <v>21</v>
      </c>
      <c r="C335" t="str">
        <f t="shared" si="10"/>
        <v>18:21</v>
      </c>
      <c r="D335">
        <v>1474939</v>
      </c>
      <c r="E335">
        <v>189737</v>
      </c>
      <c r="F335">
        <f t="shared" si="11"/>
        <v>0.12864057428815701</v>
      </c>
    </row>
    <row r="336" spans="1:6" x14ac:dyDescent="0.25">
      <c r="A336">
        <v>18</v>
      </c>
      <c r="B336">
        <v>22</v>
      </c>
      <c r="C336" t="str">
        <f t="shared" si="10"/>
        <v>18:22</v>
      </c>
      <c r="D336">
        <v>1570747</v>
      </c>
      <c r="E336">
        <v>201114</v>
      </c>
      <c r="F336">
        <f t="shared" si="11"/>
        <v>0.12803716957600428</v>
      </c>
    </row>
    <row r="337" spans="1:6" x14ac:dyDescent="0.25">
      <c r="A337">
        <v>18</v>
      </c>
      <c r="B337">
        <v>23</v>
      </c>
      <c r="C337" t="str">
        <f t="shared" si="10"/>
        <v>18:23</v>
      </c>
      <c r="D337">
        <v>1616276</v>
      </c>
      <c r="E337">
        <v>191557</v>
      </c>
      <c r="F337">
        <f t="shared" si="11"/>
        <v>0.11851750567353596</v>
      </c>
    </row>
    <row r="338" spans="1:6" x14ac:dyDescent="0.25">
      <c r="A338">
        <v>19</v>
      </c>
      <c r="B338">
        <v>0</v>
      </c>
      <c r="C338" t="str">
        <f t="shared" si="10"/>
        <v>19:0</v>
      </c>
      <c r="D338">
        <v>1405541</v>
      </c>
      <c r="E338">
        <v>156695</v>
      </c>
      <c r="F338">
        <f t="shared" si="11"/>
        <v>0.11148376319153977</v>
      </c>
    </row>
    <row r="339" spans="1:6" x14ac:dyDescent="0.25">
      <c r="A339">
        <v>19</v>
      </c>
      <c r="B339">
        <v>1</v>
      </c>
      <c r="C339" t="str">
        <f t="shared" si="10"/>
        <v>19:1</v>
      </c>
      <c r="D339">
        <v>1014914</v>
      </c>
      <c r="E339">
        <v>102749</v>
      </c>
      <c r="F339">
        <f t="shared" si="11"/>
        <v>0.10123911976778328</v>
      </c>
    </row>
    <row r="340" spans="1:6" x14ac:dyDescent="0.25">
      <c r="A340">
        <v>19</v>
      </c>
      <c r="B340">
        <v>2</v>
      </c>
      <c r="C340" t="str">
        <f t="shared" si="10"/>
        <v>19:2</v>
      </c>
      <c r="D340">
        <v>630993</v>
      </c>
      <c r="E340">
        <v>61865</v>
      </c>
      <c r="F340">
        <f t="shared" si="11"/>
        <v>9.8043876873435992E-2</v>
      </c>
    </row>
    <row r="341" spans="1:6" x14ac:dyDescent="0.25">
      <c r="A341">
        <v>19</v>
      </c>
      <c r="B341">
        <v>3</v>
      </c>
      <c r="C341" t="str">
        <f t="shared" si="10"/>
        <v>19:3</v>
      </c>
      <c r="D341">
        <v>391363</v>
      </c>
      <c r="E341">
        <v>35598</v>
      </c>
      <c r="F341">
        <f t="shared" si="11"/>
        <v>9.0959032918288135E-2</v>
      </c>
    </row>
    <row r="342" spans="1:6" x14ac:dyDescent="0.25">
      <c r="A342">
        <v>19</v>
      </c>
      <c r="B342">
        <v>4</v>
      </c>
      <c r="C342" t="str">
        <f t="shared" si="10"/>
        <v>19:4</v>
      </c>
      <c r="D342">
        <v>264281</v>
      </c>
      <c r="E342">
        <v>22769</v>
      </c>
      <c r="F342">
        <f t="shared" si="11"/>
        <v>8.6154509783147482E-2</v>
      </c>
    </row>
    <row r="343" spans="1:6" x14ac:dyDescent="0.25">
      <c r="A343">
        <v>19</v>
      </c>
      <c r="B343">
        <v>5</v>
      </c>
      <c r="C343" t="str">
        <f t="shared" si="10"/>
        <v>19:5</v>
      </c>
      <c r="D343">
        <v>219696</v>
      </c>
      <c r="E343">
        <v>20001</v>
      </c>
      <c r="F343">
        <f t="shared" si="11"/>
        <v>9.1039436311994751E-2</v>
      </c>
    </row>
    <row r="344" spans="1:6" x14ac:dyDescent="0.25">
      <c r="A344">
        <v>19</v>
      </c>
      <c r="B344">
        <v>6</v>
      </c>
      <c r="C344" t="str">
        <f t="shared" si="10"/>
        <v>19:6</v>
      </c>
      <c r="D344">
        <v>267976</v>
      </c>
      <c r="E344">
        <v>28794</v>
      </c>
      <c r="F344">
        <f t="shared" si="11"/>
        <v>0.10744992088843777</v>
      </c>
    </row>
    <row r="345" spans="1:6" x14ac:dyDescent="0.25">
      <c r="A345">
        <v>19</v>
      </c>
      <c r="B345">
        <v>7</v>
      </c>
      <c r="C345" t="str">
        <f t="shared" si="10"/>
        <v>19:7</v>
      </c>
      <c r="D345">
        <v>381823</v>
      </c>
      <c r="E345">
        <v>44926</v>
      </c>
      <c r="F345">
        <f t="shared" si="11"/>
        <v>0.1176618485528635</v>
      </c>
    </row>
    <row r="346" spans="1:6" x14ac:dyDescent="0.25">
      <c r="A346">
        <v>19</v>
      </c>
      <c r="B346">
        <v>8</v>
      </c>
      <c r="C346" t="str">
        <f t="shared" si="10"/>
        <v>19:8</v>
      </c>
      <c r="D346">
        <v>552606</v>
      </c>
      <c r="E346">
        <v>71528</v>
      </c>
      <c r="F346">
        <f t="shared" si="11"/>
        <v>0.12943761015986074</v>
      </c>
    </row>
    <row r="347" spans="1:6" x14ac:dyDescent="0.25">
      <c r="A347">
        <v>19</v>
      </c>
      <c r="B347">
        <v>9</v>
      </c>
      <c r="C347" t="str">
        <f t="shared" si="10"/>
        <v>19:9</v>
      </c>
      <c r="D347">
        <v>652883</v>
      </c>
      <c r="E347">
        <v>94710</v>
      </c>
      <c r="F347">
        <f t="shared" si="11"/>
        <v>0.14506427644769429</v>
      </c>
    </row>
    <row r="348" spans="1:6" x14ac:dyDescent="0.25">
      <c r="A348">
        <v>19</v>
      </c>
      <c r="B348">
        <v>10</v>
      </c>
      <c r="C348" t="str">
        <f t="shared" si="10"/>
        <v>19:10</v>
      </c>
      <c r="D348">
        <v>741041</v>
      </c>
      <c r="E348">
        <v>115846</v>
      </c>
      <c r="F348">
        <f t="shared" si="11"/>
        <v>0.15632873214842363</v>
      </c>
    </row>
    <row r="349" spans="1:6" x14ac:dyDescent="0.25">
      <c r="A349">
        <v>19</v>
      </c>
      <c r="B349">
        <v>11</v>
      </c>
      <c r="C349" t="str">
        <f t="shared" si="10"/>
        <v>19:11</v>
      </c>
      <c r="D349">
        <v>817617</v>
      </c>
      <c r="E349">
        <v>124483</v>
      </c>
      <c r="F349">
        <f t="shared" si="11"/>
        <v>0.15225099282426857</v>
      </c>
    </row>
    <row r="350" spans="1:6" x14ac:dyDescent="0.25">
      <c r="A350">
        <v>19</v>
      </c>
      <c r="B350">
        <v>12</v>
      </c>
      <c r="C350" t="str">
        <f t="shared" si="10"/>
        <v>19:12</v>
      </c>
      <c r="D350">
        <v>883439</v>
      </c>
      <c r="E350">
        <v>132079</v>
      </c>
      <c r="F350">
        <f t="shared" si="11"/>
        <v>0.14950551198215156</v>
      </c>
    </row>
    <row r="351" spans="1:6" x14ac:dyDescent="0.25">
      <c r="A351">
        <v>19</v>
      </c>
      <c r="B351">
        <v>13</v>
      </c>
      <c r="C351" t="str">
        <f t="shared" si="10"/>
        <v>19:13</v>
      </c>
      <c r="D351">
        <v>871678</v>
      </c>
      <c r="E351">
        <v>128218</v>
      </c>
      <c r="F351">
        <f t="shared" si="11"/>
        <v>0.14709330739103202</v>
      </c>
    </row>
    <row r="352" spans="1:6" x14ac:dyDescent="0.25">
      <c r="A352">
        <v>19</v>
      </c>
      <c r="B352">
        <v>14</v>
      </c>
      <c r="C352" t="str">
        <f t="shared" si="10"/>
        <v>19:14</v>
      </c>
      <c r="D352">
        <v>825947</v>
      </c>
      <c r="E352">
        <v>115978</v>
      </c>
      <c r="F352">
        <f t="shared" si="11"/>
        <v>0.14041821085372305</v>
      </c>
    </row>
    <row r="353" spans="1:6" x14ac:dyDescent="0.25">
      <c r="A353">
        <v>19</v>
      </c>
      <c r="B353">
        <v>15</v>
      </c>
      <c r="C353" t="str">
        <f t="shared" si="10"/>
        <v>19:15</v>
      </c>
      <c r="D353">
        <v>813599</v>
      </c>
      <c r="E353">
        <v>114236</v>
      </c>
      <c r="F353">
        <f t="shared" si="11"/>
        <v>0.1404082355066808</v>
      </c>
    </row>
    <row r="354" spans="1:6" x14ac:dyDescent="0.25">
      <c r="A354">
        <v>19</v>
      </c>
      <c r="B354">
        <v>16</v>
      </c>
      <c r="C354" t="str">
        <f t="shared" si="10"/>
        <v>19:16</v>
      </c>
      <c r="D354">
        <v>854945</v>
      </c>
      <c r="E354">
        <v>115454</v>
      </c>
      <c r="F354">
        <f t="shared" si="11"/>
        <v>0.13504260507985894</v>
      </c>
    </row>
    <row r="355" spans="1:6" x14ac:dyDescent="0.25">
      <c r="A355">
        <v>19</v>
      </c>
      <c r="B355">
        <v>17</v>
      </c>
      <c r="C355" t="str">
        <f t="shared" si="10"/>
        <v>19:17</v>
      </c>
      <c r="D355">
        <v>921502</v>
      </c>
      <c r="E355">
        <v>130681</v>
      </c>
      <c r="F355">
        <f t="shared" si="11"/>
        <v>0.14181304001510578</v>
      </c>
    </row>
    <row r="356" spans="1:6" x14ac:dyDescent="0.25">
      <c r="A356">
        <v>19</v>
      </c>
      <c r="B356">
        <v>18</v>
      </c>
      <c r="C356" t="str">
        <f t="shared" si="10"/>
        <v>19:18</v>
      </c>
      <c r="D356">
        <v>1093338</v>
      </c>
      <c r="E356">
        <v>131764</v>
      </c>
      <c r="F356">
        <f t="shared" si="11"/>
        <v>0.12051533926379583</v>
      </c>
    </row>
    <row r="357" spans="1:6" x14ac:dyDescent="0.25">
      <c r="A357">
        <v>19</v>
      </c>
      <c r="B357">
        <v>19</v>
      </c>
      <c r="C357" t="str">
        <f t="shared" si="10"/>
        <v>19:19</v>
      </c>
      <c r="D357">
        <v>1289458</v>
      </c>
      <c r="E357">
        <v>150712</v>
      </c>
      <c r="F357">
        <f t="shared" si="11"/>
        <v>0.11688011552140512</v>
      </c>
    </row>
    <row r="358" spans="1:6" x14ac:dyDescent="0.25">
      <c r="A358">
        <v>19</v>
      </c>
      <c r="B358">
        <v>20</v>
      </c>
      <c r="C358" t="str">
        <f t="shared" si="10"/>
        <v>19:20</v>
      </c>
      <c r="D358">
        <v>1228352</v>
      </c>
      <c r="E358">
        <v>159710</v>
      </c>
      <c r="F358">
        <f t="shared" si="11"/>
        <v>0.13001973375709894</v>
      </c>
    </row>
    <row r="359" spans="1:6" x14ac:dyDescent="0.25">
      <c r="A359">
        <v>19</v>
      </c>
      <c r="B359">
        <v>21</v>
      </c>
      <c r="C359" t="str">
        <f t="shared" si="10"/>
        <v>19:21</v>
      </c>
      <c r="D359">
        <v>1456123</v>
      </c>
      <c r="E359">
        <v>172663</v>
      </c>
      <c r="F359">
        <f t="shared" si="11"/>
        <v>0.11857720810673274</v>
      </c>
    </row>
    <row r="360" spans="1:6" x14ac:dyDescent="0.25">
      <c r="A360">
        <v>19</v>
      </c>
      <c r="B360">
        <v>22</v>
      </c>
      <c r="C360" t="str">
        <f t="shared" si="10"/>
        <v>19:22</v>
      </c>
      <c r="D360">
        <v>1521284</v>
      </c>
      <c r="E360">
        <v>171501</v>
      </c>
      <c r="F360">
        <f t="shared" si="11"/>
        <v>0.11273437438374426</v>
      </c>
    </row>
    <row r="361" spans="1:6" x14ac:dyDescent="0.25">
      <c r="A361">
        <v>19</v>
      </c>
      <c r="B361">
        <v>23</v>
      </c>
      <c r="C361" t="str">
        <f t="shared" si="10"/>
        <v>19:23</v>
      </c>
      <c r="D361">
        <v>1637065</v>
      </c>
      <c r="E361">
        <v>172399</v>
      </c>
      <c r="F361">
        <f t="shared" si="11"/>
        <v>0.1053098074908449</v>
      </c>
    </row>
    <row r="362" spans="1:6" x14ac:dyDescent="0.25">
      <c r="A362">
        <v>20</v>
      </c>
      <c r="B362">
        <v>0</v>
      </c>
      <c r="C362" t="str">
        <f t="shared" si="10"/>
        <v>20:0</v>
      </c>
      <c r="D362">
        <v>1419561</v>
      </c>
      <c r="E362">
        <v>145315</v>
      </c>
      <c r="F362">
        <f t="shared" si="11"/>
        <v>0.10236615404339793</v>
      </c>
    </row>
    <row r="363" spans="1:6" x14ac:dyDescent="0.25">
      <c r="A363">
        <v>20</v>
      </c>
      <c r="B363">
        <v>1</v>
      </c>
      <c r="C363" t="str">
        <f t="shared" si="10"/>
        <v>20:1</v>
      </c>
      <c r="D363">
        <v>1041528</v>
      </c>
      <c r="E363">
        <v>100125</v>
      </c>
      <c r="F363">
        <f t="shared" si="11"/>
        <v>9.6132797197962999E-2</v>
      </c>
    </row>
    <row r="364" spans="1:6" x14ac:dyDescent="0.25">
      <c r="A364">
        <v>20</v>
      </c>
      <c r="B364">
        <v>2</v>
      </c>
      <c r="C364" t="str">
        <f t="shared" si="10"/>
        <v>20:2</v>
      </c>
      <c r="D364">
        <v>683094</v>
      </c>
      <c r="E364">
        <v>62337</v>
      </c>
      <c r="F364">
        <f t="shared" si="11"/>
        <v>9.1256840200616612E-2</v>
      </c>
    </row>
    <row r="365" spans="1:6" x14ac:dyDescent="0.25">
      <c r="A365">
        <v>20</v>
      </c>
      <c r="B365">
        <v>3</v>
      </c>
      <c r="C365" t="str">
        <f t="shared" si="10"/>
        <v>20:3</v>
      </c>
      <c r="D365">
        <v>451526</v>
      </c>
      <c r="E365">
        <v>36132</v>
      </c>
      <c r="F365">
        <f t="shared" si="11"/>
        <v>8.0021969941930254E-2</v>
      </c>
    </row>
    <row r="366" spans="1:6" x14ac:dyDescent="0.25">
      <c r="A366">
        <v>20</v>
      </c>
      <c r="B366">
        <v>4</v>
      </c>
      <c r="C366" t="str">
        <f t="shared" si="10"/>
        <v>20:4</v>
      </c>
      <c r="D366">
        <v>317629</v>
      </c>
      <c r="E366">
        <v>23629</v>
      </c>
      <c r="F366">
        <f t="shared" si="11"/>
        <v>7.4391821905430547E-2</v>
      </c>
    </row>
    <row r="367" spans="1:6" x14ac:dyDescent="0.25">
      <c r="A367">
        <v>20</v>
      </c>
      <c r="B367">
        <v>5</v>
      </c>
      <c r="C367" t="str">
        <f t="shared" si="10"/>
        <v>20:5</v>
      </c>
      <c r="D367">
        <v>224524</v>
      </c>
      <c r="E367">
        <v>18822</v>
      </c>
      <c r="F367">
        <f t="shared" si="11"/>
        <v>8.3830681797936971E-2</v>
      </c>
    </row>
    <row r="368" spans="1:6" x14ac:dyDescent="0.25">
      <c r="A368">
        <v>20</v>
      </c>
      <c r="B368">
        <v>6</v>
      </c>
      <c r="C368" t="str">
        <f t="shared" si="10"/>
        <v>20:6</v>
      </c>
      <c r="D368">
        <v>246736</v>
      </c>
      <c r="E368">
        <v>22778</v>
      </c>
      <c r="F368">
        <f t="shared" si="11"/>
        <v>9.2317294598275076E-2</v>
      </c>
    </row>
    <row r="369" spans="1:6" x14ac:dyDescent="0.25">
      <c r="A369">
        <v>20</v>
      </c>
      <c r="B369">
        <v>7</v>
      </c>
      <c r="C369" t="str">
        <f t="shared" si="10"/>
        <v>20:7</v>
      </c>
      <c r="D369">
        <v>419433</v>
      </c>
      <c r="E369">
        <v>36068</v>
      </c>
      <c r="F369">
        <f t="shared" si="11"/>
        <v>8.5992280054263737E-2</v>
      </c>
    </row>
    <row r="370" spans="1:6" x14ac:dyDescent="0.25">
      <c r="A370">
        <v>20</v>
      </c>
      <c r="B370">
        <v>8</v>
      </c>
      <c r="C370" t="str">
        <f t="shared" si="10"/>
        <v>20:8</v>
      </c>
      <c r="D370">
        <v>602265</v>
      </c>
      <c r="E370">
        <v>56351</v>
      </c>
      <c r="F370">
        <f t="shared" si="11"/>
        <v>9.3565124986509263E-2</v>
      </c>
    </row>
    <row r="371" spans="1:6" x14ac:dyDescent="0.25">
      <c r="A371">
        <v>20</v>
      </c>
      <c r="B371">
        <v>9</v>
      </c>
      <c r="C371" t="str">
        <f t="shared" si="10"/>
        <v>20:9</v>
      </c>
      <c r="D371">
        <v>666630</v>
      </c>
      <c r="E371">
        <v>78222</v>
      </c>
      <c r="F371">
        <f t="shared" si="11"/>
        <v>0.11733945366995185</v>
      </c>
    </row>
    <row r="372" spans="1:6" x14ac:dyDescent="0.25">
      <c r="A372">
        <v>20</v>
      </c>
      <c r="B372">
        <v>10</v>
      </c>
      <c r="C372" t="str">
        <f t="shared" si="10"/>
        <v>20:10</v>
      </c>
      <c r="D372">
        <v>739500</v>
      </c>
      <c r="E372">
        <v>93404</v>
      </c>
      <c r="F372">
        <f t="shared" si="11"/>
        <v>0.12630696416497633</v>
      </c>
    </row>
    <row r="373" spans="1:6" x14ac:dyDescent="0.25">
      <c r="A373">
        <v>20</v>
      </c>
      <c r="B373">
        <v>11</v>
      </c>
      <c r="C373" t="str">
        <f t="shared" si="10"/>
        <v>20:11</v>
      </c>
      <c r="D373">
        <v>804824</v>
      </c>
      <c r="E373">
        <v>114749</v>
      </c>
      <c r="F373">
        <f t="shared" si="11"/>
        <v>0.1425765136228542</v>
      </c>
    </row>
    <row r="374" spans="1:6" x14ac:dyDescent="0.25">
      <c r="A374">
        <v>20</v>
      </c>
      <c r="B374">
        <v>12</v>
      </c>
      <c r="C374" t="str">
        <f t="shared" si="10"/>
        <v>20:12</v>
      </c>
      <c r="D374">
        <v>842557</v>
      </c>
      <c r="E374">
        <v>118704</v>
      </c>
      <c r="F374">
        <f t="shared" si="11"/>
        <v>0.14088542377548344</v>
      </c>
    </row>
    <row r="375" spans="1:6" x14ac:dyDescent="0.25">
      <c r="A375">
        <v>20</v>
      </c>
      <c r="B375">
        <v>13</v>
      </c>
      <c r="C375" t="str">
        <f t="shared" si="10"/>
        <v>20:13</v>
      </c>
      <c r="D375">
        <v>861885</v>
      </c>
      <c r="E375">
        <v>109353</v>
      </c>
      <c r="F375">
        <f t="shared" si="11"/>
        <v>0.12687655545693452</v>
      </c>
    </row>
    <row r="376" spans="1:6" x14ac:dyDescent="0.25">
      <c r="A376">
        <v>20</v>
      </c>
      <c r="B376">
        <v>14</v>
      </c>
      <c r="C376" t="str">
        <f t="shared" si="10"/>
        <v>20:14</v>
      </c>
      <c r="D376">
        <v>879438</v>
      </c>
      <c r="E376">
        <v>106380</v>
      </c>
      <c r="F376">
        <f t="shared" si="11"/>
        <v>0.1209636153998349</v>
      </c>
    </row>
    <row r="377" spans="1:6" x14ac:dyDescent="0.25">
      <c r="A377">
        <v>20</v>
      </c>
      <c r="B377">
        <v>15</v>
      </c>
      <c r="C377" t="str">
        <f t="shared" si="10"/>
        <v>20:15</v>
      </c>
      <c r="D377">
        <v>832233</v>
      </c>
      <c r="E377">
        <v>103518</v>
      </c>
      <c r="F377">
        <f t="shared" si="11"/>
        <v>0.12438583906189733</v>
      </c>
    </row>
    <row r="378" spans="1:6" x14ac:dyDescent="0.25">
      <c r="A378">
        <v>20</v>
      </c>
      <c r="B378">
        <v>16</v>
      </c>
      <c r="C378" t="str">
        <f t="shared" si="10"/>
        <v>20:16</v>
      </c>
      <c r="D378">
        <v>862847</v>
      </c>
      <c r="E378">
        <v>106720</v>
      </c>
      <c r="F378">
        <f t="shared" si="11"/>
        <v>0.12368357310160434</v>
      </c>
    </row>
    <row r="379" spans="1:6" x14ac:dyDescent="0.25">
      <c r="A379">
        <v>20</v>
      </c>
      <c r="B379">
        <v>17</v>
      </c>
      <c r="C379" t="str">
        <f t="shared" si="10"/>
        <v>20:17</v>
      </c>
      <c r="D379">
        <v>1020431</v>
      </c>
      <c r="E379">
        <v>121874</v>
      </c>
      <c r="F379">
        <f t="shared" si="11"/>
        <v>0.11943384707050256</v>
      </c>
    </row>
    <row r="380" spans="1:6" x14ac:dyDescent="0.25">
      <c r="A380">
        <v>20</v>
      </c>
      <c r="B380">
        <v>18</v>
      </c>
      <c r="C380" t="str">
        <f t="shared" si="10"/>
        <v>20:18</v>
      </c>
      <c r="D380">
        <v>972345</v>
      </c>
      <c r="E380">
        <v>119202</v>
      </c>
      <c r="F380">
        <f t="shared" si="11"/>
        <v>0.12259228977369144</v>
      </c>
    </row>
    <row r="381" spans="1:6" x14ac:dyDescent="0.25">
      <c r="A381">
        <v>20</v>
      </c>
      <c r="B381">
        <v>19</v>
      </c>
      <c r="C381" t="str">
        <f t="shared" si="10"/>
        <v>20:19</v>
      </c>
      <c r="D381">
        <v>987464</v>
      </c>
      <c r="E381">
        <v>120913</v>
      </c>
      <c r="F381">
        <f t="shared" si="11"/>
        <v>0.12244800823118615</v>
      </c>
    </row>
    <row r="382" spans="1:6" x14ac:dyDescent="0.25">
      <c r="A382">
        <v>20</v>
      </c>
      <c r="B382">
        <v>20</v>
      </c>
      <c r="C382" t="str">
        <f t="shared" si="10"/>
        <v>20:20</v>
      </c>
      <c r="D382">
        <v>1161315</v>
      </c>
      <c r="E382">
        <v>140809</v>
      </c>
      <c r="F382">
        <f t="shared" si="11"/>
        <v>0.12124961789006428</v>
      </c>
    </row>
    <row r="383" spans="1:6" x14ac:dyDescent="0.25">
      <c r="A383">
        <v>20</v>
      </c>
      <c r="B383">
        <v>21</v>
      </c>
      <c r="C383" t="str">
        <f t="shared" si="10"/>
        <v>20:21</v>
      </c>
      <c r="D383">
        <v>1307161</v>
      </c>
      <c r="E383">
        <v>148506</v>
      </c>
      <c r="F383">
        <f t="shared" si="11"/>
        <v>0.11360957066497547</v>
      </c>
    </row>
    <row r="384" spans="1:6" x14ac:dyDescent="0.25">
      <c r="A384">
        <v>20</v>
      </c>
      <c r="B384">
        <v>22</v>
      </c>
      <c r="C384" t="str">
        <f t="shared" si="10"/>
        <v>20:22</v>
      </c>
      <c r="D384">
        <v>1399703</v>
      </c>
      <c r="E384">
        <v>151543</v>
      </c>
      <c r="F384">
        <f t="shared" si="11"/>
        <v>0.10826796827612716</v>
      </c>
    </row>
    <row r="385" spans="1:6" x14ac:dyDescent="0.25">
      <c r="A385">
        <v>20</v>
      </c>
      <c r="B385">
        <v>23</v>
      </c>
      <c r="C385" t="str">
        <f t="shared" si="10"/>
        <v>20:23</v>
      </c>
      <c r="D385">
        <v>1457125</v>
      </c>
      <c r="E385">
        <v>144958</v>
      </c>
      <c r="F385">
        <f t="shared" si="11"/>
        <v>9.9482199536759033E-2</v>
      </c>
    </row>
    <row r="386" spans="1:6" x14ac:dyDescent="0.25">
      <c r="A386">
        <v>21</v>
      </c>
      <c r="B386">
        <v>0</v>
      </c>
      <c r="C386" t="str">
        <f t="shared" ref="C386:C449" si="12">CONCATENATE(A386,":",B386)</f>
        <v>21:0</v>
      </c>
      <c r="D386">
        <v>1359983</v>
      </c>
      <c r="E386">
        <v>128568</v>
      </c>
      <c r="F386">
        <f t="shared" si="11"/>
        <v>9.4536475823594854E-2</v>
      </c>
    </row>
    <row r="387" spans="1:6" x14ac:dyDescent="0.25">
      <c r="A387">
        <v>21</v>
      </c>
      <c r="B387">
        <v>1</v>
      </c>
      <c r="C387" t="str">
        <f t="shared" si="12"/>
        <v>21:1</v>
      </c>
      <c r="D387">
        <v>937055</v>
      </c>
      <c r="E387">
        <v>82101</v>
      </c>
      <c r="F387">
        <f t="shared" ref="F387:F450" si="13">E387/D387</f>
        <v>8.761598838915538E-2</v>
      </c>
    </row>
    <row r="388" spans="1:6" x14ac:dyDescent="0.25">
      <c r="A388">
        <v>21</v>
      </c>
      <c r="B388">
        <v>2</v>
      </c>
      <c r="C388" t="str">
        <f t="shared" si="12"/>
        <v>21:2</v>
      </c>
      <c r="D388">
        <v>558727</v>
      </c>
      <c r="E388">
        <v>44836</v>
      </c>
      <c r="F388">
        <f t="shared" si="13"/>
        <v>8.0246703667444033E-2</v>
      </c>
    </row>
    <row r="389" spans="1:6" x14ac:dyDescent="0.25">
      <c r="A389">
        <v>21</v>
      </c>
      <c r="B389">
        <v>3</v>
      </c>
      <c r="C389" t="str">
        <f t="shared" si="12"/>
        <v>21:3</v>
      </c>
      <c r="D389">
        <v>327758</v>
      </c>
      <c r="E389">
        <v>24548</v>
      </c>
      <c r="F389">
        <f t="shared" si="13"/>
        <v>7.489672258190494E-2</v>
      </c>
    </row>
    <row r="390" spans="1:6" x14ac:dyDescent="0.25">
      <c r="A390">
        <v>21</v>
      </c>
      <c r="B390">
        <v>4</v>
      </c>
      <c r="C390" t="str">
        <f t="shared" si="12"/>
        <v>21:4</v>
      </c>
      <c r="D390">
        <v>213696</v>
      </c>
      <c r="E390">
        <v>16085</v>
      </c>
      <c r="F390">
        <f t="shared" si="13"/>
        <v>7.527047768793052E-2</v>
      </c>
    </row>
    <row r="391" spans="1:6" x14ac:dyDescent="0.25">
      <c r="A391">
        <v>21</v>
      </c>
      <c r="B391">
        <v>5</v>
      </c>
      <c r="C391" t="str">
        <f t="shared" si="12"/>
        <v>21:5</v>
      </c>
      <c r="D391">
        <v>168206</v>
      </c>
      <c r="E391">
        <v>13450</v>
      </c>
      <c r="F391">
        <f t="shared" si="13"/>
        <v>7.9961475809424157E-2</v>
      </c>
    </row>
    <row r="392" spans="1:6" x14ac:dyDescent="0.25">
      <c r="A392">
        <v>21</v>
      </c>
      <c r="B392">
        <v>6</v>
      </c>
      <c r="C392" t="str">
        <f t="shared" si="12"/>
        <v>21:6</v>
      </c>
      <c r="D392">
        <v>185806</v>
      </c>
      <c r="E392">
        <v>16872</v>
      </c>
      <c r="F392">
        <f t="shared" si="13"/>
        <v>9.0804387371774861E-2</v>
      </c>
    </row>
    <row r="393" spans="1:6" x14ac:dyDescent="0.25">
      <c r="A393">
        <v>21</v>
      </c>
      <c r="B393">
        <v>7</v>
      </c>
      <c r="C393" t="str">
        <f t="shared" si="12"/>
        <v>21:7</v>
      </c>
      <c r="D393">
        <v>270573</v>
      </c>
      <c r="E393">
        <v>29227</v>
      </c>
      <c r="F393">
        <f t="shared" si="13"/>
        <v>0.10801890802112554</v>
      </c>
    </row>
    <row r="394" spans="1:6" x14ac:dyDescent="0.25">
      <c r="A394">
        <v>21</v>
      </c>
      <c r="B394">
        <v>8</v>
      </c>
      <c r="C394" t="str">
        <f t="shared" si="12"/>
        <v>21:8</v>
      </c>
      <c r="D394">
        <v>381945</v>
      </c>
      <c r="E394">
        <v>44402</v>
      </c>
      <c r="F394">
        <f t="shared" si="13"/>
        <v>0.11625233999659637</v>
      </c>
    </row>
    <row r="395" spans="1:6" x14ac:dyDescent="0.25">
      <c r="A395">
        <v>21</v>
      </c>
      <c r="B395">
        <v>9</v>
      </c>
      <c r="C395" t="str">
        <f t="shared" si="12"/>
        <v>21:9</v>
      </c>
      <c r="D395">
        <v>496805</v>
      </c>
      <c r="E395">
        <v>62745</v>
      </c>
      <c r="F395">
        <f t="shared" si="13"/>
        <v>0.12629703807328832</v>
      </c>
    </row>
    <row r="396" spans="1:6" x14ac:dyDescent="0.25">
      <c r="A396">
        <v>21</v>
      </c>
      <c r="B396">
        <v>10</v>
      </c>
      <c r="C396" t="str">
        <f t="shared" si="12"/>
        <v>21:10</v>
      </c>
      <c r="D396">
        <v>571002</v>
      </c>
      <c r="E396">
        <v>77091</v>
      </c>
      <c r="F396">
        <f t="shared" si="13"/>
        <v>0.13501003499112088</v>
      </c>
    </row>
    <row r="397" spans="1:6" x14ac:dyDescent="0.25">
      <c r="A397">
        <v>21</v>
      </c>
      <c r="B397">
        <v>11</v>
      </c>
      <c r="C397" t="str">
        <f t="shared" si="12"/>
        <v>21:11</v>
      </c>
      <c r="D397">
        <v>633101</v>
      </c>
      <c r="E397">
        <v>92581</v>
      </c>
      <c r="F397">
        <f t="shared" si="13"/>
        <v>0.1462341711670018</v>
      </c>
    </row>
    <row r="398" spans="1:6" x14ac:dyDescent="0.25">
      <c r="A398">
        <v>21</v>
      </c>
      <c r="B398">
        <v>12</v>
      </c>
      <c r="C398" t="str">
        <f t="shared" si="12"/>
        <v>21:12</v>
      </c>
      <c r="D398">
        <v>698305</v>
      </c>
      <c r="E398">
        <v>95073</v>
      </c>
      <c r="F398">
        <f t="shared" si="13"/>
        <v>0.13614824467818504</v>
      </c>
    </row>
    <row r="399" spans="1:6" x14ac:dyDescent="0.25">
      <c r="A399">
        <v>21</v>
      </c>
      <c r="B399">
        <v>13</v>
      </c>
      <c r="C399" t="str">
        <f t="shared" si="12"/>
        <v>21:13</v>
      </c>
      <c r="D399">
        <v>713786</v>
      </c>
      <c r="E399">
        <v>99436</v>
      </c>
      <c r="F399">
        <f t="shared" si="13"/>
        <v>0.13930785977870119</v>
      </c>
    </row>
    <row r="400" spans="1:6" x14ac:dyDescent="0.25">
      <c r="A400">
        <v>21</v>
      </c>
      <c r="B400">
        <v>14</v>
      </c>
      <c r="C400" t="str">
        <f t="shared" si="12"/>
        <v>21:14</v>
      </c>
      <c r="D400">
        <v>702276</v>
      </c>
      <c r="E400">
        <v>91684</v>
      </c>
      <c r="F400">
        <f t="shared" si="13"/>
        <v>0.13055266020766765</v>
      </c>
    </row>
    <row r="401" spans="1:6" x14ac:dyDescent="0.25">
      <c r="A401">
        <v>21</v>
      </c>
      <c r="B401">
        <v>15</v>
      </c>
      <c r="C401" t="str">
        <f t="shared" si="12"/>
        <v>21:15</v>
      </c>
      <c r="D401">
        <v>704531</v>
      </c>
      <c r="E401">
        <v>93057</v>
      </c>
      <c r="F401">
        <f t="shared" si="13"/>
        <v>0.13208361307025523</v>
      </c>
    </row>
    <row r="402" spans="1:6" x14ac:dyDescent="0.25">
      <c r="A402">
        <v>21</v>
      </c>
      <c r="B402">
        <v>16</v>
      </c>
      <c r="C402" t="str">
        <f t="shared" si="12"/>
        <v>21:16</v>
      </c>
      <c r="D402">
        <v>746885</v>
      </c>
      <c r="E402">
        <v>99820</v>
      </c>
      <c r="F402">
        <f t="shared" si="13"/>
        <v>0.13364841977011185</v>
      </c>
    </row>
    <row r="403" spans="1:6" x14ac:dyDescent="0.25">
      <c r="A403">
        <v>21</v>
      </c>
      <c r="B403">
        <v>17</v>
      </c>
      <c r="C403" t="str">
        <f t="shared" si="12"/>
        <v>21:17</v>
      </c>
      <c r="D403">
        <v>814696</v>
      </c>
      <c r="E403">
        <v>105833</v>
      </c>
      <c r="F403">
        <f t="shared" si="13"/>
        <v>0.12990489704135039</v>
      </c>
    </row>
    <row r="404" spans="1:6" x14ac:dyDescent="0.25">
      <c r="A404">
        <v>21</v>
      </c>
      <c r="B404">
        <v>18</v>
      </c>
      <c r="C404" t="str">
        <f t="shared" si="12"/>
        <v>21:18</v>
      </c>
      <c r="D404">
        <v>892260</v>
      </c>
      <c r="E404">
        <v>114011</v>
      </c>
      <c r="F404">
        <f t="shared" si="13"/>
        <v>0.12777777777777777</v>
      </c>
    </row>
    <row r="405" spans="1:6" x14ac:dyDescent="0.25">
      <c r="A405">
        <v>21</v>
      </c>
      <c r="B405">
        <v>19</v>
      </c>
      <c r="C405" t="str">
        <f t="shared" si="12"/>
        <v>21:19</v>
      </c>
      <c r="D405">
        <v>994206</v>
      </c>
      <c r="E405">
        <v>129387</v>
      </c>
      <c r="F405">
        <f t="shared" si="13"/>
        <v>0.13014103716935926</v>
      </c>
    </row>
    <row r="406" spans="1:6" x14ac:dyDescent="0.25">
      <c r="A406">
        <v>21</v>
      </c>
      <c r="B406">
        <v>20</v>
      </c>
      <c r="C406" t="str">
        <f t="shared" si="12"/>
        <v>21:20</v>
      </c>
      <c r="D406">
        <v>1208923</v>
      </c>
      <c r="E406">
        <v>149484</v>
      </c>
      <c r="F406">
        <f t="shared" si="13"/>
        <v>0.12365055508084469</v>
      </c>
    </row>
    <row r="407" spans="1:6" x14ac:dyDescent="0.25">
      <c r="A407">
        <v>21</v>
      </c>
      <c r="B407">
        <v>21</v>
      </c>
      <c r="C407" t="str">
        <f t="shared" si="12"/>
        <v>21:21</v>
      </c>
      <c r="D407">
        <v>1466107</v>
      </c>
      <c r="E407">
        <v>165968</v>
      </c>
      <c r="F407">
        <f t="shared" si="13"/>
        <v>0.11320319731097389</v>
      </c>
    </row>
    <row r="408" spans="1:6" x14ac:dyDescent="0.25">
      <c r="A408">
        <v>21</v>
      </c>
      <c r="B408">
        <v>22</v>
      </c>
      <c r="C408" t="str">
        <f t="shared" si="12"/>
        <v>21:22</v>
      </c>
      <c r="D408">
        <v>1740959</v>
      </c>
      <c r="E408">
        <v>184589</v>
      </c>
      <c r="F408">
        <f t="shared" si="13"/>
        <v>0.10602719535612269</v>
      </c>
    </row>
    <row r="409" spans="1:6" x14ac:dyDescent="0.25">
      <c r="A409">
        <v>21</v>
      </c>
      <c r="B409">
        <v>23</v>
      </c>
      <c r="C409" t="str">
        <f t="shared" si="12"/>
        <v>21:23</v>
      </c>
      <c r="D409">
        <v>1747722</v>
      </c>
      <c r="E409">
        <v>183782</v>
      </c>
      <c r="F409">
        <f t="shared" si="13"/>
        <v>0.10515516769829526</v>
      </c>
    </row>
    <row r="410" spans="1:6" x14ac:dyDescent="0.25">
      <c r="A410">
        <v>22</v>
      </c>
      <c r="B410">
        <v>0</v>
      </c>
      <c r="C410" t="str">
        <f t="shared" si="12"/>
        <v>22:0</v>
      </c>
      <c r="D410">
        <v>1412387</v>
      </c>
      <c r="E410">
        <v>136376</v>
      </c>
      <c r="F410">
        <f t="shared" si="13"/>
        <v>9.6557105099381396E-2</v>
      </c>
    </row>
    <row r="411" spans="1:6" x14ac:dyDescent="0.25">
      <c r="A411">
        <v>22</v>
      </c>
      <c r="B411">
        <v>1</v>
      </c>
      <c r="C411" t="str">
        <f t="shared" si="12"/>
        <v>22:1</v>
      </c>
      <c r="D411">
        <v>966343</v>
      </c>
      <c r="E411">
        <v>86357</v>
      </c>
      <c r="F411">
        <f t="shared" si="13"/>
        <v>8.9364749369530275E-2</v>
      </c>
    </row>
    <row r="412" spans="1:6" x14ac:dyDescent="0.25">
      <c r="A412">
        <v>22</v>
      </c>
      <c r="B412">
        <v>2</v>
      </c>
      <c r="C412" t="str">
        <f t="shared" si="12"/>
        <v>22:2</v>
      </c>
      <c r="D412">
        <v>612651</v>
      </c>
      <c r="E412">
        <v>49873</v>
      </c>
      <c r="F412">
        <f t="shared" si="13"/>
        <v>8.1405237239472392E-2</v>
      </c>
    </row>
    <row r="413" spans="1:6" x14ac:dyDescent="0.25">
      <c r="A413">
        <v>22</v>
      </c>
      <c r="B413">
        <v>3</v>
      </c>
      <c r="C413" t="str">
        <f t="shared" si="12"/>
        <v>22:3</v>
      </c>
      <c r="D413">
        <v>382949</v>
      </c>
      <c r="E413">
        <v>27991</v>
      </c>
      <c r="F413">
        <f t="shared" si="13"/>
        <v>7.3093283962094163E-2</v>
      </c>
    </row>
    <row r="414" spans="1:6" x14ac:dyDescent="0.25">
      <c r="A414">
        <v>22</v>
      </c>
      <c r="B414">
        <v>4</v>
      </c>
      <c r="C414" t="str">
        <f t="shared" si="12"/>
        <v>22:4</v>
      </c>
      <c r="D414">
        <v>252414</v>
      </c>
      <c r="E414">
        <v>18060</v>
      </c>
      <c r="F414">
        <f t="shared" si="13"/>
        <v>7.1549121681047809E-2</v>
      </c>
    </row>
    <row r="415" spans="1:6" x14ac:dyDescent="0.25">
      <c r="A415">
        <v>22</v>
      </c>
      <c r="B415">
        <v>5</v>
      </c>
      <c r="C415" t="str">
        <f t="shared" si="12"/>
        <v>22:5</v>
      </c>
      <c r="D415">
        <v>210655</v>
      </c>
      <c r="E415">
        <v>15965</v>
      </c>
      <c r="F415">
        <f t="shared" si="13"/>
        <v>7.5787424936507558E-2</v>
      </c>
    </row>
    <row r="416" spans="1:6" x14ac:dyDescent="0.25">
      <c r="A416">
        <v>22</v>
      </c>
      <c r="B416">
        <v>6</v>
      </c>
      <c r="C416" t="str">
        <f t="shared" si="12"/>
        <v>22:6</v>
      </c>
      <c r="D416">
        <v>271291</v>
      </c>
      <c r="E416">
        <v>22090</v>
      </c>
      <c r="F416">
        <f t="shared" si="13"/>
        <v>8.1425480388217814E-2</v>
      </c>
    </row>
    <row r="417" spans="1:6" x14ac:dyDescent="0.25">
      <c r="A417">
        <v>22</v>
      </c>
      <c r="B417">
        <v>7</v>
      </c>
      <c r="C417" t="str">
        <f t="shared" si="12"/>
        <v>22:7</v>
      </c>
      <c r="D417">
        <v>467762</v>
      </c>
      <c r="E417">
        <v>40247</v>
      </c>
      <c r="F417">
        <f t="shared" si="13"/>
        <v>8.6041619456048157E-2</v>
      </c>
    </row>
    <row r="418" spans="1:6" x14ac:dyDescent="0.25">
      <c r="A418">
        <v>22</v>
      </c>
      <c r="B418">
        <v>8</v>
      </c>
      <c r="C418" t="str">
        <f t="shared" si="12"/>
        <v>22:8</v>
      </c>
      <c r="D418">
        <v>598303</v>
      </c>
      <c r="E418">
        <v>59003</v>
      </c>
      <c r="F418">
        <f t="shared" si="13"/>
        <v>9.8617255805168946E-2</v>
      </c>
    </row>
    <row r="419" spans="1:6" x14ac:dyDescent="0.25">
      <c r="A419">
        <v>22</v>
      </c>
      <c r="B419">
        <v>9</v>
      </c>
      <c r="C419" t="str">
        <f t="shared" si="12"/>
        <v>22:9</v>
      </c>
      <c r="D419">
        <v>594059</v>
      </c>
      <c r="E419">
        <v>66693</v>
      </c>
      <c r="F419">
        <f t="shared" si="13"/>
        <v>0.11226662671552826</v>
      </c>
    </row>
    <row r="420" spans="1:6" x14ac:dyDescent="0.25">
      <c r="A420">
        <v>22</v>
      </c>
      <c r="B420">
        <v>10</v>
      </c>
      <c r="C420" t="str">
        <f t="shared" si="12"/>
        <v>22:10</v>
      </c>
      <c r="D420">
        <v>632792</v>
      </c>
      <c r="E420">
        <v>73720</v>
      </c>
      <c r="F420">
        <f t="shared" si="13"/>
        <v>0.11649957648010721</v>
      </c>
    </row>
    <row r="421" spans="1:6" x14ac:dyDescent="0.25">
      <c r="A421">
        <v>22</v>
      </c>
      <c r="B421">
        <v>11</v>
      </c>
      <c r="C421" t="str">
        <f t="shared" si="12"/>
        <v>22:11</v>
      </c>
      <c r="D421">
        <v>716251</v>
      </c>
      <c r="E421">
        <v>83336</v>
      </c>
      <c r="F421">
        <f t="shared" si="13"/>
        <v>0.1163502738565112</v>
      </c>
    </row>
    <row r="422" spans="1:6" x14ac:dyDescent="0.25">
      <c r="A422">
        <v>22</v>
      </c>
      <c r="B422">
        <v>12</v>
      </c>
      <c r="C422" t="str">
        <f t="shared" si="12"/>
        <v>22:12</v>
      </c>
      <c r="D422">
        <v>985252</v>
      </c>
      <c r="E422">
        <v>110299</v>
      </c>
      <c r="F422">
        <f t="shared" si="13"/>
        <v>0.11195003917779411</v>
      </c>
    </row>
    <row r="423" spans="1:6" x14ac:dyDescent="0.25">
      <c r="A423">
        <v>22</v>
      </c>
      <c r="B423">
        <v>13</v>
      </c>
      <c r="C423" t="str">
        <f t="shared" si="12"/>
        <v>22:13</v>
      </c>
      <c r="D423">
        <v>887515</v>
      </c>
      <c r="E423">
        <v>104338</v>
      </c>
      <c r="F423">
        <f t="shared" si="13"/>
        <v>0.11756195669932339</v>
      </c>
    </row>
    <row r="424" spans="1:6" x14ac:dyDescent="0.25">
      <c r="A424">
        <v>22</v>
      </c>
      <c r="B424">
        <v>14</v>
      </c>
      <c r="C424" t="str">
        <f t="shared" si="12"/>
        <v>22:14</v>
      </c>
      <c r="D424">
        <v>817663</v>
      </c>
      <c r="E424">
        <v>91739</v>
      </c>
      <c r="F424">
        <f t="shared" si="13"/>
        <v>0.11219658954850592</v>
      </c>
    </row>
    <row r="425" spans="1:6" x14ac:dyDescent="0.25">
      <c r="A425">
        <v>22</v>
      </c>
      <c r="B425">
        <v>15</v>
      </c>
      <c r="C425" t="str">
        <f t="shared" si="12"/>
        <v>22:15</v>
      </c>
      <c r="D425">
        <v>851744</v>
      </c>
      <c r="E425">
        <v>96238</v>
      </c>
      <c r="F425">
        <f t="shared" si="13"/>
        <v>0.11298934891234926</v>
      </c>
    </row>
    <row r="426" spans="1:6" x14ac:dyDescent="0.25">
      <c r="A426">
        <v>22</v>
      </c>
      <c r="B426">
        <v>16</v>
      </c>
      <c r="C426" t="str">
        <f t="shared" si="12"/>
        <v>22:16</v>
      </c>
      <c r="D426">
        <v>950839</v>
      </c>
      <c r="E426">
        <v>103460</v>
      </c>
      <c r="F426">
        <f t="shared" si="13"/>
        <v>0.10880916748261273</v>
      </c>
    </row>
    <row r="427" spans="1:6" x14ac:dyDescent="0.25">
      <c r="A427">
        <v>22</v>
      </c>
      <c r="B427">
        <v>17</v>
      </c>
      <c r="C427" t="str">
        <f t="shared" si="12"/>
        <v>22:17</v>
      </c>
      <c r="D427">
        <v>1004655</v>
      </c>
      <c r="E427">
        <v>116041</v>
      </c>
      <c r="F427">
        <f t="shared" si="13"/>
        <v>0.11550333198958847</v>
      </c>
    </row>
    <row r="428" spans="1:6" x14ac:dyDescent="0.25">
      <c r="A428">
        <v>22</v>
      </c>
      <c r="B428">
        <v>18</v>
      </c>
      <c r="C428" t="str">
        <f t="shared" si="12"/>
        <v>22:18</v>
      </c>
      <c r="D428">
        <v>1261691</v>
      </c>
      <c r="E428">
        <v>130393</v>
      </c>
      <c r="F428">
        <f t="shared" si="13"/>
        <v>0.1033478086155802</v>
      </c>
    </row>
    <row r="429" spans="1:6" x14ac:dyDescent="0.25">
      <c r="A429">
        <v>22</v>
      </c>
      <c r="B429">
        <v>19</v>
      </c>
      <c r="C429" t="str">
        <f t="shared" si="12"/>
        <v>22:19</v>
      </c>
      <c r="D429">
        <v>1228112</v>
      </c>
      <c r="E429">
        <v>138384</v>
      </c>
      <c r="F429">
        <f t="shared" si="13"/>
        <v>0.11268027671743294</v>
      </c>
    </row>
    <row r="430" spans="1:6" x14ac:dyDescent="0.25">
      <c r="A430">
        <v>22</v>
      </c>
      <c r="B430">
        <v>20</v>
      </c>
      <c r="C430" t="str">
        <f t="shared" si="12"/>
        <v>22:20</v>
      </c>
      <c r="D430">
        <v>1394643</v>
      </c>
      <c r="E430">
        <v>156410</v>
      </c>
      <c r="F430">
        <f t="shared" si="13"/>
        <v>0.11215056469648504</v>
      </c>
    </row>
    <row r="431" spans="1:6" x14ac:dyDescent="0.25">
      <c r="A431">
        <v>22</v>
      </c>
      <c r="B431">
        <v>21</v>
      </c>
      <c r="C431" t="str">
        <f t="shared" si="12"/>
        <v>22:21</v>
      </c>
      <c r="D431">
        <v>1609579</v>
      </c>
      <c r="E431">
        <v>182079</v>
      </c>
      <c r="F431">
        <f t="shared" si="13"/>
        <v>0.11312212696611972</v>
      </c>
    </row>
    <row r="432" spans="1:6" x14ac:dyDescent="0.25">
      <c r="A432">
        <v>22</v>
      </c>
      <c r="B432">
        <v>22</v>
      </c>
      <c r="C432" t="str">
        <f t="shared" si="12"/>
        <v>22:22</v>
      </c>
      <c r="D432">
        <v>1745397</v>
      </c>
      <c r="E432">
        <v>188185</v>
      </c>
      <c r="F432">
        <f t="shared" si="13"/>
        <v>0.10781787753731673</v>
      </c>
    </row>
    <row r="433" spans="1:6" x14ac:dyDescent="0.25">
      <c r="A433">
        <v>22</v>
      </c>
      <c r="B433">
        <v>23</v>
      </c>
      <c r="C433" t="str">
        <f t="shared" si="12"/>
        <v>22:23</v>
      </c>
      <c r="D433">
        <v>1761346</v>
      </c>
      <c r="E433">
        <v>185944</v>
      </c>
      <c r="F433">
        <f t="shared" si="13"/>
        <v>0.10556926350643202</v>
      </c>
    </row>
    <row r="434" spans="1:6" x14ac:dyDescent="0.25">
      <c r="A434">
        <v>23</v>
      </c>
      <c r="B434">
        <v>0</v>
      </c>
      <c r="C434" t="str">
        <f t="shared" si="12"/>
        <v>23:0</v>
      </c>
      <c r="D434">
        <v>1547077</v>
      </c>
      <c r="E434">
        <v>142114</v>
      </c>
      <c r="F434">
        <f t="shared" si="13"/>
        <v>9.1859681192338838E-2</v>
      </c>
    </row>
    <row r="435" spans="1:6" x14ac:dyDescent="0.25">
      <c r="A435">
        <v>23</v>
      </c>
      <c r="B435">
        <v>1</v>
      </c>
      <c r="C435" t="str">
        <f t="shared" si="12"/>
        <v>23:1</v>
      </c>
      <c r="D435">
        <v>1154258</v>
      </c>
      <c r="E435">
        <v>95256</v>
      </c>
      <c r="F435">
        <f t="shared" si="13"/>
        <v>8.2525743811175667E-2</v>
      </c>
    </row>
    <row r="436" spans="1:6" x14ac:dyDescent="0.25">
      <c r="A436">
        <v>23</v>
      </c>
      <c r="B436">
        <v>2</v>
      </c>
      <c r="C436" t="str">
        <f t="shared" si="12"/>
        <v>23:2</v>
      </c>
      <c r="D436">
        <v>640757</v>
      </c>
      <c r="E436">
        <v>51471</v>
      </c>
      <c r="F436">
        <f t="shared" si="13"/>
        <v>8.0328424035944979E-2</v>
      </c>
    </row>
    <row r="437" spans="1:6" x14ac:dyDescent="0.25">
      <c r="A437">
        <v>23</v>
      </c>
      <c r="B437">
        <v>3</v>
      </c>
      <c r="C437" t="str">
        <f t="shared" si="12"/>
        <v>23:3</v>
      </c>
      <c r="D437">
        <v>391369</v>
      </c>
      <c r="E437">
        <v>29175</v>
      </c>
      <c r="F437">
        <f t="shared" si="13"/>
        <v>7.4546016674800514E-2</v>
      </c>
    </row>
    <row r="438" spans="1:6" x14ac:dyDescent="0.25">
      <c r="A438">
        <v>23</v>
      </c>
      <c r="B438">
        <v>4</v>
      </c>
      <c r="C438" t="str">
        <f t="shared" si="12"/>
        <v>23:4</v>
      </c>
      <c r="D438">
        <v>259317</v>
      </c>
      <c r="E438">
        <v>18832</v>
      </c>
      <c r="F438">
        <f t="shared" si="13"/>
        <v>7.2621540431209677E-2</v>
      </c>
    </row>
    <row r="439" spans="1:6" x14ac:dyDescent="0.25">
      <c r="A439">
        <v>23</v>
      </c>
      <c r="B439">
        <v>5</v>
      </c>
      <c r="C439" t="str">
        <f t="shared" si="12"/>
        <v>23:5</v>
      </c>
      <c r="D439">
        <v>224810</v>
      </c>
      <c r="E439">
        <v>16894</v>
      </c>
      <c r="F439">
        <f t="shared" si="13"/>
        <v>7.5147902673368627E-2</v>
      </c>
    </row>
    <row r="440" spans="1:6" x14ac:dyDescent="0.25">
      <c r="A440">
        <v>23</v>
      </c>
      <c r="B440">
        <v>6</v>
      </c>
      <c r="C440" t="str">
        <f t="shared" si="12"/>
        <v>23:6</v>
      </c>
      <c r="D440">
        <v>307636</v>
      </c>
      <c r="E440">
        <v>24722</v>
      </c>
      <c r="F440">
        <f t="shared" si="13"/>
        <v>8.0361206100716426E-2</v>
      </c>
    </row>
    <row r="441" spans="1:6" x14ac:dyDescent="0.25">
      <c r="A441">
        <v>23</v>
      </c>
      <c r="B441">
        <v>7</v>
      </c>
      <c r="C441" t="str">
        <f t="shared" si="12"/>
        <v>23:7</v>
      </c>
      <c r="D441">
        <v>733855</v>
      </c>
      <c r="E441">
        <v>53417</v>
      </c>
      <c r="F441">
        <f t="shared" si="13"/>
        <v>7.2789583773361227E-2</v>
      </c>
    </row>
    <row r="442" spans="1:6" x14ac:dyDescent="0.25">
      <c r="A442">
        <v>23</v>
      </c>
      <c r="B442">
        <v>8</v>
      </c>
      <c r="C442" t="str">
        <f t="shared" si="12"/>
        <v>23:8</v>
      </c>
      <c r="D442">
        <v>735255</v>
      </c>
      <c r="E442">
        <v>72725</v>
      </c>
      <c r="F442">
        <f t="shared" si="13"/>
        <v>9.8911262079142609E-2</v>
      </c>
    </row>
    <row r="443" spans="1:6" x14ac:dyDescent="0.25">
      <c r="A443">
        <v>23</v>
      </c>
      <c r="B443">
        <v>9</v>
      </c>
      <c r="C443" t="str">
        <f t="shared" si="12"/>
        <v>23:9</v>
      </c>
      <c r="D443">
        <v>689257</v>
      </c>
      <c r="E443">
        <v>75331</v>
      </c>
      <c r="F443">
        <f t="shared" si="13"/>
        <v>0.10929305034261531</v>
      </c>
    </row>
    <row r="444" spans="1:6" x14ac:dyDescent="0.25">
      <c r="A444">
        <v>23</v>
      </c>
      <c r="B444">
        <v>10</v>
      </c>
      <c r="C444" t="str">
        <f t="shared" si="12"/>
        <v>23:10</v>
      </c>
      <c r="D444">
        <v>714888</v>
      </c>
      <c r="E444">
        <v>82785</v>
      </c>
      <c r="F444">
        <f t="shared" si="13"/>
        <v>0.11580135629637089</v>
      </c>
    </row>
    <row r="445" spans="1:6" x14ac:dyDescent="0.25">
      <c r="A445">
        <v>23</v>
      </c>
      <c r="B445">
        <v>11</v>
      </c>
      <c r="C445" t="str">
        <f t="shared" si="12"/>
        <v>23:11</v>
      </c>
      <c r="D445">
        <v>774696</v>
      </c>
      <c r="E445">
        <v>90877</v>
      </c>
      <c r="F445">
        <f t="shared" si="13"/>
        <v>0.11730665964455735</v>
      </c>
    </row>
    <row r="446" spans="1:6" x14ac:dyDescent="0.25">
      <c r="A446">
        <v>23</v>
      </c>
      <c r="B446">
        <v>12</v>
      </c>
      <c r="C446" t="str">
        <f t="shared" si="12"/>
        <v>23:12</v>
      </c>
      <c r="D446">
        <v>989192</v>
      </c>
      <c r="E446">
        <v>122077</v>
      </c>
      <c r="F446">
        <f t="shared" si="13"/>
        <v>0.12341082418782198</v>
      </c>
    </row>
    <row r="447" spans="1:6" x14ac:dyDescent="0.25">
      <c r="A447">
        <v>23</v>
      </c>
      <c r="B447">
        <v>13</v>
      </c>
      <c r="C447" t="str">
        <f t="shared" si="12"/>
        <v>23:13</v>
      </c>
      <c r="D447">
        <v>893060</v>
      </c>
      <c r="E447">
        <v>103468</v>
      </c>
      <c r="F447">
        <f t="shared" si="13"/>
        <v>0.11585783709941101</v>
      </c>
    </row>
    <row r="448" spans="1:6" x14ac:dyDescent="0.25">
      <c r="A448">
        <v>23</v>
      </c>
      <c r="B448">
        <v>14</v>
      </c>
      <c r="C448" t="str">
        <f t="shared" si="12"/>
        <v>23:14</v>
      </c>
      <c r="D448">
        <v>863088</v>
      </c>
      <c r="E448">
        <v>104695</v>
      </c>
      <c r="F448">
        <f t="shared" si="13"/>
        <v>0.1213028103739132</v>
      </c>
    </row>
    <row r="449" spans="1:6" x14ac:dyDescent="0.25">
      <c r="A449">
        <v>23</v>
      </c>
      <c r="B449">
        <v>15</v>
      </c>
      <c r="C449" t="str">
        <f t="shared" si="12"/>
        <v>23:15</v>
      </c>
      <c r="D449">
        <v>910377</v>
      </c>
      <c r="E449">
        <v>112660</v>
      </c>
      <c r="F449">
        <f t="shared" si="13"/>
        <v>0.12375092955995154</v>
      </c>
    </row>
    <row r="450" spans="1:6" x14ac:dyDescent="0.25">
      <c r="A450">
        <v>23</v>
      </c>
      <c r="B450">
        <v>16</v>
      </c>
      <c r="C450" t="str">
        <f t="shared" ref="C450:C481" si="14">CONCATENATE(A450,":",B450)</f>
        <v>23:16</v>
      </c>
      <c r="D450">
        <v>934693</v>
      </c>
      <c r="E450">
        <v>112506</v>
      </c>
      <c r="F450">
        <f t="shared" si="13"/>
        <v>0.120366794230833</v>
      </c>
    </row>
    <row r="451" spans="1:6" x14ac:dyDescent="0.25">
      <c r="A451">
        <v>23</v>
      </c>
      <c r="B451">
        <v>17</v>
      </c>
      <c r="C451" t="str">
        <f t="shared" si="14"/>
        <v>23:17</v>
      </c>
      <c r="D451">
        <v>1057260</v>
      </c>
      <c r="E451">
        <v>129501</v>
      </c>
      <c r="F451">
        <f t="shared" ref="F451:F481" si="15">E451/D451</f>
        <v>0.12248737302082742</v>
      </c>
    </row>
    <row r="452" spans="1:6" x14ac:dyDescent="0.25">
      <c r="A452">
        <v>23</v>
      </c>
      <c r="B452">
        <v>18</v>
      </c>
      <c r="C452" t="str">
        <f t="shared" si="14"/>
        <v>23:18</v>
      </c>
      <c r="D452">
        <v>1235828</v>
      </c>
      <c r="E452">
        <v>145852</v>
      </c>
      <c r="F452">
        <f t="shared" si="15"/>
        <v>0.11801965969374378</v>
      </c>
    </row>
    <row r="453" spans="1:6" x14ac:dyDescent="0.25">
      <c r="A453">
        <v>23</v>
      </c>
      <c r="B453">
        <v>19</v>
      </c>
      <c r="C453" t="str">
        <f t="shared" si="14"/>
        <v>23:19</v>
      </c>
      <c r="D453">
        <v>1377101</v>
      </c>
      <c r="E453">
        <v>148292</v>
      </c>
      <c r="F453">
        <f t="shared" si="15"/>
        <v>0.10768418583676868</v>
      </c>
    </row>
    <row r="454" spans="1:6" x14ac:dyDescent="0.25">
      <c r="A454">
        <v>23</v>
      </c>
      <c r="B454">
        <v>20</v>
      </c>
      <c r="C454" t="str">
        <f t="shared" si="14"/>
        <v>23:20</v>
      </c>
      <c r="D454">
        <v>1501134</v>
      </c>
      <c r="E454">
        <v>168704</v>
      </c>
      <c r="F454">
        <f t="shared" si="15"/>
        <v>0.11238437074904706</v>
      </c>
    </row>
    <row r="455" spans="1:6" x14ac:dyDescent="0.25">
      <c r="A455">
        <v>23</v>
      </c>
      <c r="B455">
        <v>21</v>
      </c>
      <c r="C455" t="str">
        <f t="shared" si="14"/>
        <v>23:21</v>
      </c>
      <c r="D455">
        <v>1751403</v>
      </c>
      <c r="E455">
        <v>197963</v>
      </c>
      <c r="F455">
        <f t="shared" si="15"/>
        <v>0.11303109564160847</v>
      </c>
    </row>
    <row r="456" spans="1:6" x14ac:dyDescent="0.25">
      <c r="A456">
        <v>23</v>
      </c>
      <c r="B456">
        <v>22</v>
      </c>
      <c r="C456" t="str">
        <f t="shared" si="14"/>
        <v>23:22</v>
      </c>
      <c r="D456">
        <v>1792386</v>
      </c>
      <c r="E456">
        <v>206845</v>
      </c>
      <c r="F456">
        <f t="shared" si="15"/>
        <v>0.11540203951604175</v>
      </c>
    </row>
    <row r="457" spans="1:6" x14ac:dyDescent="0.25">
      <c r="A457">
        <v>23</v>
      </c>
      <c r="B457">
        <v>23</v>
      </c>
      <c r="C457" t="str">
        <f t="shared" si="14"/>
        <v>23:23</v>
      </c>
      <c r="D457">
        <v>1772742</v>
      </c>
      <c r="E457">
        <v>188172</v>
      </c>
      <c r="F457">
        <f t="shared" si="15"/>
        <v>0.10614742585215446</v>
      </c>
    </row>
    <row r="458" spans="1:6" x14ac:dyDescent="0.25">
      <c r="A458">
        <v>24</v>
      </c>
      <c r="B458">
        <v>0</v>
      </c>
      <c r="C458" t="str">
        <f t="shared" si="14"/>
        <v>24:0</v>
      </c>
      <c r="D458">
        <v>1496037</v>
      </c>
      <c r="E458">
        <v>146482</v>
      </c>
      <c r="F458">
        <f t="shared" si="15"/>
        <v>9.7913353747266951E-2</v>
      </c>
    </row>
    <row r="459" spans="1:6" x14ac:dyDescent="0.25">
      <c r="A459">
        <v>24</v>
      </c>
      <c r="B459">
        <v>1</v>
      </c>
      <c r="C459" t="str">
        <f t="shared" si="14"/>
        <v>24:1</v>
      </c>
      <c r="D459">
        <v>1007931</v>
      </c>
      <c r="E459">
        <v>91677</v>
      </c>
      <c r="F459">
        <f t="shared" si="15"/>
        <v>9.095563089140031E-2</v>
      </c>
    </row>
    <row r="460" spans="1:6" x14ac:dyDescent="0.25">
      <c r="A460">
        <v>24</v>
      </c>
      <c r="B460">
        <v>2</v>
      </c>
      <c r="C460" t="str">
        <f t="shared" si="14"/>
        <v>24:2</v>
      </c>
      <c r="D460">
        <v>629146</v>
      </c>
      <c r="E460">
        <v>51703</v>
      </c>
      <c r="F460">
        <f t="shared" si="15"/>
        <v>8.2179653053504276E-2</v>
      </c>
    </row>
    <row r="461" spans="1:6" x14ac:dyDescent="0.25">
      <c r="A461">
        <v>24</v>
      </c>
      <c r="B461">
        <v>3</v>
      </c>
      <c r="C461" t="str">
        <f t="shared" si="14"/>
        <v>24:3</v>
      </c>
      <c r="D461">
        <v>392160</v>
      </c>
      <c r="E461">
        <v>29481</v>
      </c>
      <c r="F461">
        <f t="shared" si="15"/>
        <v>7.5175948592411265E-2</v>
      </c>
    </row>
    <row r="462" spans="1:6" x14ac:dyDescent="0.25">
      <c r="A462">
        <v>24</v>
      </c>
      <c r="B462">
        <v>4</v>
      </c>
      <c r="C462" t="str">
        <f t="shared" si="14"/>
        <v>24:4</v>
      </c>
      <c r="D462">
        <v>261413</v>
      </c>
      <c r="E462">
        <v>18559</v>
      </c>
      <c r="F462">
        <f t="shared" si="15"/>
        <v>7.0994939042817298E-2</v>
      </c>
    </row>
    <row r="463" spans="1:6" x14ac:dyDescent="0.25">
      <c r="A463">
        <v>24</v>
      </c>
      <c r="B463">
        <v>5</v>
      </c>
      <c r="C463" t="str">
        <f t="shared" si="14"/>
        <v>24:5</v>
      </c>
      <c r="D463">
        <v>261598</v>
      </c>
      <c r="E463">
        <v>17863</v>
      </c>
      <c r="F463">
        <f t="shared" si="15"/>
        <v>6.8284161193892925E-2</v>
      </c>
    </row>
    <row r="464" spans="1:6" x14ac:dyDescent="0.25">
      <c r="A464">
        <v>24</v>
      </c>
      <c r="B464">
        <v>6</v>
      </c>
      <c r="C464" t="str">
        <f t="shared" si="14"/>
        <v>24:6</v>
      </c>
      <c r="D464">
        <v>313237</v>
      </c>
      <c r="E464">
        <v>24884</v>
      </c>
      <c r="F464">
        <f t="shared" si="15"/>
        <v>7.9441445295415289E-2</v>
      </c>
    </row>
    <row r="465" spans="1:6" x14ac:dyDescent="0.25">
      <c r="A465">
        <v>24</v>
      </c>
      <c r="B465">
        <v>7</v>
      </c>
      <c r="C465" t="str">
        <f t="shared" si="14"/>
        <v>24:7</v>
      </c>
      <c r="D465">
        <v>492513</v>
      </c>
      <c r="E465">
        <v>42941</v>
      </c>
      <c r="F465">
        <f t="shared" si="15"/>
        <v>8.7187546318574338E-2</v>
      </c>
    </row>
    <row r="466" spans="1:6" x14ac:dyDescent="0.25">
      <c r="A466">
        <v>24</v>
      </c>
      <c r="B466">
        <v>8</v>
      </c>
      <c r="C466" t="str">
        <f t="shared" si="14"/>
        <v>24:8</v>
      </c>
      <c r="D466">
        <v>654605</v>
      </c>
      <c r="E466">
        <v>63902</v>
      </c>
      <c r="F466">
        <f t="shared" si="15"/>
        <v>9.7619174922281379E-2</v>
      </c>
    </row>
    <row r="467" spans="1:6" x14ac:dyDescent="0.25">
      <c r="A467">
        <v>24</v>
      </c>
      <c r="B467">
        <v>9</v>
      </c>
      <c r="C467" t="str">
        <f t="shared" si="14"/>
        <v>24:9</v>
      </c>
      <c r="D467">
        <v>702152</v>
      </c>
      <c r="E467">
        <v>79896</v>
      </c>
      <c r="F467">
        <f t="shared" si="15"/>
        <v>0.1137873280998986</v>
      </c>
    </row>
    <row r="468" spans="1:6" x14ac:dyDescent="0.25">
      <c r="A468">
        <v>24</v>
      </c>
      <c r="B468">
        <v>10</v>
      </c>
      <c r="C468" t="str">
        <f t="shared" si="14"/>
        <v>24:10</v>
      </c>
      <c r="D468">
        <v>636368</v>
      </c>
      <c r="E468">
        <v>76894</v>
      </c>
      <c r="F468">
        <f t="shared" si="15"/>
        <v>0.12083260000502853</v>
      </c>
    </row>
    <row r="469" spans="1:6" x14ac:dyDescent="0.25">
      <c r="A469">
        <v>24</v>
      </c>
      <c r="B469">
        <v>11</v>
      </c>
      <c r="C469" t="str">
        <f t="shared" si="14"/>
        <v>24:11</v>
      </c>
      <c r="D469">
        <v>677418</v>
      </c>
      <c r="E469">
        <v>83086</v>
      </c>
      <c r="F469">
        <f t="shared" si="15"/>
        <v>0.12265100720677632</v>
      </c>
    </row>
    <row r="470" spans="1:6" x14ac:dyDescent="0.25">
      <c r="A470">
        <v>24</v>
      </c>
      <c r="B470">
        <v>12</v>
      </c>
      <c r="C470" t="str">
        <f t="shared" si="14"/>
        <v>24:12</v>
      </c>
      <c r="D470">
        <v>882518</v>
      </c>
      <c r="E470">
        <v>115174</v>
      </c>
      <c r="F470">
        <f t="shared" si="15"/>
        <v>0.13050611998848749</v>
      </c>
    </row>
    <row r="471" spans="1:6" x14ac:dyDescent="0.25">
      <c r="A471">
        <v>24</v>
      </c>
      <c r="B471">
        <v>13</v>
      </c>
      <c r="C471" t="str">
        <f t="shared" si="14"/>
        <v>24:13</v>
      </c>
      <c r="D471">
        <v>809932</v>
      </c>
      <c r="E471">
        <v>98339</v>
      </c>
      <c r="F471">
        <f t="shared" si="15"/>
        <v>0.121416365818365</v>
      </c>
    </row>
    <row r="472" spans="1:6" x14ac:dyDescent="0.25">
      <c r="A472">
        <v>24</v>
      </c>
      <c r="B472">
        <v>14</v>
      </c>
      <c r="C472" t="str">
        <f t="shared" si="14"/>
        <v>24:14</v>
      </c>
      <c r="D472">
        <v>742990</v>
      </c>
      <c r="E472">
        <v>87424</v>
      </c>
      <c r="F472">
        <f t="shared" si="15"/>
        <v>0.11766510989380745</v>
      </c>
    </row>
    <row r="473" spans="1:6" x14ac:dyDescent="0.25">
      <c r="A473">
        <v>24</v>
      </c>
      <c r="B473">
        <v>15</v>
      </c>
      <c r="C473" t="str">
        <f t="shared" si="14"/>
        <v>24:15</v>
      </c>
      <c r="D473">
        <v>761727</v>
      </c>
      <c r="E473">
        <v>90745</v>
      </c>
      <c r="F473">
        <f t="shared" si="15"/>
        <v>0.11913060715978296</v>
      </c>
    </row>
    <row r="474" spans="1:6" x14ac:dyDescent="0.25">
      <c r="A474">
        <v>24</v>
      </c>
      <c r="B474">
        <v>16</v>
      </c>
      <c r="C474" t="str">
        <f t="shared" si="14"/>
        <v>24:16</v>
      </c>
      <c r="D474">
        <v>771640</v>
      </c>
      <c r="E474">
        <v>85817</v>
      </c>
      <c r="F474">
        <f t="shared" si="15"/>
        <v>0.11121377844590742</v>
      </c>
    </row>
    <row r="475" spans="1:6" x14ac:dyDescent="0.25">
      <c r="A475">
        <v>24</v>
      </c>
      <c r="B475">
        <v>17</v>
      </c>
      <c r="C475" t="str">
        <f t="shared" si="14"/>
        <v>24:17</v>
      </c>
      <c r="D475">
        <v>925552</v>
      </c>
      <c r="E475">
        <v>94090</v>
      </c>
      <c r="F475">
        <f t="shared" si="15"/>
        <v>0.10165825366916176</v>
      </c>
    </row>
    <row r="476" spans="1:6" x14ac:dyDescent="0.25">
      <c r="A476">
        <v>24</v>
      </c>
      <c r="B476">
        <v>18</v>
      </c>
      <c r="C476" t="str">
        <f t="shared" si="14"/>
        <v>24:18</v>
      </c>
      <c r="D476">
        <v>1010625</v>
      </c>
      <c r="E476">
        <v>106581</v>
      </c>
      <c r="F476">
        <f t="shared" si="15"/>
        <v>0.10546048237476809</v>
      </c>
    </row>
    <row r="477" spans="1:6" x14ac:dyDescent="0.25">
      <c r="A477">
        <v>24</v>
      </c>
      <c r="B477">
        <v>19</v>
      </c>
      <c r="C477" t="str">
        <f t="shared" si="14"/>
        <v>24:19</v>
      </c>
      <c r="D477">
        <v>1082223</v>
      </c>
      <c r="E477">
        <v>108104</v>
      </c>
      <c r="F477">
        <f t="shared" si="15"/>
        <v>9.9890687963571284E-2</v>
      </c>
    </row>
    <row r="478" spans="1:6" x14ac:dyDescent="0.25">
      <c r="A478">
        <v>24</v>
      </c>
      <c r="B478">
        <v>20</v>
      </c>
      <c r="C478" t="str">
        <f t="shared" si="14"/>
        <v>24:20</v>
      </c>
      <c r="D478">
        <v>1150864</v>
      </c>
      <c r="E478">
        <v>117123</v>
      </c>
      <c r="F478">
        <f t="shared" si="15"/>
        <v>0.10176962699328504</v>
      </c>
    </row>
    <row r="479" spans="1:6" x14ac:dyDescent="0.25">
      <c r="A479">
        <v>24</v>
      </c>
      <c r="B479">
        <v>21</v>
      </c>
      <c r="C479" t="str">
        <f t="shared" si="14"/>
        <v>24:21</v>
      </c>
      <c r="D479">
        <v>1300398</v>
      </c>
      <c r="E479">
        <v>138729</v>
      </c>
      <c r="F479">
        <f t="shared" si="15"/>
        <v>0.10668195429399308</v>
      </c>
    </row>
    <row r="480" spans="1:6" x14ac:dyDescent="0.25">
      <c r="A480">
        <v>24</v>
      </c>
      <c r="B480">
        <v>22</v>
      </c>
      <c r="C480" t="str">
        <f t="shared" si="14"/>
        <v>24:22</v>
      </c>
      <c r="D480">
        <v>520252</v>
      </c>
      <c r="E480">
        <v>55048</v>
      </c>
      <c r="F480">
        <f t="shared" si="15"/>
        <v>0.10581026118111991</v>
      </c>
    </row>
    <row r="481" spans="1:6" x14ac:dyDescent="0.25">
      <c r="A481">
        <v>24</v>
      </c>
      <c r="B481">
        <v>23</v>
      </c>
      <c r="C481" t="str">
        <f t="shared" si="14"/>
        <v>24:23</v>
      </c>
      <c r="D481">
        <v>0</v>
      </c>
      <c r="E481">
        <v>0</v>
      </c>
      <c r="F481" t="e">
        <f t="shared" si="15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1"/>
  <sheetViews>
    <sheetView workbookViewId="0">
      <selection activeCell="F19" sqref="F19"/>
    </sheetView>
  </sheetViews>
  <sheetFormatPr defaultRowHeight="15" x14ac:dyDescent="0.25"/>
  <cols>
    <col min="3" max="3" width="12.28515625" bestFit="1" customWidth="1"/>
    <col min="4" max="4" width="14.42578125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>
        <v>5</v>
      </c>
      <c r="B2">
        <v>0</v>
      </c>
      <c r="C2" t="s">
        <v>6</v>
      </c>
      <c r="D2">
        <v>800117</v>
      </c>
      <c r="E2">
        <v>62488</v>
      </c>
    </row>
    <row r="3" spans="1:5" x14ac:dyDescent="0.25">
      <c r="A3">
        <v>6</v>
      </c>
      <c r="B3">
        <v>0</v>
      </c>
      <c r="C3" t="s">
        <v>30</v>
      </c>
      <c r="D3">
        <v>786537</v>
      </c>
      <c r="E3">
        <v>58296</v>
      </c>
    </row>
    <row r="4" spans="1:5" x14ac:dyDescent="0.25">
      <c r="A4">
        <v>7</v>
      </c>
      <c r="B4">
        <v>0</v>
      </c>
      <c r="C4" t="s">
        <v>54</v>
      </c>
      <c r="D4">
        <v>1438599</v>
      </c>
      <c r="E4">
        <v>110205</v>
      </c>
    </row>
    <row r="5" spans="1:5" x14ac:dyDescent="0.25">
      <c r="A5">
        <v>8</v>
      </c>
      <c r="B5">
        <v>0</v>
      </c>
      <c r="C5" t="s">
        <v>78</v>
      </c>
      <c r="D5">
        <v>1390489</v>
      </c>
      <c r="E5">
        <v>111034</v>
      </c>
    </row>
    <row r="6" spans="1:5" x14ac:dyDescent="0.25">
      <c r="A6">
        <v>9</v>
      </c>
      <c r="B6">
        <v>0</v>
      </c>
      <c r="C6" t="s">
        <v>102</v>
      </c>
      <c r="D6">
        <v>1425786</v>
      </c>
      <c r="E6">
        <v>114839</v>
      </c>
    </row>
    <row r="7" spans="1:5" x14ac:dyDescent="0.25">
      <c r="A7">
        <v>10</v>
      </c>
      <c r="B7">
        <v>0</v>
      </c>
      <c r="C7" t="s">
        <v>126</v>
      </c>
      <c r="D7">
        <v>1378356</v>
      </c>
      <c r="E7">
        <v>108745</v>
      </c>
    </row>
    <row r="8" spans="1:5" x14ac:dyDescent="0.25">
      <c r="A8">
        <v>11</v>
      </c>
      <c r="B8">
        <v>0</v>
      </c>
      <c r="C8" t="s">
        <v>150</v>
      </c>
      <c r="D8">
        <v>1335882</v>
      </c>
      <c r="E8">
        <v>103444</v>
      </c>
    </row>
    <row r="9" spans="1:5" x14ac:dyDescent="0.25">
      <c r="A9">
        <v>12</v>
      </c>
      <c r="B9">
        <v>0</v>
      </c>
      <c r="C9" t="s">
        <v>174</v>
      </c>
      <c r="D9">
        <v>1611586</v>
      </c>
      <c r="E9">
        <v>428258</v>
      </c>
    </row>
    <row r="10" spans="1:5" x14ac:dyDescent="0.25">
      <c r="A10">
        <v>13</v>
      </c>
      <c r="B10">
        <v>0</v>
      </c>
      <c r="C10" t="s">
        <v>198</v>
      </c>
      <c r="D10">
        <v>1034365</v>
      </c>
      <c r="E10">
        <v>268332</v>
      </c>
    </row>
    <row r="11" spans="1:5" x14ac:dyDescent="0.25">
      <c r="A11">
        <v>14</v>
      </c>
      <c r="B11">
        <v>0</v>
      </c>
      <c r="C11" t="s">
        <v>222</v>
      </c>
      <c r="D11">
        <v>1340536</v>
      </c>
      <c r="E11">
        <v>280607</v>
      </c>
    </row>
    <row r="12" spans="1:5" x14ac:dyDescent="0.25">
      <c r="A12">
        <v>15</v>
      </c>
      <c r="B12">
        <v>0</v>
      </c>
      <c r="C12" t="s">
        <v>246</v>
      </c>
      <c r="D12">
        <v>1163313</v>
      </c>
      <c r="E12">
        <v>234605</v>
      </c>
    </row>
    <row r="13" spans="1:5" x14ac:dyDescent="0.25">
      <c r="A13">
        <v>16</v>
      </c>
      <c r="B13">
        <v>0</v>
      </c>
      <c r="C13" t="s">
        <v>270</v>
      </c>
      <c r="D13">
        <v>1658661</v>
      </c>
      <c r="E13">
        <v>298918</v>
      </c>
    </row>
    <row r="14" spans="1:5" x14ac:dyDescent="0.25">
      <c r="A14">
        <v>17</v>
      </c>
      <c r="B14">
        <v>0</v>
      </c>
      <c r="C14" t="s">
        <v>294</v>
      </c>
      <c r="D14">
        <v>1301712</v>
      </c>
      <c r="E14">
        <v>205772</v>
      </c>
    </row>
    <row r="15" spans="1:5" x14ac:dyDescent="0.25">
      <c r="A15">
        <v>18</v>
      </c>
      <c r="B15">
        <v>0</v>
      </c>
      <c r="C15" t="s">
        <v>318</v>
      </c>
      <c r="D15">
        <v>1219375</v>
      </c>
      <c r="E15">
        <v>161682</v>
      </c>
    </row>
    <row r="16" spans="1:5" x14ac:dyDescent="0.25">
      <c r="A16">
        <v>19</v>
      </c>
      <c r="B16">
        <v>0</v>
      </c>
      <c r="C16" t="s">
        <v>342</v>
      </c>
      <c r="D16">
        <v>1405541</v>
      </c>
      <c r="E16">
        <v>156695</v>
      </c>
    </row>
    <row r="17" spans="1:5" x14ac:dyDescent="0.25">
      <c r="A17">
        <v>20</v>
      </c>
      <c r="B17">
        <v>0</v>
      </c>
      <c r="C17" t="s">
        <v>366</v>
      </c>
      <c r="D17">
        <v>1419561</v>
      </c>
      <c r="E17">
        <v>145315</v>
      </c>
    </row>
    <row r="18" spans="1:5" x14ac:dyDescent="0.25">
      <c r="A18">
        <v>21</v>
      </c>
      <c r="B18">
        <v>0</v>
      </c>
      <c r="C18" t="s">
        <v>390</v>
      </c>
      <c r="D18">
        <v>1359983</v>
      </c>
      <c r="E18">
        <v>128568</v>
      </c>
    </row>
    <row r="19" spans="1:5" x14ac:dyDescent="0.25">
      <c r="A19">
        <v>22</v>
      </c>
      <c r="B19">
        <v>0</v>
      </c>
      <c r="C19" t="s">
        <v>414</v>
      </c>
      <c r="D19">
        <v>1412387</v>
      </c>
      <c r="E19">
        <v>136376</v>
      </c>
    </row>
    <row r="20" spans="1:5" x14ac:dyDescent="0.25">
      <c r="A20">
        <v>23</v>
      </c>
      <c r="B20">
        <v>0</v>
      </c>
      <c r="C20" t="s">
        <v>438</v>
      </c>
      <c r="D20">
        <v>1547077</v>
      </c>
      <c r="E20">
        <v>142114</v>
      </c>
    </row>
    <row r="21" spans="1:5" x14ac:dyDescent="0.25">
      <c r="A21">
        <v>24</v>
      </c>
      <c r="B21">
        <v>0</v>
      </c>
      <c r="C21" t="s">
        <v>462</v>
      </c>
      <c r="D21">
        <v>1496037</v>
      </c>
      <c r="E21">
        <v>146482</v>
      </c>
    </row>
    <row r="22" spans="1:5" x14ac:dyDescent="0.25">
      <c r="A22">
        <v>5</v>
      </c>
      <c r="B22">
        <v>1</v>
      </c>
      <c r="C22" t="s">
        <v>7</v>
      </c>
      <c r="D22">
        <v>573404</v>
      </c>
      <c r="E22">
        <v>39338</v>
      </c>
    </row>
    <row r="23" spans="1:5" x14ac:dyDescent="0.25">
      <c r="A23">
        <v>6</v>
      </c>
      <c r="B23">
        <v>1</v>
      </c>
      <c r="C23" t="s">
        <v>31</v>
      </c>
      <c r="D23">
        <v>565840</v>
      </c>
      <c r="E23">
        <v>38477</v>
      </c>
    </row>
    <row r="24" spans="1:5" x14ac:dyDescent="0.25">
      <c r="A24">
        <v>7</v>
      </c>
      <c r="B24">
        <v>1</v>
      </c>
      <c r="C24" t="s">
        <v>55</v>
      </c>
      <c r="D24">
        <v>971009</v>
      </c>
      <c r="E24">
        <v>74315</v>
      </c>
    </row>
    <row r="25" spans="1:5" x14ac:dyDescent="0.25">
      <c r="A25">
        <v>8</v>
      </c>
      <c r="B25">
        <v>1</v>
      </c>
      <c r="C25" t="s">
        <v>79</v>
      </c>
      <c r="D25">
        <v>953094</v>
      </c>
      <c r="E25">
        <v>70323</v>
      </c>
    </row>
    <row r="26" spans="1:5" x14ac:dyDescent="0.25">
      <c r="A26">
        <v>9</v>
      </c>
      <c r="B26">
        <v>1</v>
      </c>
      <c r="C26" t="s">
        <v>103</v>
      </c>
      <c r="D26">
        <v>983055</v>
      </c>
      <c r="E26">
        <v>71168</v>
      </c>
    </row>
    <row r="27" spans="1:5" x14ac:dyDescent="0.25">
      <c r="A27">
        <v>10</v>
      </c>
      <c r="B27">
        <v>1</v>
      </c>
      <c r="C27" t="s">
        <v>127</v>
      </c>
      <c r="D27">
        <v>938676</v>
      </c>
      <c r="E27">
        <v>68683</v>
      </c>
    </row>
    <row r="28" spans="1:5" x14ac:dyDescent="0.25">
      <c r="A28">
        <v>11</v>
      </c>
      <c r="B28">
        <v>1</v>
      </c>
      <c r="C28" t="s">
        <v>151</v>
      </c>
      <c r="D28">
        <v>988970</v>
      </c>
      <c r="E28">
        <v>65092</v>
      </c>
    </row>
    <row r="29" spans="1:5" x14ac:dyDescent="0.25">
      <c r="A29">
        <v>12</v>
      </c>
      <c r="B29">
        <v>1</v>
      </c>
      <c r="C29" t="s">
        <v>175</v>
      </c>
      <c r="D29">
        <v>1195195</v>
      </c>
      <c r="E29">
        <v>314185</v>
      </c>
    </row>
    <row r="30" spans="1:5" x14ac:dyDescent="0.25">
      <c r="A30">
        <v>13</v>
      </c>
      <c r="B30">
        <v>1</v>
      </c>
      <c r="C30" t="s">
        <v>199</v>
      </c>
      <c r="D30">
        <v>671432</v>
      </c>
      <c r="E30">
        <v>159425</v>
      </c>
    </row>
    <row r="31" spans="1:5" x14ac:dyDescent="0.25">
      <c r="A31">
        <v>14</v>
      </c>
      <c r="B31">
        <v>1</v>
      </c>
      <c r="C31" t="s">
        <v>223</v>
      </c>
      <c r="D31">
        <v>870475</v>
      </c>
      <c r="E31">
        <v>184316</v>
      </c>
    </row>
    <row r="32" spans="1:5" x14ac:dyDescent="0.25">
      <c r="A32">
        <v>15</v>
      </c>
      <c r="B32">
        <v>1</v>
      </c>
      <c r="C32" t="s">
        <v>247</v>
      </c>
      <c r="D32">
        <v>804292</v>
      </c>
      <c r="E32">
        <v>133743</v>
      </c>
    </row>
    <row r="33" spans="1:5" x14ac:dyDescent="0.25">
      <c r="A33">
        <v>16</v>
      </c>
      <c r="B33">
        <v>1</v>
      </c>
      <c r="C33" t="s">
        <v>271</v>
      </c>
      <c r="D33">
        <v>991282</v>
      </c>
      <c r="E33">
        <v>149940</v>
      </c>
    </row>
    <row r="34" spans="1:5" x14ac:dyDescent="0.25">
      <c r="A34">
        <v>17</v>
      </c>
      <c r="B34">
        <v>1</v>
      </c>
      <c r="C34" t="s">
        <v>295</v>
      </c>
      <c r="D34">
        <v>912201</v>
      </c>
      <c r="E34">
        <v>124342</v>
      </c>
    </row>
    <row r="35" spans="1:5" x14ac:dyDescent="0.25">
      <c r="A35">
        <v>18</v>
      </c>
      <c r="B35">
        <v>1</v>
      </c>
      <c r="C35" t="s">
        <v>319</v>
      </c>
      <c r="D35">
        <v>832522</v>
      </c>
      <c r="E35">
        <v>99948</v>
      </c>
    </row>
    <row r="36" spans="1:5" x14ac:dyDescent="0.25">
      <c r="A36">
        <v>19</v>
      </c>
      <c r="B36">
        <v>1</v>
      </c>
      <c r="C36" t="s">
        <v>343</v>
      </c>
      <c r="D36">
        <v>1014914</v>
      </c>
      <c r="E36">
        <v>102749</v>
      </c>
    </row>
    <row r="37" spans="1:5" x14ac:dyDescent="0.25">
      <c r="A37">
        <v>20</v>
      </c>
      <c r="B37">
        <v>1</v>
      </c>
      <c r="C37" t="s">
        <v>367</v>
      </c>
      <c r="D37">
        <v>1041528</v>
      </c>
      <c r="E37">
        <v>100125</v>
      </c>
    </row>
    <row r="38" spans="1:5" x14ac:dyDescent="0.25">
      <c r="A38">
        <v>21</v>
      </c>
      <c r="B38">
        <v>1</v>
      </c>
      <c r="C38" t="s">
        <v>391</v>
      </c>
      <c r="D38">
        <v>937055</v>
      </c>
      <c r="E38">
        <v>82101</v>
      </c>
    </row>
    <row r="39" spans="1:5" x14ac:dyDescent="0.25">
      <c r="A39">
        <v>22</v>
      </c>
      <c r="B39">
        <v>1</v>
      </c>
      <c r="C39" t="s">
        <v>415</v>
      </c>
      <c r="D39">
        <v>966343</v>
      </c>
      <c r="E39">
        <v>86357</v>
      </c>
    </row>
    <row r="40" spans="1:5" x14ac:dyDescent="0.25">
      <c r="A40">
        <v>23</v>
      </c>
      <c r="B40">
        <v>1</v>
      </c>
      <c r="C40" t="s">
        <v>439</v>
      </c>
      <c r="D40">
        <v>1154258</v>
      </c>
      <c r="E40">
        <v>95256</v>
      </c>
    </row>
    <row r="41" spans="1:5" x14ac:dyDescent="0.25">
      <c r="A41">
        <v>24</v>
      </c>
      <c r="B41">
        <v>1</v>
      </c>
      <c r="C41" t="s">
        <v>463</v>
      </c>
      <c r="D41">
        <v>1007931</v>
      </c>
      <c r="E41">
        <v>91677</v>
      </c>
    </row>
    <row r="42" spans="1:5" x14ac:dyDescent="0.25">
      <c r="A42">
        <v>5</v>
      </c>
      <c r="B42">
        <v>2</v>
      </c>
      <c r="C42" t="s">
        <v>8</v>
      </c>
      <c r="D42">
        <v>384599</v>
      </c>
      <c r="E42">
        <v>24607</v>
      </c>
    </row>
    <row r="43" spans="1:5" x14ac:dyDescent="0.25">
      <c r="A43">
        <v>6</v>
      </c>
      <c r="B43">
        <v>2</v>
      </c>
      <c r="C43" t="s">
        <v>32</v>
      </c>
      <c r="D43">
        <v>348265</v>
      </c>
      <c r="E43">
        <v>21852</v>
      </c>
    </row>
    <row r="44" spans="1:5" x14ac:dyDescent="0.25">
      <c r="A44">
        <v>7</v>
      </c>
      <c r="B44">
        <v>2</v>
      </c>
      <c r="C44" t="s">
        <v>56</v>
      </c>
      <c r="D44">
        <v>604961</v>
      </c>
      <c r="E44">
        <v>39596</v>
      </c>
    </row>
    <row r="45" spans="1:5" x14ac:dyDescent="0.25">
      <c r="A45">
        <v>8</v>
      </c>
      <c r="B45">
        <v>2</v>
      </c>
      <c r="C45" t="s">
        <v>80</v>
      </c>
      <c r="D45">
        <v>619559</v>
      </c>
      <c r="E45">
        <v>40562</v>
      </c>
    </row>
    <row r="46" spans="1:5" x14ac:dyDescent="0.25">
      <c r="A46">
        <v>9</v>
      </c>
      <c r="B46">
        <v>2</v>
      </c>
      <c r="C46" t="s">
        <v>104</v>
      </c>
      <c r="D46">
        <v>610056</v>
      </c>
      <c r="E46">
        <v>40905</v>
      </c>
    </row>
    <row r="47" spans="1:5" x14ac:dyDescent="0.25">
      <c r="A47">
        <v>10</v>
      </c>
      <c r="B47">
        <v>2</v>
      </c>
      <c r="C47" t="s">
        <v>128</v>
      </c>
      <c r="D47">
        <v>601081</v>
      </c>
      <c r="E47">
        <v>39674</v>
      </c>
    </row>
    <row r="48" spans="1:5" x14ac:dyDescent="0.25">
      <c r="A48">
        <v>11</v>
      </c>
      <c r="B48">
        <v>2</v>
      </c>
      <c r="C48" t="s">
        <v>152</v>
      </c>
      <c r="D48">
        <v>581238</v>
      </c>
      <c r="E48">
        <v>38420</v>
      </c>
    </row>
    <row r="49" spans="1:5" x14ac:dyDescent="0.25">
      <c r="A49">
        <v>12</v>
      </c>
      <c r="B49">
        <v>2</v>
      </c>
      <c r="C49" t="s">
        <v>176</v>
      </c>
      <c r="D49">
        <v>766431</v>
      </c>
      <c r="E49">
        <v>168376</v>
      </c>
    </row>
    <row r="50" spans="1:5" x14ac:dyDescent="0.25">
      <c r="A50">
        <v>13</v>
      </c>
      <c r="B50">
        <v>2</v>
      </c>
      <c r="C50" t="s">
        <v>200</v>
      </c>
      <c r="D50">
        <v>399045</v>
      </c>
      <c r="E50">
        <v>80437</v>
      </c>
    </row>
    <row r="51" spans="1:5" x14ac:dyDescent="0.25">
      <c r="A51">
        <v>14</v>
      </c>
      <c r="B51">
        <v>2</v>
      </c>
      <c r="C51" t="s">
        <v>224</v>
      </c>
      <c r="D51">
        <v>526760</v>
      </c>
      <c r="E51">
        <v>96800</v>
      </c>
    </row>
    <row r="52" spans="1:5" x14ac:dyDescent="0.25">
      <c r="A52">
        <v>15</v>
      </c>
      <c r="B52">
        <v>2</v>
      </c>
      <c r="C52" t="s">
        <v>248</v>
      </c>
      <c r="D52">
        <v>470866</v>
      </c>
      <c r="E52">
        <v>67851</v>
      </c>
    </row>
    <row r="53" spans="1:5" x14ac:dyDescent="0.25">
      <c r="A53">
        <v>16</v>
      </c>
      <c r="B53">
        <v>2</v>
      </c>
      <c r="C53" t="s">
        <v>272</v>
      </c>
      <c r="D53">
        <v>574013</v>
      </c>
      <c r="E53">
        <v>69268</v>
      </c>
    </row>
    <row r="54" spans="1:5" x14ac:dyDescent="0.25">
      <c r="A54">
        <v>17</v>
      </c>
      <c r="B54">
        <v>2</v>
      </c>
      <c r="C54" t="s">
        <v>296</v>
      </c>
      <c r="D54">
        <v>563841</v>
      </c>
      <c r="E54">
        <v>69625</v>
      </c>
    </row>
    <row r="55" spans="1:5" x14ac:dyDescent="0.25">
      <c r="A55">
        <v>18</v>
      </c>
      <c r="B55">
        <v>2</v>
      </c>
      <c r="C55" t="s">
        <v>320</v>
      </c>
      <c r="D55">
        <v>504191</v>
      </c>
      <c r="E55">
        <v>56344</v>
      </c>
    </row>
    <row r="56" spans="1:5" x14ac:dyDescent="0.25">
      <c r="A56">
        <v>19</v>
      </c>
      <c r="B56">
        <v>2</v>
      </c>
      <c r="C56" t="s">
        <v>344</v>
      </c>
      <c r="D56">
        <v>630993</v>
      </c>
      <c r="E56">
        <v>61865</v>
      </c>
    </row>
    <row r="57" spans="1:5" x14ac:dyDescent="0.25">
      <c r="A57">
        <v>20</v>
      </c>
      <c r="B57">
        <v>2</v>
      </c>
      <c r="C57" t="s">
        <v>368</v>
      </c>
      <c r="D57">
        <v>683094</v>
      </c>
      <c r="E57">
        <v>62337</v>
      </c>
    </row>
    <row r="58" spans="1:5" x14ac:dyDescent="0.25">
      <c r="A58">
        <v>21</v>
      </c>
      <c r="B58">
        <v>2</v>
      </c>
      <c r="C58" t="s">
        <v>392</v>
      </c>
      <c r="D58">
        <v>558727</v>
      </c>
      <c r="E58">
        <v>44836</v>
      </c>
    </row>
    <row r="59" spans="1:5" x14ac:dyDescent="0.25">
      <c r="A59">
        <v>22</v>
      </c>
      <c r="B59">
        <v>2</v>
      </c>
      <c r="C59" t="s">
        <v>416</v>
      </c>
      <c r="D59">
        <v>612651</v>
      </c>
      <c r="E59">
        <v>49873</v>
      </c>
    </row>
    <row r="60" spans="1:5" x14ac:dyDescent="0.25">
      <c r="A60">
        <v>23</v>
      </c>
      <c r="B60">
        <v>2</v>
      </c>
      <c r="C60" t="s">
        <v>440</v>
      </c>
      <c r="D60">
        <v>640757</v>
      </c>
      <c r="E60">
        <v>51471</v>
      </c>
    </row>
    <row r="61" spans="1:5" x14ac:dyDescent="0.25">
      <c r="A61">
        <v>24</v>
      </c>
      <c r="B61">
        <v>2</v>
      </c>
      <c r="C61" t="s">
        <v>464</v>
      </c>
      <c r="D61">
        <v>629146</v>
      </c>
      <c r="E61">
        <v>51703</v>
      </c>
    </row>
    <row r="62" spans="1:5" x14ac:dyDescent="0.25">
      <c r="A62">
        <v>5</v>
      </c>
      <c r="B62">
        <v>3</v>
      </c>
      <c r="C62" t="s">
        <v>9</v>
      </c>
      <c r="D62">
        <v>196952</v>
      </c>
      <c r="E62">
        <v>12478</v>
      </c>
    </row>
    <row r="63" spans="1:5" x14ac:dyDescent="0.25">
      <c r="A63">
        <v>6</v>
      </c>
      <c r="B63">
        <v>3</v>
      </c>
      <c r="C63" t="s">
        <v>33</v>
      </c>
      <c r="D63">
        <v>220634</v>
      </c>
      <c r="E63">
        <v>11889</v>
      </c>
    </row>
    <row r="64" spans="1:5" x14ac:dyDescent="0.25">
      <c r="A64">
        <v>7</v>
      </c>
      <c r="B64">
        <v>3</v>
      </c>
      <c r="C64" t="s">
        <v>57</v>
      </c>
      <c r="D64">
        <v>388860</v>
      </c>
      <c r="E64">
        <v>22826</v>
      </c>
    </row>
    <row r="65" spans="1:5" x14ac:dyDescent="0.25">
      <c r="A65">
        <v>8</v>
      </c>
      <c r="B65">
        <v>3</v>
      </c>
      <c r="C65" t="s">
        <v>81</v>
      </c>
      <c r="D65">
        <v>393948</v>
      </c>
      <c r="E65">
        <v>23613</v>
      </c>
    </row>
    <row r="66" spans="1:5" x14ac:dyDescent="0.25">
      <c r="A66">
        <v>9</v>
      </c>
      <c r="B66">
        <v>3</v>
      </c>
      <c r="C66" t="s">
        <v>105</v>
      </c>
      <c r="D66">
        <v>393750</v>
      </c>
      <c r="E66">
        <v>24003</v>
      </c>
    </row>
    <row r="67" spans="1:5" x14ac:dyDescent="0.25">
      <c r="A67">
        <v>10</v>
      </c>
      <c r="B67">
        <v>3</v>
      </c>
      <c r="C67" t="s">
        <v>129</v>
      </c>
      <c r="D67">
        <v>422746</v>
      </c>
      <c r="E67">
        <v>25370</v>
      </c>
    </row>
    <row r="68" spans="1:5" x14ac:dyDescent="0.25">
      <c r="A68">
        <v>11</v>
      </c>
      <c r="B68">
        <v>3</v>
      </c>
      <c r="C68" t="s">
        <v>153</v>
      </c>
      <c r="D68">
        <v>366632</v>
      </c>
      <c r="E68">
        <v>21808</v>
      </c>
    </row>
    <row r="69" spans="1:5" x14ac:dyDescent="0.25">
      <c r="A69">
        <v>12</v>
      </c>
      <c r="B69">
        <v>3</v>
      </c>
      <c r="C69" t="s">
        <v>177</v>
      </c>
      <c r="D69">
        <v>594598</v>
      </c>
      <c r="E69">
        <v>105260</v>
      </c>
    </row>
    <row r="70" spans="1:5" x14ac:dyDescent="0.25">
      <c r="A70">
        <v>13</v>
      </c>
      <c r="B70">
        <v>3</v>
      </c>
      <c r="C70" t="s">
        <v>201</v>
      </c>
      <c r="D70">
        <v>248406</v>
      </c>
      <c r="E70">
        <v>40287</v>
      </c>
    </row>
    <row r="71" spans="1:5" x14ac:dyDescent="0.25">
      <c r="A71">
        <v>14</v>
      </c>
      <c r="B71">
        <v>3</v>
      </c>
      <c r="C71" t="s">
        <v>225</v>
      </c>
      <c r="D71">
        <v>317256</v>
      </c>
      <c r="E71">
        <v>48645</v>
      </c>
    </row>
    <row r="72" spans="1:5" x14ac:dyDescent="0.25">
      <c r="A72">
        <v>15</v>
      </c>
      <c r="B72">
        <v>3</v>
      </c>
      <c r="C72" t="s">
        <v>249</v>
      </c>
      <c r="D72">
        <v>320821</v>
      </c>
      <c r="E72">
        <v>40037</v>
      </c>
    </row>
    <row r="73" spans="1:5" x14ac:dyDescent="0.25">
      <c r="A73">
        <v>16</v>
      </c>
      <c r="B73">
        <v>3</v>
      </c>
      <c r="C73" t="s">
        <v>273</v>
      </c>
      <c r="D73">
        <v>345232</v>
      </c>
      <c r="E73">
        <v>37633</v>
      </c>
    </row>
    <row r="74" spans="1:5" x14ac:dyDescent="0.25">
      <c r="A74">
        <v>17</v>
      </c>
      <c r="B74">
        <v>3</v>
      </c>
      <c r="C74" t="s">
        <v>297</v>
      </c>
      <c r="D74">
        <v>313350</v>
      </c>
      <c r="E74">
        <v>35986</v>
      </c>
    </row>
    <row r="75" spans="1:5" x14ac:dyDescent="0.25">
      <c r="A75">
        <v>18</v>
      </c>
      <c r="B75">
        <v>3</v>
      </c>
      <c r="C75" t="s">
        <v>321</v>
      </c>
      <c r="D75">
        <v>309518</v>
      </c>
      <c r="E75">
        <v>32316</v>
      </c>
    </row>
    <row r="76" spans="1:5" x14ac:dyDescent="0.25">
      <c r="A76">
        <v>19</v>
      </c>
      <c r="B76">
        <v>3</v>
      </c>
      <c r="C76" t="s">
        <v>345</v>
      </c>
      <c r="D76">
        <v>391363</v>
      </c>
      <c r="E76">
        <v>35598</v>
      </c>
    </row>
    <row r="77" spans="1:5" x14ac:dyDescent="0.25">
      <c r="A77">
        <v>20</v>
      </c>
      <c r="B77">
        <v>3</v>
      </c>
      <c r="C77" t="s">
        <v>369</v>
      </c>
      <c r="D77">
        <v>451526</v>
      </c>
      <c r="E77">
        <v>36132</v>
      </c>
    </row>
    <row r="78" spans="1:5" x14ac:dyDescent="0.25">
      <c r="A78">
        <v>21</v>
      </c>
      <c r="B78">
        <v>3</v>
      </c>
      <c r="C78" t="s">
        <v>393</v>
      </c>
      <c r="D78">
        <v>327758</v>
      </c>
      <c r="E78">
        <v>24548</v>
      </c>
    </row>
    <row r="79" spans="1:5" x14ac:dyDescent="0.25">
      <c r="A79">
        <v>22</v>
      </c>
      <c r="B79">
        <v>3</v>
      </c>
      <c r="C79" t="s">
        <v>417</v>
      </c>
      <c r="D79">
        <v>382949</v>
      </c>
      <c r="E79">
        <v>27991</v>
      </c>
    </row>
    <row r="80" spans="1:5" x14ac:dyDescent="0.25">
      <c r="A80">
        <v>23</v>
      </c>
      <c r="B80">
        <v>3</v>
      </c>
      <c r="C80" t="s">
        <v>441</v>
      </c>
      <c r="D80">
        <v>391369</v>
      </c>
      <c r="E80">
        <v>29175</v>
      </c>
    </row>
    <row r="81" spans="1:5" x14ac:dyDescent="0.25">
      <c r="A81">
        <v>24</v>
      </c>
      <c r="B81">
        <v>3</v>
      </c>
      <c r="C81" t="s">
        <v>465</v>
      </c>
      <c r="D81">
        <v>392160</v>
      </c>
      <c r="E81">
        <v>29481</v>
      </c>
    </row>
    <row r="82" spans="1:5" x14ac:dyDescent="0.25">
      <c r="A82">
        <v>5</v>
      </c>
      <c r="B82">
        <v>4</v>
      </c>
      <c r="C82" t="s">
        <v>10</v>
      </c>
      <c r="D82">
        <v>127971</v>
      </c>
      <c r="E82">
        <v>7121</v>
      </c>
    </row>
    <row r="83" spans="1:5" x14ac:dyDescent="0.25">
      <c r="A83">
        <v>6</v>
      </c>
      <c r="B83">
        <v>4</v>
      </c>
      <c r="C83" t="s">
        <v>34</v>
      </c>
      <c r="D83">
        <v>141490</v>
      </c>
      <c r="E83">
        <v>7104</v>
      </c>
    </row>
    <row r="84" spans="1:5" x14ac:dyDescent="0.25">
      <c r="A84">
        <v>7</v>
      </c>
      <c r="B84">
        <v>4</v>
      </c>
      <c r="C84" t="s">
        <v>58</v>
      </c>
      <c r="D84">
        <v>272053</v>
      </c>
      <c r="E84">
        <v>14527</v>
      </c>
    </row>
    <row r="85" spans="1:5" x14ac:dyDescent="0.25">
      <c r="A85">
        <v>8</v>
      </c>
      <c r="B85">
        <v>4</v>
      </c>
      <c r="C85" t="s">
        <v>82</v>
      </c>
      <c r="D85">
        <v>276206</v>
      </c>
      <c r="E85">
        <v>15057</v>
      </c>
    </row>
    <row r="86" spans="1:5" x14ac:dyDescent="0.25">
      <c r="A86">
        <v>9</v>
      </c>
      <c r="B86">
        <v>4</v>
      </c>
      <c r="C86" t="s">
        <v>106</v>
      </c>
      <c r="D86">
        <v>278831</v>
      </c>
      <c r="E86">
        <v>15787</v>
      </c>
    </row>
    <row r="87" spans="1:5" x14ac:dyDescent="0.25">
      <c r="A87">
        <v>10</v>
      </c>
      <c r="B87">
        <v>4</v>
      </c>
      <c r="C87" t="s">
        <v>130</v>
      </c>
      <c r="D87">
        <v>275252</v>
      </c>
      <c r="E87">
        <v>14635</v>
      </c>
    </row>
    <row r="88" spans="1:5" x14ac:dyDescent="0.25">
      <c r="A88">
        <v>11</v>
      </c>
      <c r="B88">
        <v>4</v>
      </c>
      <c r="C88" t="s">
        <v>154</v>
      </c>
      <c r="D88">
        <v>256784</v>
      </c>
      <c r="E88">
        <v>13749</v>
      </c>
    </row>
    <row r="89" spans="1:5" x14ac:dyDescent="0.25">
      <c r="A89">
        <v>12</v>
      </c>
      <c r="B89">
        <v>4</v>
      </c>
      <c r="C89" t="s">
        <v>178</v>
      </c>
      <c r="D89">
        <v>1087258</v>
      </c>
      <c r="E89">
        <v>114896</v>
      </c>
    </row>
    <row r="90" spans="1:5" x14ac:dyDescent="0.25">
      <c r="A90">
        <v>13</v>
      </c>
      <c r="B90">
        <v>4</v>
      </c>
      <c r="C90" t="s">
        <v>202</v>
      </c>
      <c r="D90">
        <v>165309</v>
      </c>
      <c r="E90">
        <v>24322</v>
      </c>
    </row>
    <row r="91" spans="1:5" x14ac:dyDescent="0.25">
      <c r="A91">
        <v>14</v>
      </c>
      <c r="B91">
        <v>4</v>
      </c>
      <c r="C91" t="s">
        <v>226</v>
      </c>
      <c r="D91">
        <v>235248</v>
      </c>
      <c r="E91">
        <v>30493</v>
      </c>
    </row>
    <row r="92" spans="1:5" x14ac:dyDescent="0.25">
      <c r="A92">
        <v>15</v>
      </c>
      <c r="B92">
        <v>4</v>
      </c>
      <c r="C92" t="s">
        <v>250</v>
      </c>
      <c r="D92">
        <v>228250</v>
      </c>
      <c r="E92">
        <v>26874</v>
      </c>
    </row>
    <row r="93" spans="1:5" x14ac:dyDescent="0.25">
      <c r="A93">
        <v>16</v>
      </c>
      <c r="B93">
        <v>4</v>
      </c>
      <c r="C93" t="s">
        <v>274</v>
      </c>
      <c r="D93">
        <v>231065</v>
      </c>
      <c r="E93">
        <v>23860</v>
      </c>
    </row>
    <row r="94" spans="1:5" x14ac:dyDescent="0.25">
      <c r="A94">
        <v>17</v>
      </c>
      <c r="B94">
        <v>4</v>
      </c>
      <c r="C94" t="s">
        <v>298</v>
      </c>
      <c r="D94">
        <v>167524</v>
      </c>
      <c r="E94">
        <v>18341</v>
      </c>
    </row>
    <row r="95" spans="1:5" x14ac:dyDescent="0.25">
      <c r="A95">
        <v>18</v>
      </c>
      <c r="B95">
        <v>4</v>
      </c>
      <c r="C95" t="s">
        <v>322</v>
      </c>
      <c r="D95">
        <v>206572</v>
      </c>
      <c r="E95">
        <v>20947</v>
      </c>
    </row>
    <row r="96" spans="1:5" x14ac:dyDescent="0.25">
      <c r="A96">
        <v>19</v>
      </c>
      <c r="B96">
        <v>4</v>
      </c>
      <c r="C96" t="s">
        <v>346</v>
      </c>
      <c r="D96">
        <v>264281</v>
      </c>
      <c r="E96">
        <v>22769</v>
      </c>
    </row>
    <row r="97" spans="1:5" x14ac:dyDescent="0.25">
      <c r="A97">
        <v>20</v>
      </c>
      <c r="B97">
        <v>4</v>
      </c>
      <c r="C97" t="s">
        <v>370</v>
      </c>
      <c r="D97">
        <v>317629</v>
      </c>
      <c r="E97">
        <v>23629</v>
      </c>
    </row>
    <row r="98" spans="1:5" x14ac:dyDescent="0.25">
      <c r="A98">
        <v>21</v>
      </c>
      <c r="B98">
        <v>4</v>
      </c>
      <c r="C98" t="s">
        <v>394</v>
      </c>
      <c r="D98">
        <v>213696</v>
      </c>
      <c r="E98">
        <v>16085</v>
      </c>
    </row>
    <row r="99" spans="1:5" x14ac:dyDescent="0.25">
      <c r="A99">
        <v>22</v>
      </c>
      <c r="B99">
        <v>4</v>
      </c>
      <c r="C99" t="s">
        <v>418</v>
      </c>
      <c r="D99">
        <v>252414</v>
      </c>
      <c r="E99">
        <v>18060</v>
      </c>
    </row>
    <row r="100" spans="1:5" x14ac:dyDescent="0.25">
      <c r="A100">
        <v>23</v>
      </c>
      <c r="B100">
        <v>4</v>
      </c>
      <c r="C100" t="s">
        <v>442</v>
      </c>
      <c r="D100">
        <v>259317</v>
      </c>
      <c r="E100">
        <v>18832</v>
      </c>
    </row>
    <row r="101" spans="1:5" x14ac:dyDescent="0.25">
      <c r="A101">
        <v>24</v>
      </c>
      <c r="B101">
        <v>4</v>
      </c>
      <c r="C101" t="s">
        <v>466</v>
      </c>
      <c r="D101">
        <v>261413</v>
      </c>
      <c r="E101">
        <v>18559</v>
      </c>
    </row>
    <row r="102" spans="1:5" x14ac:dyDescent="0.25">
      <c r="A102">
        <v>5</v>
      </c>
      <c r="B102">
        <v>5</v>
      </c>
      <c r="C102" t="s">
        <v>11</v>
      </c>
      <c r="D102">
        <v>111411</v>
      </c>
      <c r="E102">
        <v>6036</v>
      </c>
    </row>
    <row r="103" spans="1:5" x14ac:dyDescent="0.25">
      <c r="A103">
        <v>6</v>
      </c>
      <c r="B103">
        <v>5</v>
      </c>
      <c r="C103" t="s">
        <v>35</v>
      </c>
      <c r="D103">
        <v>117613</v>
      </c>
      <c r="E103">
        <v>6096</v>
      </c>
    </row>
    <row r="104" spans="1:5" x14ac:dyDescent="0.25">
      <c r="A104">
        <v>7</v>
      </c>
      <c r="B104">
        <v>5</v>
      </c>
      <c r="C104" t="s">
        <v>59</v>
      </c>
      <c r="D104">
        <v>250935</v>
      </c>
      <c r="E104">
        <v>12670</v>
      </c>
    </row>
    <row r="105" spans="1:5" x14ac:dyDescent="0.25">
      <c r="A105">
        <v>8</v>
      </c>
      <c r="B105">
        <v>5</v>
      </c>
      <c r="C105" t="s">
        <v>83</v>
      </c>
      <c r="D105">
        <v>253241</v>
      </c>
      <c r="E105">
        <v>13343</v>
      </c>
    </row>
    <row r="106" spans="1:5" x14ac:dyDescent="0.25">
      <c r="A106">
        <v>9</v>
      </c>
      <c r="B106">
        <v>5</v>
      </c>
      <c r="C106" t="s">
        <v>107</v>
      </c>
      <c r="D106">
        <v>260663</v>
      </c>
      <c r="E106">
        <v>14370</v>
      </c>
    </row>
    <row r="107" spans="1:5" x14ac:dyDescent="0.25">
      <c r="A107">
        <v>10</v>
      </c>
      <c r="B107">
        <v>5</v>
      </c>
      <c r="C107" t="s">
        <v>131</v>
      </c>
      <c r="D107">
        <v>247642</v>
      </c>
      <c r="E107">
        <v>12416</v>
      </c>
    </row>
    <row r="108" spans="1:5" x14ac:dyDescent="0.25">
      <c r="A108">
        <v>11</v>
      </c>
      <c r="B108">
        <v>5</v>
      </c>
      <c r="C108" t="s">
        <v>155</v>
      </c>
      <c r="D108">
        <v>225839</v>
      </c>
      <c r="E108">
        <v>11239</v>
      </c>
    </row>
    <row r="109" spans="1:5" x14ac:dyDescent="0.25">
      <c r="A109">
        <v>12</v>
      </c>
      <c r="B109">
        <v>5</v>
      </c>
      <c r="C109" t="s">
        <v>179</v>
      </c>
      <c r="D109">
        <v>636691</v>
      </c>
      <c r="E109">
        <v>105785</v>
      </c>
    </row>
    <row r="110" spans="1:5" x14ac:dyDescent="0.25">
      <c r="A110">
        <v>13</v>
      </c>
      <c r="B110">
        <v>5</v>
      </c>
      <c r="C110" t="s">
        <v>203</v>
      </c>
      <c r="D110">
        <v>140164</v>
      </c>
      <c r="E110">
        <v>20798</v>
      </c>
    </row>
    <row r="111" spans="1:5" x14ac:dyDescent="0.25">
      <c r="A111">
        <v>14</v>
      </c>
      <c r="B111">
        <v>5</v>
      </c>
      <c r="C111" t="s">
        <v>227</v>
      </c>
      <c r="D111">
        <v>226086</v>
      </c>
      <c r="E111">
        <v>30668</v>
      </c>
    </row>
    <row r="112" spans="1:5" x14ac:dyDescent="0.25">
      <c r="A112">
        <v>15</v>
      </c>
      <c r="B112">
        <v>5</v>
      </c>
      <c r="C112" t="s">
        <v>251</v>
      </c>
      <c r="D112">
        <v>372548</v>
      </c>
      <c r="E112">
        <v>40848</v>
      </c>
    </row>
    <row r="113" spans="1:5" x14ac:dyDescent="0.25">
      <c r="A113">
        <v>16</v>
      </c>
      <c r="B113">
        <v>5</v>
      </c>
      <c r="C113" t="s">
        <v>275</v>
      </c>
      <c r="D113">
        <v>209337</v>
      </c>
      <c r="E113">
        <v>23020</v>
      </c>
    </row>
    <row r="114" spans="1:5" x14ac:dyDescent="0.25">
      <c r="A114">
        <v>17</v>
      </c>
      <c r="B114">
        <v>5</v>
      </c>
      <c r="C114" t="s">
        <v>299</v>
      </c>
      <c r="D114">
        <v>171574</v>
      </c>
      <c r="E114">
        <v>21515</v>
      </c>
    </row>
    <row r="115" spans="1:5" x14ac:dyDescent="0.25">
      <c r="A115">
        <v>18</v>
      </c>
      <c r="B115">
        <v>5</v>
      </c>
      <c r="C115" t="s">
        <v>323</v>
      </c>
      <c r="D115">
        <v>185580</v>
      </c>
      <c r="E115">
        <v>20256</v>
      </c>
    </row>
    <row r="116" spans="1:5" x14ac:dyDescent="0.25">
      <c r="A116">
        <v>19</v>
      </c>
      <c r="B116">
        <v>5</v>
      </c>
      <c r="C116" t="s">
        <v>347</v>
      </c>
      <c r="D116">
        <v>219696</v>
      </c>
      <c r="E116">
        <v>20001</v>
      </c>
    </row>
    <row r="117" spans="1:5" x14ac:dyDescent="0.25">
      <c r="A117">
        <v>20</v>
      </c>
      <c r="B117">
        <v>5</v>
      </c>
      <c r="C117" t="s">
        <v>371</v>
      </c>
      <c r="D117">
        <v>224524</v>
      </c>
      <c r="E117">
        <v>18822</v>
      </c>
    </row>
    <row r="118" spans="1:5" x14ac:dyDescent="0.25">
      <c r="A118">
        <v>21</v>
      </c>
      <c r="B118">
        <v>5</v>
      </c>
      <c r="C118" t="s">
        <v>395</v>
      </c>
      <c r="D118">
        <v>168206</v>
      </c>
      <c r="E118">
        <v>13450</v>
      </c>
    </row>
    <row r="119" spans="1:5" x14ac:dyDescent="0.25">
      <c r="A119">
        <v>22</v>
      </c>
      <c r="B119">
        <v>5</v>
      </c>
      <c r="C119" t="s">
        <v>419</v>
      </c>
      <c r="D119">
        <v>210655</v>
      </c>
      <c r="E119">
        <v>15965</v>
      </c>
    </row>
    <row r="120" spans="1:5" x14ac:dyDescent="0.25">
      <c r="A120">
        <v>23</v>
      </c>
      <c r="B120">
        <v>5</v>
      </c>
      <c r="C120" t="s">
        <v>443</v>
      </c>
      <c r="D120">
        <v>224810</v>
      </c>
      <c r="E120">
        <v>16894</v>
      </c>
    </row>
    <row r="121" spans="1:5" x14ac:dyDescent="0.25">
      <c r="A121">
        <v>24</v>
      </c>
      <c r="B121">
        <v>5</v>
      </c>
      <c r="C121" t="s">
        <v>467</v>
      </c>
      <c r="D121">
        <v>261598</v>
      </c>
      <c r="E121">
        <v>17863</v>
      </c>
    </row>
    <row r="122" spans="1:5" x14ac:dyDescent="0.25">
      <c r="A122">
        <v>5</v>
      </c>
      <c r="B122">
        <v>6</v>
      </c>
      <c r="C122" t="s">
        <v>12</v>
      </c>
      <c r="D122">
        <v>144872</v>
      </c>
      <c r="E122">
        <v>8771</v>
      </c>
    </row>
    <row r="123" spans="1:5" x14ac:dyDescent="0.25">
      <c r="A123">
        <v>6</v>
      </c>
      <c r="B123">
        <v>6</v>
      </c>
      <c r="C123" t="s">
        <v>36</v>
      </c>
      <c r="D123">
        <v>142372</v>
      </c>
      <c r="E123">
        <v>7948</v>
      </c>
    </row>
    <row r="124" spans="1:5" x14ac:dyDescent="0.25">
      <c r="A124">
        <v>7</v>
      </c>
      <c r="B124">
        <v>6</v>
      </c>
      <c r="C124" t="s">
        <v>60</v>
      </c>
      <c r="D124">
        <v>335655</v>
      </c>
      <c r="E124">
        <v>16202</v>
      </c>
    </row>
    <row r="125" spans="1:5" x14ac:dyDescent="0.25">
      <c r="A125">
        <v>8</v>
      </c>
      <c r="B125">
        <v>6</v>
      </c>
      <c r="C125" t="s">
        <v>84</v>
      </c>
      <c r="D125">
        <v>350748</v>
      </c>
      <c r="E125">
        <v>18772</v>
      </c>
    </row>
    <row r="126" spans="1:5" x14ac:dyDescent="0.25">
      <c r="A126">
        <v>9</v>
      </c>
      <c r="B126">
        <v>6</v>
      </c>
      <c r="C126" t="s">
        <v>108</v>
      </c>
      <c r="D126">
        <v>361657</v>
      </c>
      <c r="E126">
        <v>19200</v>
      </c>
    </row>
    <row r="127" spans="1:5" x14ac:dyDescent="0.25">
      <c r="A127">
        <v>10</v>
      </c>
      <c r="B127">
        <v>6</v>
      </c>
      <c r="C127" t="s">
        <v>132</v>
      </c>
      <c r="D127">
        <v>388148</v>
      </c>
      <c r="E127">
        <v>19442</v>
      </c>
    </row>
    <row r="128" spans="1:5" x14ac:dyDescent="0.25">
      <c r="A128">
        <v>11</v>
      </c>
      <c r="B128">
        <v>6</v>
      </c>
      <c r="C128" t="s">
        <v>156</v>
      </c>
      <c r="D128">
        <v>325090</v>
      </c>
      <c r="E128">
        <v>16640</v>
      </c>
    </row>
    <row r="129" spans="1:5" x14ac:dyDescent="0.25">
      <c r="A129">
        <v>12</v>
      </c>
      <c r="B129">
        <v>6</v>
      </c>
      <c r="C129" t="s">
        <v>180</v>
      </c>
      <c r="D129">
        <v>557741</v>
      </c>
      <c r="E129">
        <v>86794</v>
      </c>
    </row>
    <row r="130" spans="1:5" x14ac:dyDescent="0.25">
      <c r="A130">
        <v>13</v>
      </c>
      <c r="B130">
        <v>6</v>
      </c>
      <c r="C130" t="s">
        <v>204</v>
      </c>
      <c r="D130">
        <v>171958</v>
      </c>
      <c r="E130">
        <v>29955</v>
      </c>
    </row>
    <row r="131" spans="1:5" x14ac:dyDescent="0.25">
      <c r="A131">
        <v>14</v>
      </c>
      <c r="B131">
        <v>6</v>
      </c>
      <c r="C131" t="s">
        <v>228</v>
      </c>
      <c r="D131">
        <v>413881</v>
      </c>
      <c r="E131">
        <v>63309</v>
      </c>
    </row>
    <row r="132" spans="1:5" x14ac:dyDescent="0.25">
      <c r="A132">
        <v>15</v>
      </c>
      <c r="B132">
        <v>6</v>
      </c>
      <c r="C132" t="s">
        <v>252</v>
      </c>
      <c r="D132">
        <v>330098</v>
      </c>
      <c r="E132">
        <v>45921</v>
      </c>
    </row>
    <row r="133" spans="1:5" x14ac:dyDescent="0.25">
      <c r="A133">
        <v>16</v>
      </c>
      <c r="B133">
        <v>6</v>
      </c>
      <c r="C133" t="s">
        <v>276</v>
      </c>
      <c r="D133">
        <v>307431</v>
      </c>
      <c r="E133">
        <v>38950</v>
      </c>
    </row>
    <row r="134" spans="1:5" x14ac:dyDescent="0.25">
      <c r="A134">
        <v>17</v>
      </c>
      <c r="B134">
        <v>6</v>
      </c>
      <c r="C134" t="s">
        <v>300</v>
      </c>
      <c r="D134">
        <v>233325</v>
      </c>
      <c r="E134">
        <v>30895</v>
      </c>
    </row>
    <row r="135" spans="1:5" x14ac:dyDescent="0.25">
      <c r="A135">
        <v>18</v>
      </c>
      <c r="B135">
        <v>6</v>
      </c>
      <c r="C135" t="s">
        <v>324</v>
      </c>
      <c r="D135">
        <v>272135</v>
      </c>
      <c r="E135">
        <v>34296</v>
      </c>
    </row>
    <row r="136" spans="1:5" x14ac:dyDescent="0.25">
      <c r="A136">
        <v>19</v>
      </c>
      <c r="B136">
        <v>6</v>
      </c>
      <c r="C136" t="s">
        <v>348</v>
      </c>
      <c r="D136">
        <v>267976</v>
      </c>
      <c r="E136">
        <v>28794</v>
      </c>
    </row>
    <row r="137" spans="1:5" x14ac:dyDescent="0.25">
      <c r="A137">
        <v>20</v>
      </c>
      <c r="B137">
        <v>6</v>
      </c>
      <c r="C137" t="s">
        <v>372</v>
      </c>
      <c r="D137">
        <v>246736</v>
      </c>
      <c r="E137">
        <v>22778</v>
      </c>
    </row>
    <row r="138" spans="1:5" x14ac:dyDescent="0.25">
      <c r="A138">
        <v>21</v>
      </c>
      <c r="B138">
        <v>6</v>
      </c>
      <c r="C138" t="s">
        <v>396</v>
      </c>
      <c r="D138">
        <v>185806</v>
      </c>
      <c r="E138">
        <v>16872</v>
      </c>
    </row>
    <row r="139" spans="1:5" x14ac:dyDescent="0.25">
      <c r="A139">
        <v>22</v>
      </c>
      <c r="B139">
        <v>6</v>
      </c>
      <c r="C139" t="s">
        <v>420</v>
      </c>
      <c r="D139">
        <v>271291</v>
      </c>
      <c r="E139">
        <v>22090</v>
      </c>
    </row>
    <row r="140" spans="1:5" x14ac:dyDescent="0.25">
      <c r="A140">
        <v>23</v>
      </c>
      <c r="B140">
        <v>6</v>
      </c>
      <c r="C140" t="s">
        <v>444</v>
      </c>
      <c r="D140">
        <v>307636</v>
      </c>
      <c r="E140">
        <v>24722</v>
      </c>
    </row>
    <row r="141" spans="1:5" x14ac:dyDescent="0.25">
      <c r="A141">
        <v>24</v>
      </c>
      <c r="B141">
        <v>6</v>
      </c>
      <c r="C141" t="s">
        <v>468</v>
      </c>
      <c r="D141">
        <v>313237</v>
      </c>
      <c r="E141">
        <v>24884</v>
      </c>
    </row>
    <row r="142" spans="1:5" x14ac:dyDescent="0.25">
      <c r="A142">
        <v>5</v>
      </c>
      <c r="B142">
        <v>7</v>
      </c>
      <c r="C142" t="s">
        <v>13</v>
      </c>
      <c r="D142">
        <v>226697</v>
      </c>
      <c r="E142">
        <v>14813</v>
      </c>
    </row>
    <row r="143" spans="1:5" x14ac:dyDescent="0.25">
      <c r="A143">
        <v>6</v>
      </c>
      <c r="B143">
        <v>7</v>
      </c>
      <c r="C143" t="s">
        <v>37</v>
      </c>
      <c r="D143">
        <v>249493</v>
      </c>
      <c r="E143">
        <v>12359</v>
      </c>
    </row>
    <row r="144" spans="1:5" x14ac:dyDescent="0.25">
      <c r="A144">
        <v>7</v>
      </c>
      <c r="B144">
        <v>7</v>
      </c>
      <c r="C144" t="s">
        <v>61</v>
      </c>
      <c r="D144">
        <v>549535</v>
      </c>
      <c r="E144">
        <v>28737</v>
      </c>
    </row>
    <row r="145" spans="1:5" x14ac:dyDescent="0.25">
      <c r="A145">
        <v>8</v>
      </c>
      <c r="B145">
        <v>7</v>
      </c>
      <c r="C145" t="s">
        <v>85</v>
      </c>
      <c r="D145">
        <v>569066</v>
      </c>
      <c r="E145">
        <v>33021</v>
      </c>
    </row>
    <row r="146" spans="1:5" x14ac:dyDescent="0.25">
      <c r="A146">
        <v>9</v>
      </c>
      <c r="B146">
        <v>7</v>
      </c>
      <c r="C146" t="s">
        <v>109</v>
      </c>
      <c r="D146">
        <v>565479</v>
      </c>
      <c r="E146">
        <v>34018</v>
      </c>
    </row>
    <row r="147" spans="1:5" x14ac:dyDescent="0.25">
      <c r="A147">
        <v>10</v>
      </c>
      <c r="B147">
        <v>7</v>
      </c>
      <c r="C147" t="s">
        <v>133</v>
      </c>
      <c r="D147">
        <v>554198</v>
      </c>
      <c r="E147">
        <v>33109</v>
      </c>
    </row>
    <row r="148" spans="1:5" x14ac:dyDescent="0.25">
      <c r="A148">
        <v>11</v>
      </c>
      <c r="B148">
        <v>7</v>
      </c>
      <c r="C148" t="s">
        <v>157</v>
      </c>
      <c r="D148">
        <v>549658</v>
      </c>
      <c r="E148">
        <v>33066</v>
      </c>
    </row>
    <row r="149" spans="1:5" x14ac:dyDescent="0.25">
      <c r="A149">
        <v>12</v>
      </c>
      <c r="B149">
        <v>7</v>
      </c>
      <c r="C149" t="s">
        <v>181</v>
      </c>
      <c r="D149">
        <v>583372</v>
      </c>
      <c r="E149">
        <v>132353</v>
      </c>
    </row>
    <row r="150" spans="1:5" x14ac:dyDescent="0.25">
      <c r="A150">
        <v>13</v>
      </c>
      <c r="B150">
        <v>7</v>
      </c>
      <c r="C150" t="s">
        <v>205</v>
      </c>
      <c r="D150">
        <v>283089</v>
      </c>
      <c r="E150">
        <v>57004</v>
      </c>
    </row>
    <row r="151" spans="1:5" x14ac:dyDescent="0.25">
      <c r="A151">
        <v>14</v>
      </c>
      <c r="B151">
        <v>7</v>
      </c>
      <c r="C151" t="s">
        <v>229</v>
      </c>
      <c r="D151">
        <v>640560</v>
      </c>
      <c r="E151">
        <v>93103</v>
      </c>
    </row>
    <row r="152" spans="1:5" x14ac:dyDescent="0.25">
      <c r="A152">
        <v>15</v>
      </c>
      <c r="B152">
        <v>7</v>
      </c>
      <c r="C152" t="s">
        <v>253</v>
      </c>
      <c r="D152">
        <v>501958</v>
      </c>
      <c r="E152">
        <v>76122</v>
      </c>
    </row>
    <row r="153" spans="1:5" x14ac:dyDescent="0.25">
      <c r="A153">
        <v>16</v>
      </c>
      <c r="B153">
        <v>7</v>
      </c>
      <c r="C153" t="s">
        <v>277</v>
      </c>
      <c r="D153">
        <v>497592</v>
      </c>
      <c r="E153">
        <v>71992</v>
      </c>
    </row>
    <row r="154" spans="1:5" x14ac:dyDescent="0.25">
      <c r="A154">
        <v>17</v>
      </c>
      <c r="B154">
        <v>7</v>
      </c>
      <c r="C154" t="s">
        <v>301</v>
      </c>
      <c r="D154">
        <v>444872</v>
      </c>
      <c r="E154">
        <v>68089</v>
      </c>
    </row>
    <row r="155" spans="1:5" x14ac:dyDescent="0.25">
      <c r="A155">
        <v>18</v>
      </c>
      <c r="B155">
        <v>7</v>
      </c>
      <c r="C155" t="s">
        <v>325</v>
      </c>
      <c r="D155">
        <v>453854</v>
      </c>
      <c r="E155">
        <v>60413</v>
      </c>
    </row>
    <row r="156" spans="1:5" x14ac:dyDescent="0.25">
      <c r="A156">
        <v>19</v>
      </c>
      <c r="B156">
        <v>7</v>
      </c>
      <c r="C156" t="s">
        <v>349</v>
      </c>
      <c r="D156">
        <v>381823</v>
      </c>
      <c r="E156">
        <v>44926</v>
      </c>
    </row>
    <row r="157" spans="1:5" x14ac:dyDescent="0.25">
      <c r="A157">
        <v>20</v>
      </c>
      <c r="B157">
        <v>7</v>
      </c>
      <c r="C157" t="s">
        <v>373</v>
      </c>
      <c r="D157">
        <v>419433</v>
      </c>
      <c r="E157">
        <v>36068</v>
      </c>
    </row>
    <row r="158" spans="1:5" x14ac:dyDescent="0.25">
      <c r="A158">
        <v>21</v>
      </c>
      <c r="B158">
        <v>7</v>
      </c>
      <c r="C158" t="s">
        <v>397</v>
      </c>
      <c r="D158">
        <v>270573</v>
      </c>
      <c r="E158">
        <v>29227</v>
      </c>
    </row>
    <row r="159" spans="1:5" x14ac:dyDescent="0.25">
      <c r="A159">
        <v>22</v>
      </c>
      <c r="B159">
        <v>7</v>
      </c>
      <c r="C159" t="s">
        <v>421</v>
      </c>
      <c r="D159">
        <v>467762</v>
      </c>
      <c r="E159">
        <v>40247</v>
      </c>
    </row>
    <row r="160" spans="1:5" x14ac:dyDescent="0.25">
      <c r="A160">
        <v>23</v>
      </c>
      <c r="B160">
        <v>7</v>
      </c>
      <c r="C160" t="s">
        <v>445</v>
      </c>
      <c r="D160">
        <v>733855</v>
      </c>
      <c r="E160">
        <v>53417</v>
      </c>
    </row>
    <row r="161" spans="1:5" x14ac:dyDescent="0.25">
      <c r="A161">
        <v>24</v>
      </c>
      <c r="B161">
        <v>7</v>
      </c>
      <c r="C161" t="s">
        <v>469</v>
      </c>
      <c r="D161">
        <v>492513</v>
      </c>
      <c r="E161">
        <v>42941</v>
      </c>
    </row>
    <row r="162" spans="1:5" x14ac:dyDescent="0.25">
      <c r="A162">
        <v>5</v>
      </c>
      <c r="B162">
        <v>8</v>
      </c>
      <c r="C162" t="s">
        <v>14</v>
      </c>
      <c r="D162">
        <v>309930</v>
      </c>
      <c r="E162">
        <v>22273</v>
      </c>
    </row>
    <row r="163" spans="1:5" x14ac:dyDescent="0.25">
      <c r="A163">
        <v>6</v>
      </c>
      <c r="B163">
        <v>8</v>
      </c>
      <c r="C163" t="s">
        <v>38</v>
      </c>
      <c r="D163">
        <v>368599</v>
      </c>
      <c r="E163">
        <v>20515</v>
      </c>
    </row>
    <row r="164" spans="1:5" x14ac:dyDescent="0.25">
      <c r="A164">
        <v>7</v>
      </c>
      <c r="B164">
        <v>8</v>
      </c>
      <c r="C164" t="s">
        <v>62</v>
      </c>
      <c r="D164">
        <v>646385</v>
      </c>
      <c r="E164">
        <v>41972</v>
      </c>
    </row>
    <row r="165" spans="1:5" x14ac:dyDescent="0.25">
      <c r="A165">
        <v>8</v>
      </c>
      <c r="B165">
        <v>8</v>
      </c>
      <c r="C165" t="s">
        <v>86</v>
      </c>
      <c r="D165">
        <v>646065</v>
      </c>
      <c r="E165">
        <v>47281</v>
      </c>
    </row>
    <row r="166" spans="1:5" x14ac:dyDescent="0.25">
      <c r="A166">
        <v>9</v>
      </c>
      <c r="B166">
        <v>8</v>
      </c>
      <c r="C166" t="s">
        <v>110</v>
      </c>
      <c r="D166">
        <v>658053</v>
      </c>
      <c r="E166">
        <v>48050</v>
      </c>
    </row>
    <row r="167" spans="1:5" x14ac:dyDescent="0.25">
      <c r="A167">
        <v>10</v>
      </c>
      <c r="B167">
        <v>8</v>
      </c>
      <c r="C167" t="s">
        <v>134</v>
      </c>
      <c r="D167">
        <v>641518</v>
      </c>
      <c r="E167">
        <v>46263</v>
      </c>
    </row>
    <row r="168" spans="1:5" x14ac:dyDescent="0.25">
      <c r="A168">
        <v>11</v>
      </c>
      <c r="B168">
        <v>8</v>
      </c>
      <c r="C168" t="s">
        <v>158</v>
      </c>
      <c r="D168">
        <v>606716</v>
      </c>
      <c r="E168">
        <v>42429</v>
      </c>
    </row>
    <row r="169" spans="1:5" x14ac:dyDescent="0.25">
      <c r="A169">
        <v>12</v>
      </c>
      <c r="B169">
        <v>8</v>
      </c>
      <c r="C169" t="s">
        <v>182</v>
      </c>
      <c r="D169">
        <v>650612</v>
      </c>
      <c r="E169">
        <v>166130</v>
      </c>
    </row>
    <row r="170" spans="1:5" x14ac:dyDescent="0.25">
      <c r="A170">
        <v>13</v>
      </c>
      <c r="B170">
        <v>8</v>
      </c>
      <c r="C170" t="s">
        <v>206</v>
      </c>
      <c r="D170">
        <v>427057</v>
      </c>
      <c r="E170">
        <v>90316</v>
      </c>
    </row>
    <row r="171" spans="1:5" x14ac:dyDescent="0.25">
      <c r="A171">
        <v>14</v>
      </c>
      <c r="B171">
        <v>8</v>
      </c>
      <c r="C171" t="s">
        <v>230</v>
      </c>
      <c r="D171">
        <v>769818</v>
      </c>
      <c r="E171">
        <v>126681</v>
      </c>
    </row>
    <row r="172" spans="1:5" x14ac:dyDescent="0.25">
      <c r="A172">
        <v>15</v>
      </c>
      <c r="B172">
        <v>8</v>
      </c>
      <c r="C172" t="s">
        <v>254</v>
      </c>
      <c r="D172">
        <v>656103</v>
      </c>
      <c r="E172">
        <v>114007</v>
      </c>
    </row>
    <row r="173" spans="1:5" x14ac:dyDescent="0.25">
      <c r="A173">
        <v>16</v>
      </c>
      <c r="B173">
        <v>8</v>
      </c>
      <c r="C173" t="s">
        <v>278</v>
      </c>
      <c r="D173">
        <v>639723</v>
      </c>
      <c r="E173">
        <v>106325</v>
      </c>
    </row>
    <row r="174" spans="1:5" x14ac:dyDescent="0.25">
      <c r="A174">
        <v>17</v>
      </c>
      <c r="B174">
        <v>8</v>
      </c>
      <c r="C174" t="s">
        <v>302</v>
      </c>
      <c r="D174">
        <v>569379</v>
      </c>
      <c r="E174">
        <v>102017</v>
      </c>
    </row>
    <row r="175" spans="1:5" x14ac:dyDescent="0.25">
      <c r="A175">
        <v>18</v>
      </c>
      <c r="B175">
        <v>8</v>
      </c>
      <c r="C175" t="s">
        <v>326</v>
      </c>
      <c r="D175">
        <v>589711</v>
      </c>
      <c r="E175">
        <v>90484</v>
      </c>
    </row>
    <row r="176" spans="1:5" x14ac:dyDescent="0.25">
      <c r="A176">
        <v>19</v>
      </c>
      <c r="B176">
        <v>8</v>
      </c>
      <c r="C176" t="s">
        <v>350</v>
      </c>
      <c r="D176">
        <v>552606</v>
      </c>
      <c r="E176">
        <v>71528</v>
      </c>
    </row>
    <row r="177" spans="1:5" x14ac:dyDescent="0.25">
      <c r="A177">
        <v>20</v>
      </c>
      <c r="B177">
        <v>8</v>
      </c>
      <c r="C177" t="s">
        <v>374</v>
      </c>
      <c r="D177">
        <v>602265</v>
      </c>
      <c r="E177">
        <v>56351</v>
      </c>
    </row>
    <row r="178" spans="1:5" x14ac:dyDescent="0.25">
      <c r="A178">
        <v>21</v>
      </c>
      <c r="B178">
        <v>8</v>
      </c>
      <c r="C178" t="s">
        <v>398</v>
      </c>
      <c r="D178">
        <v>381945</v>
      </c>
      <c r="E178">
        <v>44402</v>
      </c>
    </row>
    <row r="179" spans="1:5" x14ac:dyDescent="0.25">
      <c r="A179">
        <v>22</v>
      </c>
      <c r="B179">
        <v>8</v>
      </c>
      <c r="C179" t="s">
        <v>422</v>
      </c>
      <c r="D179">
        <v>598303</v>
      </c>
      <c r="E179">
        <v>59003</v>
      </c>
    </row>
    <row r="180" spans="1:5" x14ac:dyDescent="0.25">
      <c r="A180">
        <v>23</v>
      </c>
      <c r="B180">
        <v>8</v>
      </c>
      <c r="C180" t="s">
        <v>446</v>
      </c>
      <c r="D180">
        <v>735255</v>
      </c>
      <c r="E180">
        <v>72725</v>
      </c>
    </row>
    <row r="181" spans="1:5" x14ac:dyDescent="0.25">
      <c r="A181">
        <v>24</v>
      </c>
      <c r="B181">
        <v>8</v>
      </c>
      <c r="C181" t="s">
        <v>470</v>
      </c>
      <c r="D181">
        <v>654605</v>
      </c>
      <c r="E181">
        <v>63902</v>
      </c>
    </row>
    <row r="182" spans="1:5" x14ac:dyDescent="0.25">
      <c r="A182">
        <v>5</v>
      </c>
      <c r="B182">
        <v>9</v>
      </c>
      <c r="C182" t="s">
        <v>15</v>
      </c>
      <c r="D182">
        <v>359865</v>
      </c>
      <c r="E182">
        <v>28885</v>
      </c>
    </row>
    <row r="183" spans="1:5" x14ac:dyDescent="0.25">
      <c r="A183">
        <v>6</v>
      </c>
      <c r="B183">
        <v>9</v>
      </c>
      <c r="C183" t="s">
        <v>39</v>
      </c>
      <c r="D183">
        <v>418584</v>
      </c>
      <c r="E183">
        <v>29673</v>
      </c>
    </row>
    <row r="184" spans="1:5" x14ac:dyDescent="0.25">
      <c r="A184">
        <v>7</v>
      </c>
      <c r="B184">
        <v>9</v>
      </c>
      <c r="C184" t="s">
        <v>63</v>
      </c>
      <c r="D184">
        <v>662551</v>
      </c>
      <c r="E184">
        <v>47206</v>
      </c>
    </row>
    <row r="185" spans="1:5" x14ac:dyDescent="0.25">
      <c r="A185">
        <v>8</v>
      </c>
      <c r="B185">
        <v>9</v>
      </c>
      <c r="C185" t="s">
        <v>87</v>
      </c>
      <c r="D185">
        <v>601069</v>
      </c>
      <c r="E185">
        <v>47936</v>
      </c>
    </row>
    <row r="186" spans="1:5" x14ac:dyDescent="0.25">
      <c r="A186">
        <v>9</v>
      </c>
      <c r="B186">
        <v>9</v>
      </c>
      <c r="C186" t="s">
        <v>111</v>
      </c>
      <c r="D186">
        <v>620315</v>
      </c>
      <c r="E186">
        <v>51359</v>
      </c>
    </row>
    <row r="187" spans="1:5" x14ac:dyDescent="0.25">
      <c r="A187">
        <v>10</v>
      </c>
      <c r="B187">
        <v>9</v>
      </c>
      <c r="C187" t="s">
        <v>135</v>
      </c>
      <c r="D187">
        <v>624346</v>
      </c>
      <c r="E187">
        <v>50177</v>
      </c>
    </row>
    <row r="188" spans="1:5" x14ac:dyDescent="0.25">
      <c r="A188">
        <v>11</v>
      </c>
      <c r="B188">
        <v>9</v>
      </c>
      <c r="C188" t="s">
        <v>159</v>
      </c>
      <c r="D188">
        <v>606007</v>
      </c>
      <c r="E188">
        <v>48764</v>
      </c>
    </row>
    <row r="189" spans="1:5" x14ac:dyDescent="0.25">
      <c r="A189">
        <v>12</v>
      </c>
      <c r="B189">
        <v>9</v>
      </c>
      <c r="C189" t="s">
        <v>183</v>
      </c>
      <c r="D189">
        <v>725489</v>
      </c>
      <c r="E189">
        <v>208138</v>
      </c>
    </row>
    <row r="190" spans="1:5" x14ac:dyDescent="0.25">
      <c r="A190">
        <v>13</v>
      </c>
      <c r="B190">
        <v>9</v>
      </c>
      <c r="C190" t="s">
        <v>207</v>
      </c>
      <c r="D190">
        <v>549801</v>
      </c>
      <c r="E190">
        <v>137275</v>
      </c>
    </row>
    <row r="191" spans="1:5" x14ac:dyDescent="0.25">
      <c r="A191">
        <v>14</v>
      </c>
      <c r="B191">
        <v>9</v>
      </c>
      <c r="C191" t="s">
        <v>231</v>
      </c>
      <c r="D191">
        <v>803662</v>
      </c>
      <c r="E191">
        <v>148851</v>
      </c>
    </row>
    <row r="192" spans="1:5" x14ac:dyDescent="0.25">
      <c r="A192">
        <v>15</v>
      </c>
      <c r="B192">
        <v>9</v>
      </c>
      <c r="C192" t="s">
        <v>255</v>
      </c>
      <c r="D192">
        <v>684956</v>
      </c>
      <c r="E192">
        <v>142666</v>
      </c>
    </row>
    <row r="193" spans="1:5" x14ac:dyDescent="0.25">
      <c r="A193">
        <v>16</v>
      </c>
      <c r="B193">
        <v>9</v>
      </c>
      <c r="C193" t="s">
        <v>279</v>
      </c>
      <c r="D193">
        <v>670228</v>
      </c>
      <c r="E193">
        <v>128809</v>
      </c>
    </row>
    <row r="194" spans="1:5" x14ac:dyDescent="0.25">
      <c r="A194">
        <v>17</v>
      </c>
      <c r="B194">
        <v>9</v>
      </c>
      <c r="C194" t="s">
        <v>303</v>
      </c>
      <c r="D194">
        <v>616420</v>
      </c>
      <c r="E194">
        <v>127048</v>
      </c>
    </row>
    <row r="195" spans="1:5" x14ac:dyDescent="0.25">
      <c r="A195">
        <v>18</v>
      </c>
      <c r="B195">
        <v>9</v>
      </c>
      <c r="C195" t="s">
        <v>327</v>
      </c>
      <c r="D195">
        <v>615962</v>
      </c>
      <c r="E195">
        <v>102402</v>
      </c>
    </row>
    <row r="196" spans="1:5" x14ac:dyDescent="0.25">
      <c r="A196">
        <v>19</v>
      </c>
      <c r="B196">
        <v>9</v>
      </c>
      <c r="C196" t="s">
        <v>351</v>
      </c>
      <c r="D196">
        <v>652883</v>
      </c>
      <c r="E196">
        <v>94710</v>
      </c>
    </row>
    <row r="197" spans="1:5" x14ac:dyDescent="0.25">
      <c r="A197">
        <v>20</v>
      </c>
      <c r="B197">
        <v>9</v>
      </c>
      <c r="C197" t="s">
        <v>375</v>
      </c>
      <c r="D197">
        <v>666630</v>
      </c>
      <c r="E197">
        <v>78222</v>
      </c>
    </row>
    <row r="198" spans="1:5" x14ac:dyDescent="0.25">
      <c r="A198">
        <v>21</v>
      </c>
      <c r="B198">
        <v>9</v>
      </c>
      <c r="C198" t="s">
        <v>399</v>
      </c>
      <c r="D198">
        <v>496805</v>
      </c>
      <c r="E198">
        <v>62745</v>
      </c>
    </row>
    <row r="199" spans="1:5" x14ac:dyDescent="0.25">
      <c r="A199">
        <v>22</v>
      </c>
      <c r="B199">
        <v>9</v>
      </c>
      <c r="C199" t="s">
        <v>423</v>
      </c>
      <c r="D199">
        <v>594059</v>
      </c>
      <c r="E199">
        <v>66693</v>
      </c>
    </row>
    <row r="200" spans="1:5" x14ac:dyDescent="0.25">
      <c r="A200">
        <v>23</v>
      </c>
      <c r="B200">
        <v>9</v>
      </c>
      <c r="C200" t="s">
        <v>447</v>
      </c>
      <c r="D200">
        <v>689257</v>
      </c>
      <c r="E200">
        <v>75331</v>
      </c>
    </row>
    <row r="201" spans="1:5" x14ac:dyDescent="0.25">
      <c r="A201">
        <v>24</v>
      </c>
      <c r="B201">
        <v>9</v>
      </c>
      <c r="C201" t="s">
        <v>471</v>
      </c>
      <c r="D201">
        <v>702152</v>
      </c>
      <c r="E201">
        <v>79896</v>
      </c>
    </row>
    <row r="202" spans="1:5" x14ac:dyDescent="0.25">
      <c r="A202">
        <v>5</v>
      </c>
      <c r="B202">
        <v>10</v>
      </c>
      <c r="C202" t="s">
        <v>16</v>
      </c>
      <c r="D202">
        <v>403308</v>
      </c>
      <c r="E202">
        <v>33682</v>
      </c>
    </row>
    <row r="203" spans="1:5" x14ac:dyDescent="0.25">
      <c r="A203">
        <v>6</v>
      </c>
      <c r="B203">
        <v>10</v>
      </c>
      <c r="C203" t="s">
        <v>40</v>
      </c>
      <c r="D203">
        <v>469783</v>
      </c>
      <c r="E203">
        <v>36821</v>
      </c>
    </row>
    <row r="204" spans="1:5" x14ac:dyDescent="0.25">
      <c r="A204">
        <v>7</v>
      </c>
      <c r="B204">
        <v>10</v>
      </c>
      <c r="C204" t="s">
        <v>64</v>
      </c>
      <c r="D204">
        <v>667300</v>
      </c>
      <c r="E204">
        <v>49169</v>
      </c>
    </row>
    <row r="205" spans="1:5" x14ac:dyDescent="0.25">
      <c r="A205">
        <v>8</v>
      </c>
      <c r="B205">
        <v>10</v>
      </c>
      <c r="C205" t="s">
        <v>88</v>
      </c>
      <c r="D205">
        <v>621949</v>
      </c>
      <c r="E205">
        <v>51910</v>
      </c>
    </row>
    <row r="206" spans="1:5" x14ac:dyDescent="0.25">
      <c r="A206">
        <v>9</v>
      </c>
      <c r="B206">
        <v>10</v>
      </c>
      <c r="C206" t="s">
        <v>112</v>
      </c>
      <c r="D206">
        <v>636894</v>
      </c>
      <c r="E206">
        <v>52847</v>
      </c>
    </row>
    <row r="207" spans="1:5" x14ac:dyDescent="0.25">
      <c r="A207">
        <v>10</v>
      </c>
      <c r="B207">
        <v>10</v>
      </c>
      <c r="C207" t="s">
        <v>136</v>
      </c>
      <c r="D207">
        <v>640018</v>
      </c>
      <c r="E207">
        <v>51969</v>
      </c>
    </row>
    <row r="208" spans="1:5" x14ac:dyDescent="0.25">
      <c r="A208">
        <v>11</v>
      </c>
      <c r="B208">
        <v>10</v>
      </c>
      <c r="C208" t="s">
        <v>160</v>
      </c>
      <c r="D208">
        <v>616416</v>
      </c>
      <c r="E208">
        <v>51935</v>
      </c>
    </row>
    <row r="209" spans="1:5" x14ac:dyDescent="0.25">
      <c r="A209">
        <v>12</v>
      </c>
      <c r="B209">
        <v>10</v>
      </c>
      <c r="C209" t="s">
        <v>184</v>
      </c>
      <c r="D209">
        <v>814278</v>
      </c>
      <c r="E209">
        <v>252849</v>
      </c>
    </row>
    <row r="210" spans="1:5" x14ac:dyDescent="0.25">
      <c r="A210">
        <v>13</v>
      </c>
      <c r="B210">
        <v>10</v>
      </c>
      <c r="C210" t="s">
        <v>208</v>
      </c>
      <c r="D210">
        <v>744207</v>
      </c>
      <c r="E210">
        <v>212770</v>
      </c>
    </row>
    <row r="211" spans="1:5" x14ac:dyDescent="0.25">
      <c r="A211">
        <v>14</v>
      </c>
      <c r="B211">
        <v>10</v>
      </c>
      <c r="C211" t="s">
        <v>232</v>
      </c>
      <c r="D211">
        <v>968721</v>
      </c>
      <c r="E211">
        <v>194760</v>
      </c>
    </row>
    <row r="212" spans="1:5" x14ac:dyDescent="0.25">
      <c r="A212">
        <v>15</v>
      </c>
      <c r="B212">
        <v>10</v>
      </c>
      <c r="C212" t="s">
        <v>256</v>
      </c>
      <c r="D212">
        <v>690338</v>
      </c>
      <c r="E212">
        <v>152813</v>
      </c>
    </row>
    <row r="213" spans="1:5" x14ac:dyDescent="0.25">
      <c r="A213">
        <v>16</v>
      </c>
      <c r="B213">
        <v>10</v>
      </c>
      <c r="C213" t="s">
        <v>280</v>
      </c>
      <c r="D213">
        <v>730877</v>
      </c>
      <c r="E213">
        <v>145145</v>
      </c>
    </row>
    <row r="214" spans="1:5" x14ac:dyDescent="0.25">
      <c r="A214">
        <v>17</v>
      </c>
      <c r="B214">
        <v>10</v>
      </c>
      <c r="C214" t="s">
        <v>304</v>
      </c>
      <c r="D214">
        <v>659436</v>
      </c>
      <c r="E214">
        <v>143180</v>
      </c>
    </row>
    <row r="215" spans="1:5" x14ac:dyDescent="0.25">
      <c r="A215">
        <v>18</v>
      </c>
      <c r="B215">
        <v>10</v>
      </c>
      <c r="C215" t="s">
        <v>328</v>
      </c>
      <c r="D215">
        <v>661502</v>
      </c>
      <c r="E215">
        <v>117963</v>
      </c>
    </row>
    <row r="216" spans="1:5" x14ac:dyDescent="0.25">
      <c r="A216">
        <v>19</v>
      </c>
      <c r="B216">
        <v>10</v>
      </c>
      <c r="C216" t="s">
        <v>352</v>
      </c>
      <c r="D216">
        <v>741041</v>
      </c>
      <c r="E216">
        <v>115846</v>
      </c>
    </row>
    <row r="217" spans="1:5" x14ac:dyDescent="0.25">
      <c r="A217">
        <v>20</v>
      </c>
      <c r="B217">
        <v>10</v>
      </c>
      <c r="C217" t="s">
        <v>376</v>
      </c>
      <c r="D217">
        <v>739500</v>
      </c>
      <c r="E217">
        <v>93404</v>
      </c>
    </row>
    <row r="218" spans="1:5" x14ac:dyDescent="0.25">
      <c r="A218">
        <v>21</v>
      </c>
      <c r="B218">
        <v>10</v>
      </c>
      <c r="C218" t="s">
        <v>400</v>
      </c>
      <c r="D218">
        <v>571002</v>
      </c>
      <c r="E218">
        <v>77091</v>
      </c>
    </row>
    <row r="219" spans="1:5" x14ac:dyDescent="0.25">
      <c r="A219">
        <v>22</v>
      </c>
      <c r="B219">
        <v>10</v>
      </c>
      <c r="C219" t="s">
        <v>424</v>
      </c>
      <c r="D219">
        <v>632792</v>
      </c>
      <c r="E219">
        <v>73720</v>
      </c>
    </row>
    <row r="220" spans="1:5" x14ac:dyDescent="0.25">
      <c r="A220">
        <v>23</v>
      </c>
      <c r="B220">
        <v>10</v>
      </c>
      <c r="C220" t="s">
        <v>448</v>
      </c>
      <c r="D220">
        <v>714888</v>
      </c>
      <c r="E220">
        <v>82785</v>
      </c>
    </row>
    <row r="221" spans="1:5" x14ac:dyDescent="0.25">
      <c r="A221">
        <v>24</v>
      </c>
      <c r="B221">
        <v>10</v>
      </c>
      <c r="C221" t="s">
        <v>472</v>
      </c>
      <c r="D221">
        <v>636368</v>
      </c>
      <c r="E221">
        <v>76894</v>
      </c>
    </row>
    <row r="222" spans="1:5" x14ac:dyDescent="0.25">
      <c r="A222">
        <v>5</v>
      </c>
      <c r="B222">
        <v>11</v>
      </c>
      <c r="C222" t="s">
        <v>17</v>
      </c>
      <c r="D222">
        <v>443171</v>
      </c>
      <c r="E222">
        <v>38734</v>
      </c>
    </row>
    <row r="223" spans="1:5" x14ac:dyDescent="0.25">
      <c r="A223">
        <v>6</v>
      </c>
      <c r="B223">
        <v>11</v>
      </c>
      <c r="C223" t="s">
        <v>41</v>
      </c>
      <c r="D223">
        <v>534174</v>
      </c>
      <c r="E223">
        <v>44957</v>
      </c>
    </row>
    <row r="224" spans="1:5" x14ac:dyDescent="0.25">
      <c r="A224">
        <v>7</v>
      </c>
      <c r="B224">
        <v>11</v>
      </c>
      <c r="C224" t="s">
        <v>65</v>
      </c>
      <c r="D224">
        <v>691409</v>
      </c>
      <c r="E224">
        <v>56120</v>
      </c>
    </row>
    <row r="225" spans="1:5" x14ac:dyDescent="0.25">
      <c r="A225">
        <v>8</v>
      </c>
      <c r="B225">
        <v>11</v>
      </c>
      <c r="C225" t="s">
        <v>89</v>
      </c>
      <c r="D225">
        <v>673759</v>
      </c>
      <c r="E225">
        <v>56484</v>
      </c>
    </row>
    <row r="226" spans="1:5" x14ac:dyDescent="0.25">
      <c r="A226">
        <v>9</v>
      </c>
      <c r="B226">
        <v>11</v>
      </c>
      <c r="C226" t="s">
        <v>113</v>
      </c>
      <c r="D226">
        <v>869207</v>
      </c>
      <c r="E226">
        <v>70554</v>
      </c>
    </row>
    <row r="227" spans="1:5" x14ac:dyDescent="0.25">
      <c r="A227">
        <v>10</v>
      </c>
      <c r="B227">
        <v>11</v>
      </c>
      <c r="C227" t="s">
        <v>137</v>
      </c>
      <c r="D227">
        <v>678357</v>
      </c>
      <c r="E227">
        <v>56441</v>
      </c>
    </row>
    <row r="228" spans="1:5" x14ac:dyDescent="0.25">
      <c r="A228">
        <v>11</v>
      </c>
      <c r="B228">
        <v>11</v>
      </c>
      <c r="C228" t="s">
        <v>161</v>
      </c>
      <c r="D228">
        <v>660510</v>
      </c>
      <c r="E228">
        <v>58324</v>
      </c>
    </row>
    <row r="229" spans="1:5" x14ac:dyDescent="0.25">
      <c r="A229">
        <v>12</v>
      </c>
      <c r="B229">
        <v>11</v>
      </c>
      <c r="C229" t="s">
        <v>185</v>
      </c>
      <c r="D229">
        <v>875744</v>
      </c>
      <c r="E229">
        <v>304766</v>
      </c>
    </row>
    <row r="230" spans="1:5" x14ac:dyDescent="0.25">
      <c r="A230">
        <v>13</v>
      </c>
      <c r="B230">
        <v>11</v>
      </c>
      <c r="C230" t="s">
        <v>209</v>
      </c>
      <c r="D230">
        <v>806052</v>
      </c>
      <c r="E230">
        <v>265573</v>
      </c>
    </row>
    <row r="231" spans="1:5" x14ac:dyDescent="0.25">
      <c r="A231">
        <v>14</v>
      </c>
      <c r="B231">
        <v>11</v>
      </c>
      <c r="C231" t="s">
        <v>233</v>
      </c>
      <c r="D231">
        <v>980693</v>
      </c>
      <c r="E231">
        <v>247949</v>
      </c>
    </row>
    <row r="232" spans="1:5" x14ac:dyDescent="0.25">
      <c r="A232">
        <v>15</v>
      </c>
      <c r="B232">
        <v>11</v>
      </c>
      <c r="C232" t="s">
        <v>257</v>
      </c>
      <c r="D232">
        <v>776578</v>
      </c>
      <c r="E232">
        <v>179668</v>
      </c>
    </row>
    <row r="233" spans="1:5" x14ac:dyDescent="0.25">
      <c r="A233">
        <v>16</v>
      </c>
      <c r="B233">
        <v>11</v>
      </c>
      <c r="C233" t="s">
        <v>281</v>
      </c>
      <c r="D233">
        <v>824182</v>
      </c>
      <c r="E233">
        <v>175004</v>
      </c>
    </row>
    <row r="234" spans="1:5" x14ac:dyDescent="0.25">
      <c r="A234">
        <v>17</v>
      </c>
      <c r="B234">
        <v>11</v>
      </c>
      <c r="C234" t="s">
        <v>305</v>
      </c>
      <c r="D234">
        <v>729249</v>
      </c>
      <c r="E234">
        <v>157026</v>
      </c>
    </row>
    <row r="235" spans="1:5" x14ac:dyDescent="0.25">
      <c r="A235">
        <v>18</v>
      </c>
      <c r="B235">
        <v>11</v>
      </c>
      <c r="C235" t="s">
        <v>329</v>
      </c>
      <c r="D235">
        <v>723395</v>
      </c>
      <c r="E235">
        <v>126811</v>
      </c>
    </row>
    <row r="236" spans="1:5" x14ac:dyDescent="0.25">
      <c r="A236">
        <v>19</v>
      </c>
      <c r="B236">
        <v>11</v>
      </c>
      <c r="C236" t="s">
        <v>353</v>
      </c>
      <c r="D236">
        <v>817617</v>
      </c>
      <c r="E236">
        <v>124483</v>
      </c>
    </row>
    <row r="237" spans="1:5" x14ac:dyDescent="0.25">
      <c r="A237">
        <v>20</v>
      </c>
      <c r="B237">
        <v>11</v>
      </c>
      <c r="C237" t="s">
        <v>377</v>
      </c>
      <c r="D237">
        <v>804824</v>
      </c>
      <c r="E237">
        <v>114749</v>
      </c>
    </row>
    <row r="238" spans="1:5" x14ac:dyDescent="0.25">
      <c r="A238">
        <v>21</v>
      </c>
      <c r="B238">
        <v>11</v>
      </c>
      <c r="C238" t="s">
        <v>401</v>
      </c>
      <c r="D238">
        <v>633101</v>
      </c>
      <c r="E238">
        <v>92581</v>
      </c>
    </row>
    <row r="239" spans="1:5" x14ac:dyDescent="0.25">
      <c r="A239">
        <v>22</v>
      </c>
      <c r="B239">
        <v>11</v>
      </c>
      <c r="C239" t="s">
        <v>425</v>
      </c>
      <c r="D239">
        <v>716251</v>
      </c>
      <c r="E239">
        <v>83336</v>
      </c>
    </row>
    <row r="240" spans="1:5" x14ac:dyDescent="0.25">
      <c r="A240">
        <v>23</v>
      </c>
      <c r="B240">
        <v>11</v>
      </c>
      <c r="C240" t="s">
        <v>449</v>
      </c>
      <c r="D240">
        <v>774696</v>
      </c>
      <c r="E240">
        <v>90877</v>
      </c>
    </row>
    <row r="241" spans="1:5" x14ac:dyDescent="0.25">
      <c r="A241">
        <v>24</v>
      </c>
      <c r="B241">
        <v>11</v>
      </c>
      <c r="C241" t="s">
        <v>473</v>
      </c>
      <c r="D241">
        <v>677418</v>
      </c>
      <c r="E241">
        <v>83086</v>
      </c>
    </row>
    <row r="242" spans="1:5" x14ac:dyDescent="0.25">
      <c r="A242">
        <v>5</v>
      </c>
      <c r="B242">
        <v>12</v>
      </c>
      <c r="C242" t="s">
        <v>18</v>
      </c>
      <c r="D242">
        <v>506179</v>
      </c>
      <c r="E242">
        <v>42205</v>
      </c>
    </row>
    <row r="243" spans="1:5" x14ac:dyDescent="0.25">
      <c r="A243">
        <v>6</v>
      </c>
      <c r="B243">
        <v>12</v>
      </c>
      <c r="C243" t="s">
        <v>42</v>
      </c>
      <c r="D243">
        <v>613128</v>
      </c>
      <c r="E243">
        <v>51379</v>
      </c>
    </row>
    <row r="244" spans="1:5" x14ac:dyDescent="0.25">
      <c r="A244">
        <v>7</v>
      </c>
      <c r="B244">
        <v>12</v>
      </c>
      <c r="C244" t="s">
        <v>66</v>
      </c>
      <c r="D244">
        <v>896789</v>
      </c>
      <c r="E244">
        <v>78548</v>
      </c>
    </row>
    <row r="245" spans="1:5" x14ac:dyDescent="0.25">
      <c r="A245">
        <v>8</v>
      </c>
      <c r="B245">
        <v>12</v>
      </c>
      <c r="C245" t="s">
        <v>90</v>
      </c>
      <c r="D245">
        <v>908752</v>
      </c>
      <c r="E245">
        <v>81908</v>
      </c>
    </row>
    <row r="246" spans="1:5" x14ac:dyDescent="0.25">
      <c r="A246">
        <v>9</v>
      </c>
      <c r="B246">
        <v>12</v>
      </c>
      <c r="C246" t="s">
        <v>114</v>
      </c>
      <c r="D246">
        <v>1064491</v>
      </c>
      <c r="E246">
        <v>99326</v>
      </c>
    </row>
    <row r="247" spans="1:5" x14ac:dyDescent="0.25">
      <c r="A247">
        <v>10</v>
      </c>
      <c r="B247">
        <v>12</v>
      </c>
      <c r="C247" t="s">
        <v>138</v>
      </c>
      <c r="D247">
        <v>914618</v>
      </c>
      <c r="E247">
        <v>82819</v>
      </c>
    </row>
    <row r="248" spans="1:5" x14ac:dyDescent="0.25">
      <c r="A248">
        <v>11</v>
      </c>
      <c r="B248">
        <v>12</v>
      </c>
      <c r="C248" t="s">
        <v>162</v>
      </c>
      <c r="D248">
        <v>871285</v>
      </c>
      <c r="E248">
        <v>80693</v>
      </c>
    </row>
    <row r="249" spans="1:5" x14ac:dyDescent="0.25">
      <c r="A249">
        <v>12</v>
      </c>
      <c r="B249">
        <v>12</v>
      </c>
      <c r="C249" t="s">
        <v>186</v>
      </c>
      <c r="D249">
        <v>904392</v>
      </c>
      <c r="E249">
        <v>326269</v>
      </c>
    </row>
    <row r="250" spans="1:5" x14ac:dyDescent="0.25">
      <c r="A250">
        <v>13</v>
      </c>
      <c r="B250">
        <v>12</v>
      </c>
      <c r="C250" t="s">
        <v>210</v>
      </c>
      <c r="D250">
        <v>878454</v>
      </c>
      <c r="E250">
        <v>291792</v>
      </c>
    </row>
    <row r="251" spans="1:5" x14ac:dyDescent="0.25">
      <c r="A251">
        <v>14</v>
      </c>
      <c r="B251">
        <v>12</v>
      </c>
      <c r="C251" t="s">
        <v>234</v>
      </c>
      <c r="D251">
        <v>984595</v>
      </c>
      <c r="E251">
        <v>252226</v>
      </c>
    </row>
    <row r="252" spans="1:5" x14ac:dyDescent="0.25">
      <c r="A252">
        <v>15</v>
      </c>
      <c r="B252">
        <v>12</v>
      </c>
      <c r="C252" t="s">
        <v>258</v>
      </c>
      <c r="D252">
        <v>944070</v>
      </c>
      <c r="E252">
        <v>236871</v>
      </c>
    </row>
    <row r="253" spans="1:5" x14ac:dyDescent="0.25">
      <c r="A253">
        <v>16</v>
      </c>
      <c r="B253">
        <v>12</v>
      </c>
      <c r="C253" t="s">
        <v>282</v>
      </c>
      <c r="D253">
        <v>1156273</v>
      </c>
      <c r="E253">
        <v>232486</v>
      </c>
    </row>
    <row r="254" spans="1:5" x14ac:dyDescent="0.25">
      <c r="A254">
        <v>17</v>
      </c>
      <c r="B254">
        <v>12</v>
      </c>
      <c r="C254" t="s">
        <v>306</v>
      </c>
      <c r="D254">
        <v>918620</v>
      </c>
      <c r="E254">
        <v>204400</v>
      </c>
    </row>
    <row r="255" spans="1:5" x14ac:dyDescent="0.25">
      <c r="A255">
        <v>18</v>
      </c>
      <c r="B255">
        <v>12</v>
      </c>
      <c r="C255" t="s">
        <v>330</v>
      </c>
      <c r="D255">
        <v>911472</v>
      </c>
      <c r="E255">
        <v>160512</v>
      </c>
    </row>
    <row r="256" spans="1:5" x14ac:dyDescent="0.25">
      <c r="A256">
        <v>19</v>
      </c>
      <c r="B256">
        <v>12</v>
      </c>
      <c r="C256" t="s">
        <v>354</v>
      </c>
      <c r="D256">
        <v>883439</v>
      </c>
      <c r="E256">
        <v>132079</v>
      </c>
    </row>
    <row r="257" spans="1:5" x14ac:dyDescent="0.25">
      <c r="A257">
        <v>20</v>
      </c>
      <c r="B257">
        <v>12</v>
      </c>
      <c r="C257" t="s">
        <v>378</v>
      </c>
      <c r="D257">
        <v>842557</v>
      </c>
      <c r="E257">
        <v>118704</v>
      </c>
    </row>
    <row r="258" spans="1:5" x14ac:dyDescent="0.25">
      <c r="A258">
        <v>21</v>
      </c>
      <c r="B258">
        <v>12</v>
      </c>
      <c r="C258" t="s">
        <v>402</v>
      </c>
      <c r="D258">
        <v>698305</v>
      </c>
      <c r="E258">
        <v>95073</v>
      </c>
    </row>
    <row r="259" spans="1:5" x14ac:dyDescent="0.25">
      <c r="A259">
        <v>22</v>
      </c>
      <c r="B259">
        <v>12</v>
      </c>
      <c r="C259" t="s">
        <v>426</v>
      </c>
      <c r="D259">
        <v>985252</v>
      </c>
      <c r="E259">
        <v>110299</v>
      </c>
    </row>
    <row r="260" spans="1:5" x14ac:dyDescent="0.25">
      <c r="A260">
        <v>23</v>
      </c>
      <c r="B260">
        <v>12</v>
      </c>
      <c r="C260" t="s">
        <v>450</v>
      </c>
      <c r="D260">
        <v>989192</v>
      </c>
      <c r="E260">
        <v>122077</v>
      </c>
    </row>
    <row r="261" spans="1:5" x14ac:dyDescent="0.25">
      <c r="A261">
        <v>24</v>
      </c>
      <c r="B261">
        <v>12</v>
      </c>
      <c r="C261" t="s">
        <v>474</v>
      </c>
      <c r="D261">
        <v>882518</v>
      </c>
      <c r="E261">
        <v>115174</v>
      </c>
    </row>
    <row r="262" spans="1:5" x14ac:dyDescent="0.25">
      <c r="A262">
        <v>5</v>
      </c>
      <c r="B262">
        <v>13</v>
      </c>
      <c r="C262" t="s">
        <v>19</v>
      </c>
      <c r="D262">
        <v>502439</v>
      </c>
      <c r="E262">
        <v>42338</v>
      </c>
    </row>
    <row r="263" spans="1:5" x14ac:dyDescent="0.25">
      <c r="A263">
        <v>6</v>
      </c>
      <c r="B263">
        <v>13</v>
      </c>
      <c r="C263" t="s">
        <v>43</v>
      </c>
      <c r="D263">
        <v>660599</v>
      </c>
      <c r="E263">
        <v>56601</v>
      </c>
    </row>
    <row r="264" spans="1:5" x14ac:dyDescent="0.25">
      <c r="A264">
        <v>7</v>
      </c>
      <c r="B264">
        <v>13</v>
      </c>
      <c r="C264" t="s">
        <v>67</v>
      </c>
      <c r="D264">
        <v>805258</v>
      </c>
      <c r="E264">
        <v>68704</v>
      </c>
    </row>
    <row r="265" spans="1:5" x14ac:dyDescent="0.25">
      <c r="A265">
        <v>8</v>
      </c>
      <c r="B265">
        <v>13</v>
      </c>
      <c r="C265" t="s">
        <v>91</v>
      </c>
      <c r="D265">
        <v>822527</v>
      </c>
      <c r="E265">
        <v>70939</v>
      </c>
    </row>
    <row r="266" spans="1:5" x14ac:dyDescent="0.25">
      <c r="A266">
        <v>9</v>
      </c>
      <c r="B266">
        <v>13</v>
      </c>
      <c r="C266" t="s">
        <v>115</v>
      </c>
      <c r="D266">
        <v>857202</v>
      </c>
      <c r="E266">
        <v>73984</v>
      </c>
    </row>
    <row r="267" spans="1:5" x14ac:dyDescent="0.25">
      <c r="A267">
        <v>10</v>
      </c>
      <c r="B267">
        <v>13</v>
      </c>
      <c r="C267" t="s">
        <v>139</v>
      </c>
      <c r="D267">
        <v>817411</v>
      </c>
      <c r="E267">
        <v>69346</v>
      </c>
    </row>
    <row r="268" spans="1:5" x14ac:dyDescent="0.25">
      <c r="A268">
        <v>11</v>
      </c>
      <c r="B268">
        <v>13</v>
      </c>
      <c r="C268" t="s">
        <v>163</v>
      </c>
      <c r="D268">
        <v>793045</v>
      </c>
      <c r="E268">
        <v>71740</v>
      </c>
    </row>
    <row r="269" spans="1:5" x14ac:dyDescent="0.25">
      <c r="A269">
        <v>12</v>
      </c>
      <c r="B269">
        <v>13</v>
      </c>
      <c r="C269" t="s">
        <v>187</v>
      </c>
      <c r="D269">
        <v>888810</v>
      </c>
      <c r="E269">
        <v>337537</v>
      </c>
    </row>
    <row r="270" spans="1:5" x14ac:dyDescent="0.25">
      <c r="A270">
        <v>13</v>
      </c>
      <c r="B270">
        <v>13</v>
      </c>
      <c r="C270" t="s">
        <v>211</v>
      </c>
      <c r="D270">
        <v>855416</v>
      </c>
      <c r="E270">
        <v>298019</v>
      </c>
    </row>
    <row r="271" spans="1:5" x14ac:dyDescent="0.25">
      <c r="A271">
        <v>14</v>
      </c>
      <c r="B271">
        <v>13</v>
      </c>
      <c r="C271" t="s">
        <v>235</v>
      </c>
      <c r="D271">
        <v>896266</v>
      </c>
      <c r="E271">
        <v>234685</v>
      </c>
    </row>
    <row r="272" spans="1:5" x14ac:dyDescent="0.25">
      <c r="A272">
        <v>15</v>
      </c>
      <c r="B272">
        <v>13</v>
      </c>
      <c r="C272" t="s">
        <v>259</v>
      </c>
      <c r="D272">
        <v>910173</v>
      </c>
      <c r="E272">
        <v>230852</v>
      </c>
    </row>
    <row r="273" spans="1:5" x14ac:dyDescent="0.25">
      <c r="A273">
        <v>16</v>
      </c>
      <c r="B273">
        <v>13</v>
      </c>
      <c r="C273" t="s">
        <v>283</v>
      </c>
      <c r="D273">
        <v>1162915</v>
      </c>
      <c r="E273">
        <v>241950</v>
      </c>
    </row>
    <row r="274" spans="1:5" x14ac:dyDescent="0.25">
      <c r="A274">
        <v>17</v>
      </c>
      <c r="B274">
        <v>13</v>
      </c>
      <c r="C274" t="s">
        <v>307</v>
      </c>
      <c r="D274">
        <v>879666</v>
      </c>
      <c r="E274">
        <v>190052</v>
      </c>
    </row>
    <row r="275" spans="1:5" x14ac:dyDescent="0.25">
      <c r="A275">
        <v>18</v>
      </c>
      <c r="B275">
        <v>13</v>
      </c>
      <c r="C275" t="s">
        <v>331</v>
      </c>
      <c r="D275">
        <v>858111</v>
      </c>
      <c r="E275">
        <v>146448</v>
      </c>
    </row>
    <row r="276" spans="1:5" x14ac:dyDescent="0.25">
      <c r="A276">
        <v>19</v>
      </c>
      <c r="B276">
        <v>13</v>
      </c>
      <c r="C276" t="s">
        <v>355</v>
      </c>
      <c r="D276">
        <v>871678</v>
      </c>
      <c r="E276">
        <v>128218</v>
      </c>
    </row>
    <row r="277" spans="1:5" x14ac:dyDescent="0.25">
      <c r="A277">
        <v>20</v>
      </c>
      <c r="B277">
        <v>13</v>
      </c>
      <c r="C277" t="s">
        <v>379</v>
      </c>
      <c r="D277">
        <v>861885</v>
      </c>
      <c r="E277">
        <v>109353</v>
      </c>
    </row>
    <row r="278" spans="1:5" x14ac:dyDescent="0.25">
      <c r="A278">
        <v>21</v>
      </c>
      <c r="B278">
        <v>13</v>
      </c>
      <c r="C278" t="s">
        <v>403</v>
      </c>
      <c r="D278">
        <v>713786</v>
      </c>
      <c r="E278">
        <v>99436</v>
      </c>
    </row>
    <row r="279" spans="1:5" x14ac:dyDescent="0.25">
      <c r="A279">
        <v>22</v>
      </c>
      <c r="B279">
        <v>13</v>
      </c>
      <c r="C279" t="s">
        <v>427</v>
      </c>
      <c r="D279">
        <v>887515</v>
      </c>
      <c r="E279">
        <v>104338</v>
      </c>
    </row>
    <row r="280" spans="1:5" x14ac:dyDescent="0.25">
      <c r="A280">
        <v>23</v>
      </c>
      <c r="B280">
        <v>13</v>
      </c>
      <c r="C280" t="s">
        <v>451</v>
      </c>
      <c r="D280">
        <v>893060</v>
      </c>
      <c r="E280">
        <v>103468</v>
      </c>
    </row>
    <row r="281" spans="1:5" x14ac:dyDescent="0.25">
      <c r="A281">
        <v>24</v>
      </c>
      <c r="B281">
        <v>13</v>
      </c>
      <c r="C281" t="s">
        <v>475</v>
      </c>
      <c r="D281">
        <v>809932</v>
      </c>
      <c r="E281">
        <v>98339</v>
      </c>
    </row>
    <row r="282" spans="1:5" x14ac:dyDescent="0.25">
      <c r="A282">
        <v>5</v>
      </c>
      <c r="B282">
        <v>14</v>
      </c>
      <c r="C282" t="s">
        <v>20</v>
      </c>
      <c r="D282">
        <v>491395</v>
      </c>
      <c r="E282">
        <v>39345</v>
      </c>
    </row>
    <row r="283" spans="1:5" x14ac:dyDescent="0.25">
      <c r="A283">
        <v>6</v>
      </c>
      <c r="B283">
        <v>14</v>
      </c>
      <c r="C283" t="s">
        <v>44</v>
      </c>
      <c r="D283">
        <v>694557</v>
      </c>
      <c r="E283">
        <v>56301</v>
      </c>
    </row>
    <row r="284" spans="1:5" x14ac:dyDescent="0.25">
      <c r="A284">
        <v>7</v>
      </c>
      <c r="B284">
        <v>14</v>
      </c>
      <c r="C284" t="s">
        <v>68</v>
      </c>
      <c r="D284">
        <v>746016</v>
      </c>
      <c r="E284">
        <v>63310</v>
      </c>
    </row>
    <row r="285" spans="1:5" x14ac:dyDescent="0.25">
      <c r="A285">
        <v>8</v>
      </c>
      <c r="B285">
        <v>14</v>
      </c>
      <c r="C285" t="s">
        <v>92</v>
      </c>
      <c r="D285">
        <v>758075</v>
      </c>
      <c r="E285">
        <v>64209</v>
      </c>
    </row>
    <row r="286" spans="1:5" x14ac:dyDescent="0.25">
      <c r="A286">
        <v>9</v>
      </c>
      <c r="B286">
        <v>14</v>
      </c>
      <c r="C286" t="s">
        <v>116</v>
      </c>
      <c r="D286">
        <v>764797</v>
      </c>
      <c r="E286">
        <v>64753</v>
      </c>
    </row>
    <row r="287" spans="1:5" x14ac:dyDescent="0.25">
      <c r="A287">
        <v>10</v>
      </c>
      <c r="B287">
        <v>14</v>
      </c>
      <c r="C287" t="s">
        <v>140</v>
      </c>
      <c r="D287">
        <v>750348</v>
      </c>
      <c r="E287">
        <v>64706</v>
      </c>
    </row>
    <row r="288" spans="1:5" x14ac:dyDescent="0.25">
      <c r="A288">
        <v>11</v>
      </c>
      <c r="B288">
        <v>14</v>
      </c>
      <c r="C288" t="s">
        <v>164</v>
      </c>
      <c r="D288">
        <v>1410810</v>
      </c>
      <c r="E288">
        <v>86923</v>
      </c>
    </row>
    <row r="289" spans="1:5" x14ac:dyDescent="0.25">
      <c r="A289">
        <v>12</v>
      </c>
      <c r="B289">
        <v>14</v>
      </c>
      <c r="C289" t="s">
        <v>188</v>
      </c>
      <c r="D289">
        <v>866498</v>
      </c>
      <c r="E289">
        <v>303841</v>
      </c>
    </row>
    <row r="290" spans="1:5" x14ac:dyDescent="0.25">
      <c r="A290">
        <v>13</v>
      </c>
      <c r="B290">
        <v>14</v>
      </c>
      <c r="C290" t="s">
        <v>212</v>
      </c>
      <c r="D290">
        <v>824242</v>
      </c>
      <c r="E290">
        <v>284318</v>
      </c>
    </row>
    <row r="291" spans="1:5" x14ac:dyDescent="0.25">
      <c r="A291">
        <v>14</v>
      </c>
      <c r="B291">
        <v>14</v>
      </c>
      <c r="C291" t="s">
        <v>236</v>
      </c>
      <c r="D291">
        <v>832357</v>
      </c>
      <c r="E291">
        <v>217045</v>
      </c>
    </row>
    <row r="292" spans="1:5" x14ac:dyDescent="0.25">
      <c r="A292">
        <v>15</v>
      </c>
      <c r="B292">
        <v>14</v>
      </c>
      <c r="C292" t="s">
        <v>260</v>
      </c>
      <c r="D292">
        <v>845449</v>
      </c>
      <c r="E292">
        <v>211917</v>
      </c>
    </row>
    <row r="293" spans="1:5" x14ac:dyDescent="0.25">
      <c r="A293">
        <v>16</v>
      </c>
      <c r="B293">
        <v>14</v>
      </c>
      <c r="C293" t="s">
        <v>284</v>
      </c>
      <c r="D293">
        <v>909868</v>
      </c>
      <c r="E293">
        <v>204030</v>
      </c>
    </row>
    <row r="294" spans="1:5" x14ac:dyDescent="0.25">
      <c r="A294">
        <v>17</v>
      </c>
      <c r="B294">
        <v>14</v>
      </c>
      <c r="C294" t="s">
        <v>308</v>
      </c>
      <c r="D294">
        <v>749247</v>
      </c>
      <c r="E294">
        <v>154268</v>
      </c>
    </row>
    <row r="295" spans="1:5" x14ac:dyDescent="0.25">
      <c r="A295">
        <v>18</v>
      </c>
      <c r="B295">
        <v>14</v>
      </c>
      <c r="C295" t="s">
        <v>332</v>
      </c>
      <c r="D295">
        <v>831536</v>
      </c>
      <c r="E295">
        <v>134778</v>
      </c>
    </row>
    <row r="296" spans="1:5" x14ac:dyDescent="0.25">
      <c r="A296">
        <v>19</v>
      </c>
      <c r="B296">
        <v>14</v>
      </c>
      <c r="C296" t="s">
        <v>356</v>
      </c>
      <c r="D296">
        <v>825947</v>
      </c>
      <c r="E296">
        <v>115978</v>
      </c>
    </row>
    <row r="297" spans="1:5" x14ac:dyDescent="0.25">
      <c r="A297">
        <v>20</v>
      </c>
      <c r="B297">
        <v>14</v>
      </c>
      <c r="C297" t="s">
        <v>380</v>
      </c>
      <c r="D297">
        <v>879438</v>
      </c>
      <c r="E297">
        <v>106380</v>
      </c>
    </row>
    <row r="298" spans="1:5" x14ac:dyDescent="0.25">
      <c r="A298">
        <v>21</v>
      </c>
      <c r="B298">
        <v>14</v>
      </c>
      <c r="C298" t="s">
        <v>404</v>
      </c>
      <c r="D298">
        <v>702276</v>
      </c>
      <c r="E298">
        <v>91684</v>
      </c>
    </row>
    <row r="299" spans="1:5" x14ac:dyDescent="0.25">
      <c r="A299">
        <v>22</v>
      </c>
      <c r="B299">
        <v>14</v>
      </c>
      <c r="C299" t="s">
        <v>428</v>
      </c>
      <c r="D299">
        <v>817663</v>
      </c>
      <c r="E299">
        <v>91739</v>
      </c>
    </row>
    <row r="300" spans="1:5" x14ac:dyDescent="0.25">
      <c r="A300">
        <v>23</v>
      </c>
      <c r="B300">
        <v>14</v>
      </c>
      <c r="C300" t="s">
        <v>452</v>
      </c>
      <c r="D300">
        <v>863088</v>
      </c>
      <c r="E300">
        <v>104695</v>
      </c>
    </row>
    <row r="301" spans="1:5" x14ac:dyDescent="0.25">
      <c r="A301">
        <v>24</v>
      </c>
      <c r="B301">
        <v>14</v>
      </c>
      <c r="C301" t="s">
        <v>476</v>
      </c>
      <c r="D301">
        <v>742990</v>
      </c>
      <c r="E301">
        <v>87424</v>
      </c>
    </row>
    <row r="302" spans="1:5" x14ac:dyDescent="0.25">
      <c r="A302">
        <v>5</v>
      </c>
      <c r="B302">
        <v>15</v>
      </c>
      <c r="C302" t="s">
        <v>21</v>
      </c>
      <c r="D302">
        <v>498938</v>
      </c>
      <c r="E302">
        <v>37995</v>
      </c>
    </row>
    <row r="303" spans="1:5" x14ac:dyDescent="0.25">
      <c r="A303">
        <v>6</v>
      </c>
      <c r="B303">
        <v>15</v>
      </c>
      <c r="C303" t="s">
        <v>45</v>
      </c>
      <c r="D303">
        <v>708477</v>
      </c>
      <c r="E303">
        <v>56844</v>
      </c>
    </row>
    <row r="304" spans="1:5" x14ac:dyDescent="0.25">
      <c r="A304">
        <v>7</v>
      </c>
      <c r="B304">
        <v>15</v>
      </c>
      <c r="C304" t="s">
        <v>69</v>
      </c>
      <c r="D304">
        <v>770926</v>
      </c>
      <c r="E304">
        <v>66029</v>
      </c>
    </row>
    <row r="305" spans="1:5" x14ac:dyDescent="0.25">
      <c r="A305">
        <v>8</v>
      </c>
      <c r="B305">
        <v>15</v>
      </c>
      <c r="C305" t="s">
        <v>93</v>
      </c>
      <c r="D305">
        <v>779209</v>
      </c>
      <c r="E305">
        <v>66594</v>
      </c>
    </row>
    <row r="306" spans="1:5" x14ac:dyDescent="0.25">
      <c r="A306">
        <v>9</v>
      </c>
      <c r="B306">
        <v>15</v>
      </c>
      <c r="C306" t="s">
        <v>117</v>
      </c>
      <c r="D306">
        <v>767218</v>
      </c>
      <c r="E306">
        <v>65020</v>
      </c>
    </row>
    <row r="307" spans="1:5" x14ac:dyDescent="0.25">
      <c r="A307">
        <v>10</v>
      </c>
      <c r="B307">
        <v>15</v>
      </c>
      <c r="C307" t="s">
        <v>141</v>
      </c>
      <c r="D307">
        <v>774596</v>
      </c>
      <c r="E307">
        <v>68729</v>
      </c>
    </row>
    <row r="308" spans="1:5" x14ac:dyDescent="0.25">
      <c r="A308">
        <v>11</v>
      </c>
      <c r="B308">
        <v>15</v>
      </c>
      <c r="C308" t="s">
        <v>165</v>
      </c>
      <c r="D308">
        <v>3387968</v>
      </c>
      <c r="E308">
        <v>618344</v>
      </c>
    </row>
    <row r="309" spans="1:5" x14ac:dyDescent="0.25">
      <c r="A309">
        <v>12</v>
      </c>
      <c r="B309">
        <v>15</v>
      </c>
      <c r="C309" t="s">
        <v>189</v>
      </c>
      <c r="D309">
        <v>812933</v>
      </c>
      <c r="E309">
        <v>270144</v>
      </c>
    </row>
    <row r="310" spans="1:5" x14ac:dyDescent="0.25">
      <c r="A310">
        <v>13</v>
      </c>
      <c r="B310">
        <v>15</v>
      </c>
      <c r="C310" t="s">
        <v>213</v>
      </c>
      <c r="D310">
        <v>813033</v>
      </c>
      <c r="E310">
        <v>261419</v>
      </c>
    </row>
    <row r="311" spans="1:5" x14ac:dyDescent="0.25">
      <c r="A311">
        <v>14</v>
      </c>
      <c r="B311">
        <v>15</v>
      </c>
      <c r="C311" t="s">
        <v>237</v>
      </c>
      <c r="D311">
        <v>936042</v>
      </c>
      <c r="E311">
        <v>219270</v>
      </c>
    </row>
    <row r="312" spans="1:5" x14ac:dyDescent="0.25">
      <c r="A312">
        <v>15</v>
      </c>
      <c r="B312">
        <v>15</v>
      </c>
      <c r="C312" t="s">
        <v>261</v>
      </c>
      <c r="D312">
        <v>866040</v>
      </c>
      <c r="E312">
        <v>194416</v>
      </c>
    </row>
    <row r="313" spans="1:5" x14ac:dyDescent="0.25">
      <c r="A313">
        <v>16</v>
      </c>
      <c r="B313">
        <v>15</v>
      </c>
      <c r="C313" t="s">
        <v>285</v>
      </c>
      <c r="D313">
        <v>896121</v>
      </c>
      <c r="E313">
        <v>178678</v>
      </c>
    </row>
    <row r="314" spans="1:5" x14ac:dyDescent="0.25">
      <c r="A314">
        <v>17</v>
      </c>
      <c r="B314">
        <v>15</v>
      </c>
      <c r="C314" t="s">
        <v>309</v>
      </c>
      <c r="D314">
        <v>820099</v>
      </c>
      <c r="E314">
        <v>166136</v>
      </c>
    </row>
    <row r="315" spans="1:5" x14ac:dyDescent="0.25">
      <c r="A315">
        <v>18</v>
      </c>
      <c r="B315">
        <v>15</v>
      </c>
      <c r="C315" t="s">
        <v>333</v>
      </c>
      <c r="D315">
        <v>804472</v>
      </c>
      <c r="E315">
        <v>129257</v>
      </c>
    </row>
    <row r="316" spans="1:5" x14ac:dyDescent="0.25">
      <c r="A316">
        <v>19</v>
      </c>
      <c r="B316">
        <v>15</v>
      </c>
      <c r="C316" t="s">
        <v>357</v>
      </c>
      <c r="D316">
        <v>813599</v>
      </c>
      <c r="E316">
        <v>114236</v>
      </c>
    </row>
    <row r="317" spans="1:5" x14ac:dyDescent="0.25">
      <c r="A317">
        <v>20</v>
      </c>
      <c r="B317">
        <v>15</v>
      </c>
      <c r="C317" t="s">
        <v>381</v>
      </c>
      <c r="D317">
        <v>832233</v>
      </c>
      <c r="E317">
        <v>103518</v>
      </c>
    </row>
    <row r="318" spans="1:5" x14ac:dyDescent="0.25">
      <c r="A318">
        <v>21</v>
      </c>
      <c r="B318">
        <v>15</v>
      </c>
      <c r="C318" t="s">
        <v>405</v>
      </c>
      <c r="D318">
        <v>704531</v>
      </c>
      <c r="E318">
        <v>93057</v>
      </c>
    </row>
    <row r="319" spans="1:5" x14ac:dyDescent="0.25">
      <c r="A319">
        <v>22</v>
      </c>
      <c r="B319">
        <v>15</v>
      </c>
      <c r="C319" t="s">
        <v>429</v>
      </c>
      <c r="D319">
        <v>851744</v>
      </c>
      <c r="E319">
        <v>96238</v>
      </c>
    </row>
    <row r="320" spans="1:5" x14ac:dyDescent="0.25">
      <c r="A320">
        <v>23</v>
      </c>
      <c r="B320">
        <v>15</v>
      </c>
      <c r="C320" t="s">
        <v>453</v>
      </c>
      <c r="D320">
        <v>910377</v>
      </c>
      <c r="E320">
        <v>112660</v>
      </c>
    </row>
    <row r="321" spans="1:5" x14ac:dyDescent="0.25">
      <c r="A321">
        <v>24</v>
      </c>
      <c r="B321">
        <v>15</v>
      </c>
      <c r="C321" t="s">
        <v>477</v>
      </c>
      <c r="D321">
        <v>761727</v>
      </c>
      <c r="E321">
        <v>90745</v>
      </c>
    </row>
    <row r="322" spans="1:5" x14ac:dyDescent="0.25">
      <c r="A322">
        <v>5</v>
      </c>
      <c r="B322">
        <v>16</v>
      </c>
      <c r="C322" t="s">
        <v>22</v>
      </c>
      <c r="D322">
        <v>492600</v>
      </c>
      <c r="E322">
        <v>37258</v>
      </c>
    </row>
    <row r="323" spans="1:5" x14ac:dyDescent="0.25">
      <c r="A323">
        <v>6</v>
      </c>
      <c r="B323">
        <v>16</v>
      </c>
      <c r="C323" t="s">
        <v>46</v>
      </c>
      <c r="D323">
        <v>707157</v>
      </c>
      <c r="E323">
        <v>55986</v>
      </c>
    </row>
    <row r="324" spans="1:5" x14ac:dyDescent="0.25">
      <c r="A324">
        <v>7</v>
      </c>
      <c r="B324">
        <v>16</v>
      </c>
      <c r="C324" t="s">
        <v>70</v>
      </c>
      <c r="D324">
        <v>793829</v>
      </c>
      <c r="E324">
        <v>66315</v>
      </c>
    </row>
    <row r="325" spans="1:5" x14ac:dyDescent="0.25">
      <c r="A325">
        <v>8</v>
      </c>
      <c r="B325">
        <v>16</v>
      </c>
      <c r="C325" t="s">
        <v>94</v>
      </c>
      <c r="D325">
        <v>796406</v>
      </c>
      <c r="E325">
        <v>65947</v>
      </c>
    </row>
    <row r="326" spans="1:5" x14ac:dyDescent="0.25">
      <c r="A326">
        <v>9</v>
      </c>
      <c r="B326">
        <v>16</v>
      </c>
      <c r="C326" t="s">
        <v>118</v>
      </c>
      <c r="D326">
        <v>784299</v>
      </c>
      <c r="E326">
        <v>62948</v>
      </c>
    </row>
    <row r="327" spans="1:5" x14ac:dyDescent="0.25">
      <c r="A327">
        <v>10</v>
      </c>
      <c r="B327">
        <v>16</v>
      </c>
      <c r="C327" t="s">
        <v>142</v>
      </c>
      <c r="D327">
        <v>788854</v>
      </c>
      <c r="E327">
        <v>67744</v>
      </c>
    </row>
    <row r="328" spans="1:5" x14ac:dyDescent="0.25">
      <c r="A328">
        <v>11</v>
      </c>
      <c r="B328">
        <v>16</v>
      </c>
      <c r="C328" t="s">
        <v>166</v>
      </c>
      <c r="D328">
        <v>2630370</v>
      </c>
      <c r="E328">
        <v>734891</v>
      </c>
    </row>
    <row r="329" spans="1:5" x14ac:dyDescent="0.25">
      <c r="A329">
        <v>12</v>
      </c>
      <c r="B329">
        <v>16</v>
      </c>
      <c r="C329" t="s">
        <v>190</v>
      </c>
      <c r="D329">
        <v>859532</v>
      </c>
      <c r="E329">
        <v>284278</v>
      </c>
    </row>
    <row r="330" spans="1:5" x14ac:dyDescent="0.25">
      <c r="A330">
        <v>13</v>
      </c>
      <c r="B330">
        <v>16</v>
      </c>
      <c r="C330" t="s">
        <v>214</v>
      </c>
      <c r="D330">
        <v>825212</v>
      </c>
      <c r="E330">
        <v>260231</v>
      </c>
    </row>
    <row r="331" spans="1:5" x14ac:dyDescent="0.25">
      <c r="A331">
        <v>14</v>
      </c>
      <c r="B331">
        <v>16</v>
      </c>
      <c r="C331" t="s">
        <v>238</v>
      </c>
      <c r="D331">
        <v>991363</v>
      </c>
      <c r="E331">
        <v>228745</v>
      </c>
    </row>
    <row r="332" spans="1:5" x14ac:dyDescent="0.25">
      <c r="A332">
        <v>15</v>
      </c>
      <c r="B332">
        <v>16</v>
      </c>
      <c r="C332" t="s">
        <v>262</v>
      </c>
      <c r="D332">
        <v>926178</v>
      </c>
      <c r="E332">
        <v>195114</v>
      </c>
    </row>
    <row r="333" spans="1:5" x14ac:dyDescent="0.25">
      <c r="A333">
        <v>16</v>
      </c>
      <c r="B333">
        <v>16</v>
      </c>
      <c r="C333" t="s">
        <v>286</v>
      </c>
      <c r="D333">
        <v>906484</v>
      </c>
      <c r="E333">
        <v>170843</v>
      </c>
    </row>
    <row r="334" spans="1:5" x14ac:dyDescent="0.25">
      <c r="A334">
        <v>17</v>
      </c>
      <c r="B334">
        <v>16</v>
      </c>
      <c r="C334" t="s">
        <v>310</v>
      </c>
      <c r="D334">
        <v>762608</v>
      </c>
      <c r="E334">
        <v>141140</v>
      </c>
    </row>
    <row r="335" spans="1:5" x14ac:dyDescent="0.25">
      <c r="A335">
        <v>18</v>
      </c>
      <c r="B335">
        <v>16</v>
      </c>
      <c r="C335" t="s">
        <v>334</v>
      </c>
      <c r="D335">
        <v>836728</v>
      </c>
      <c r="E335">
        <v>128688</v>
      </c>
    </row>
    <row r="336" spans="1:5" x14ac:dyDescent="0.25">
      <c r="A336">
        <v>19</v>
      </c>
      <c r="B336">
        <v>16</v>
      </c>
      <c r="C336" t="s">
        <v>358</v>
      </c>
      <c r="D336">
        <v>854945</v>
      </c>
      <c r="E336">
        <v>115454</v>
      </c>
    </row>
    <row r="337" spans="1:5" x14ac:dyDescent="0.25">
      <c r="A337">
        <v>20</v>
      </c>
      <c r="B337">
        <v>16</v>
      </c>
      <c r="C337" t="s">
        <v>382</v>
      </c>
      <c r="D337">
        <v>862847</v>
      </c>
      <c r="E337">
        <v>106720</v>
      </c>
    </row>
    <row r="338" spans="1:5" x14ac:dyDescent="0.25">
      <c r="A338">
        <v>21</v>
      </c>
      <c r="B338">
        <v>16</v>
      </c>
      <c r="C338" t="s">
        <v>406</v>
      </c>
      <c r="D338">
        <v>746885</v>
      </c>
      <c r="E338">
        <v>99820</v>
      </c>
    </row>
    <row r="339" spans="1:5" x14ac:dyDescent="0.25">
      <c r="A339">
        <v>22</v>
      </c>
      <c r="B339">
        <v>16</v>
      </c>
      <c r="C339" t="s">
        <v>430</v>
      </c>
      <c r="D339">
        <v>950839</v>
      </c>
      <c r="E339">
        <v>103460</v>
      </c>
    </row>
    <row r="340" spans="1:5" x14ac:dyDescent="0.25">
      <c r="A340">
        <v>23</v>
      </c>
      <c r="B340">
        <v>16</v>
      </c>
      <c r="C340" t="s">
        <v>454</v>
      </c>
      <c r="D340">
        <v>934693</v>
      </c>
      <c r="E340">
        <v>112506</v>
      </c>
    </row>
    <row r="341" spans="1:5" x14ac:dyDescent="0.25">
      <c r="A341">
        <v>24</v>
      </c>
      <c r="B341">
        <v>16</v>
      </c>
      <c r="C341" t="s">
        <v>478</v>
      </c>
      <c r="D341">
        <v>771640</v>
      </c>
      <c r="E341">
        <v>85817</v>
      </c>
    </row>
    <row r="342" spans="1:5" x14ac:dyDescent="0.25">
      <c r="A342">
        <v>5</v>
      </c>
      <c r="B342">
        <v>17</v>
      </c>
      <c r="C342" t="s">
        <v>23</v>
      </c>
      <c r="D342">
        <v>524258</v>
      </c>
      <c r="E342">
        <v>39030</v>
      </c>
    </row>
    <row r="343" spans="1:5" x14ac:dyDescent="0.25">
      <c r="A343">
        <v>6</v>
      </c>
      <c r="B343">
        <v>17</v>
      </c>
      <c r="C343" t="s">
        <v>47</v>
      </c>
      <c r="D343">
        <v>929031</v>
      </c>
      <c r="E343">
        <v>70626</v>
      </c>
    </row>
    <row r="344" spans="1:5" x14ac:dyDescent="0.25">
      <c r="A344">
        <v>7</v>
      </c>
      <c r="B344">
        <v>17</v>
      </c>
      <c r="C344" t="s">
        <v>71</v>
      </c>
      <c r="D344">
        <v>888300</v>
      </c>
      <c r="E344">
        <v>76242</v>
      </c>
    </row>
    <row r="345" spans="1:5" x14ac:dyDescent="0.25">
      <c r="A345">
        <v>8</v>
      </c>
      <c r="B345">
        <v>17</v>
      </c>
      <c r="C345" t="s">
        <v>95</v>
      </c>
      <c r="D345">
        <v>890325</v>
      </c>
      <c r="E345">
        <v>73257</v>
      </c>
    </row>
    <row r="346" spans="1:5" x14ac:dyDescent="0.25">
      <c r="A346">
        <v>9</v>
      </c>
      <c r="B346">
        <v>17</v>
      </c>
      <c r="C346" t="s">
        <v>119</v>
      </c>
      <c r="D346">
        <v>882726</v>
      </c>
      <c r="E346">
        <v>72320</v>
      </c>
    </row>
    <row r="347" spans="1:5" x14ac:dyDescent="0.25">
      <c r="A347">
        <v>10</v>
      </c>
      <c r="B347">
        <v>17</v>
      </c>
      <c r="C347" t="s">
        <v>143</v>
      </c>
      <c r="D347">
        <v>854782</v>
      </c>
      <c r="E347">
        <v>73105</v>
      </c>
    </row>
    <row r="348" spans="1:5" x14ac:dyDescent="0.25">
      <c r="A348">
        <v>11</v>
      </c>
      <c r="B348">
        <v>17</v>
      </c>
      <c r="C348" t="s">
        <v>167</v>
      </c>
      <c r="D348">
        <v>2285975</v>
      </c>
      <c r="E348">
        <v>634975</v>
      </c>
    </row>
    <row r="349" spans="1:5" x14ac:dyDescent="0.25">
      <c r="A349">
        <v>12</v>
      </c>
      <c r="B349">
        <v>17</v>
      </c>
      <c r="C349" t="s">
        <v>191</v>
      </c>
      <c r="D349">
        <v>995710</v>
      </c>
      <c r="E349">
        <v>306735</v>
      </c>
    </row>
    <row r="350" spans="1:5" x14ac:dyDescent="0.25">
      <c r="A350">
        <v>13</v>
      </c>
      <c r="B350">
        <v>17</v>
      </c>
      <c r="C350" t="s">
        <v>215</v>
      </c>
      <c r="D350">
        <v>865767</v>
      </c>
      <c r="E350">
        <v>266073</v>
      </c>
    </row>
    <row r="351" spans="1:5" x14ac:dyDescent="0.25">
      <c r="A351">
        <v>14</v>
      </c>
      <c r="B351">
        <v>17</v>
      </c>
      <c r="C351" t="s">
        <v>239</v>
      </c>
      <c r="D351">
        <v>1085545</v>
      </c>
      <c r="E351">
        <v>249443</v>
      </c>
    </row>
    <row r="352" spans="1:5" x14ac:dyDescent="0.25">
      <c r="A352">
        <v>15</v>
      </c>
      <c r="B352">
        <v>17</v>
      </c>
      <c r="C352" t="s">
        <v>263</v>
      </c>
      <c r="D352">
        <v>978719</v>
      </c>
      <c r="E352">
        <v>192586</v>
      </c>
    </row>
    <row r="353" spans="1:5" x14ac:dyDescent="0.25">
      <c r="A353">
        <v>16</v>
      </c>
      <c r="B353">
        <v>17</v>
      </c>
      <c r="C353" t="s">
        <v>287</v>
      </c>
      <c r="D353">
        <v>972493</v>
      </c>
      <c r="E353">
        <v>189854</v>
      </c>
    </row>
    <row r="354" spans="1:5" x14ac:dyDescent="0.25">
      <c r="A354">
        <v>17</v>
      </c>
      <c r="B354">
        <v>17</v>
      </c>
      <c r="C354" t="s">
        <v>311</v>
      </c>
      <c r="D354">
        <v>723123</v>
      </c>
      <c r="E354">
        <v>103291</v>
      </c>
    </row>
    <row r="355" spans="1:5" x14ac:dyDescent="0.25">
      <c r="A355">
        <v>18</v>
      </c>
      <c r="B355">
        <v>17</v>
      </c>
      <c r="C355" t="s">
        <v>335</v>
      </c>
      <c r="D355">
        <v>964743</v>
      </c>
      <c r="E355">
        <v>134719</v>
      </c>
    </row>
    <row r="356" spans="1:5" x14ac:dyDescent="0.25">
      <c r="A356">
        <v>19</v>
      </c>
      <c r="B356">
        <v>17</v>
      </c>
      <c r="C356" t="s">
        <v>359</v>
      </c>
      <c r="D356">
        <v>921502</v>
      </c>
      <c r="E356">
        <v>130681</v>
      </c>
    </row>
    <row r="357" spans="1:5" x14ac:dyDescent="0.25">
      <c r="A357">
        <v>20</v>
      </c>
      <c r="B357">
        <v>17</v>
      </c>
      <c r="C357" t="s">
        <v>383</v>
      </c>
      <c r="D357">
        <v>1020431</v>
      </c>
      <c r="E357">
        <v>121874</v>
      </c>
    </row>
    <row r="358" spans="1:5" x14ac:dyDescent="0.25">
      <c r="A358">
        <v>21</v>
      </c>
      <c r="B358">
        <v>17</v>
      </c>
      <c r="C358" t="s">
        <v>407</v>
      </c>
      <c r="D358">
        <v>814696</v>
      </c>
      <c r="E358">
        <v>105833</v>
      </c>
    </row>
    <row r="359" spans="1:5" x14ac:dyDescent="0.25">
      <c r="A359">
        <v>22</v>
      </c>
      <c r="B359">
        <v>17</v>
      </c>
      <c r="C359" t="s">
        <v>431</v>
      </c>
      <c r="D359">
        <v>1004655</v>
      </c>
      <c r="E359">
        <v>116041</v>
      </c>
    </row>
    <row r="360" spans="1:5" x14ac:dyDescent="0.25">
      <c r="A360">
        <v>23</v>
      </c>
      <c r="B360">
        <v>17</v>
      </c>
      <c r="C360" t="s">
        <v>455</v>
      </c>
      <c r="D360">
        <v>1057260</v>
      </c>
      <c r="E360">
        <v>129501</v>
      </c>
    </row>
    <row r="361" spans="1:5" x14ac:dyDescent="0.25">
      <c r="A361">
        <v>24</v>
      </c>
      <c r="B361">
        <v>17</v>
      </c>
      <c r="C361" t="s">
        <v>479</v>
      </c>
      <c r="D361">
        <v>925552</v>
      </c>
      <c r="E361">
        <v>94090</v>
      </c>
    </row>
    <row r="362" spans="1:5" x14ac:dyDescent="0.25">
      <c r="A362">
        <v>5</v>
      </c>
      <c r="B362">
        <v>18</v>
      </c>
      <c r="C362" t="s">
        <v>24</v>
      </c>
      <c r="D362">
        <v>578574</v>
      </c>
      <c r="E362">
        <v>41621</v>
      </c>
    </row>
    <row r="363" spans="1:5" x14ac:dyDescent="0.25">
      <c r="A363">
        <v>6</v>
      </c>
      <c r="B363">
        <v>18</v>
      </c>
      <c r="C363" t="s">
        <v>48</v>
      </c>
      <c r="D363">
        <v>965203</v>
      </c>
      <c r="E363">
        <v>78532</v>
      </c>
    </row>
    <row r="364" spans="1:5" x14ac:dyDescent="0.25">
      <c r="A364">
        <v>7</v>
      </c>
      <c r="B364">
        <v>18</v>
      </c>
      <c r="C364" t="s">
        <v>72</v>
      </c>
      <c r="D364">
        <v>1006825</v>
      </c>
      <c r="E364">
        <v>86998</v>
      </c>
    </row>
    <row r="365" spans="1:5" x14ac:dyDescent="0.25">
      <c r="A365">
        <v>8</v>
      </c>
      <c r="B365">
        <v>18</v>
      </c>
      <c r="C365" t="s">
        <v>96</v>
      </c>
      <c r="D365">
        <v>988815</v>
      </c>
      <c r="E365">
        <v>83361</v>
      </c>
    </row>
    <row r="366" spans="1:5" x14ac:dyDescent="0.25">
      <c r="A366">
        <v>9</v>
      </c>
      <c r="B366">
        <v>18</v>
      </c>
      <c r="C366" t="s">
        <v>120</v>
      </c>
      <c r="D366">
        <v>1031889</v>
      </c>
      <c r="E366">
        <v>83829</v>
      </c>
    </row>
    <row r="367" spans="1:5" x14ac:dyDescent="0.25">
      <c r="A367">
        <v>10</v>
      </c>
      <c r="B367">
        <v>18</v>
      </c>
      <c r="C367" t="s">
        <v>144</v>
      </c>
      <c r="D367">
        <v>949802</v>
      </c>
      <c r="E367">
        <v>81531</v>
      </c>
    </row>
    <row r="368" spans="1:5" x14ac:dyDescent="0.25">
      <c r="A368">
        <v>11</v>
      </c>
      <c r="B368">
        <v>18</v>
      </c>
      <c r="C368" t="s">
        <v>168</v>
      </c>
      <c r="D368">
        <v>2167799</v>
      </c>
      <c r="E368">
        <v>646066</v>
      </c>
    </row>
    <row r="369" spans="1:5" x14ac:dyDescent="0.25">
      <c r="A369">
        <v>12</v>
      </c>
      <c r="B369">
        <v>18</v>
      </c>
      <c r="C369" t="s">
        <v>192</v>
      </c>
      <c r="D369">
        <v>995820</v>
      </c>
      <c r="E369">
        <v>298407</v>
      </c>
    </row>
    <row r="370" spans="1:5" x14ac:dyDescent="0.25">
      <c r="A370">
        <v>13</v>
      </c>
      <c r="B370">
        <v>18</v>
      </c>
      <c r="C370" t="s">
        <v>216</v>
      </c>
      <c r="D370">
        <v>902706</v>
      </c>
      <c r="E370">
        <v>264770</v>
      </c>
    </row>
    <row r="371" spans="1:5" x14ac:dyDescent="0.25">
      <c r="A371">
        <v>14</v>
      </c>
      <c r="B371">
        <v>18</v>
      </c>
      <c r="C371" t="s">
        <v>240</v>
      </c>
      <c r="D371">
        <v>1118931</v>
      </c>
      <c r="E371">
        <v>253811</v>
      </c>
    </row>
    <row r="372" spans="1:5" x14ac:dyDescent="0.25">
      <c r="A372">
        <v>15</v>
      </c>
      <c r="B372">
        <v>18</v>
      </c>
      <c r="C372" t="s">
        <v>264</v>
      </c>
      <c r="D372">
        <v>1171443</v>
      </c>
      <c r="E372">
        <v>215033</v>
      </c>
    </row>
    <row r="373" spans="1:5" x14ac:dyDescent="0.25">
      <c r="A373">
        <v>16</v>
      </c>
      <c r="B373">
        <v>18</v>
      </c>
      <c r="C373" t="s">
        <v>288</v>
      </c>
      <c r="D373">
        <v>1165308</v>
      </c>
      <c r="E373">
        <v>205941</v>
      </c>
    </row>
    <row r="374" spans="1:5" x14ac:dyDescent="0.25">
      <c r="A374">
        <v>17</v>
      </c>
      <c r="B374">
        <v>18</v>
      </c>
      <c r="C374" t="s">
        <v>312</v>
      </c>
      <c r="D374">
        <v>876361</v>
      </c>
      <c r="E374">
        <v>116969</v>
      </c>
    </row>
    <row r="375" spans="1:5" x14ac:dyDescent="0.25">
      <c r="A375">
        <v>18</v>
      </c>
      <c r="B375">
        <v>18</v>
      </c>
      <c r="C375" t="s">
        <v>336</v>
      </c>
      <c r="D375">
        <v>1105538</v>
      </c>
      <c r="E375">
        <v>149011</v>
      </c>
    </row>
    <row r="376" spans="1:5" x14ac:dyDescent="0.25">
      <c r="A376">
        <v>19</v>
      </c>
      <c r="B376">
        <v>18</v>
      </c>
      <c r="C376" t="s">
        <v>360</v>
      </c>
      <c r="D376">
        <v>1093338</v>
      </c>
      <c r="E376">
        <v>131764</v>
      </c>
    </row>
    <row r="377" spans="1:5" x14ac:dyDescent="0.25">
      <c r="A377">
        <v>20</v>
      </c>
      <c r="B377">
        <v>18</v>
      </c>
      <c r="C377" t="s">
        <v>384</v>
      </c>
      <c r="D377">
        <v>972345</v>
      </c>
      <c r="E377">
        <v>119202</v>
      </c>
    </row>
    <row r="378" spans="1:5" x14ac:dyDescent="0.25">
      <c r="A378">
        <v>21</v>
      </c>
      <c r="B378">
        <v>18</v>
      </c>
      <c r="C378" t="s">
        <v>408</v>
      </c>
      <c r="D378">
        <v>892260</v>
      </c>
      <c r="E378">
        <v>114011</v>
      </c>
    </row>
    <row r="379" spans="1:5" x14ac:dyDescent="0.25">
      <c r="A379">
        <v>22</v>
      </c>
      <c r="B379">
        <v>18</v>
      </c>
      <c r="C379" t="s">
        <v>432</v>
      </c>
      <c r="D379">
        <v>1261691</v>
      </c>
      <c r="E379">
        <v>130393</v>
      </c>
    </row>
    <row r="380" spans="1:5" x14ac:dyDescent="0.25">
      <c r="A380">
        <v>23</v>
      </c>
      <c r="B380">
        <v>18</v>
      </c>
      <c r="C380" t="s">
        <v>456</v>
      </c>
      <c r="D380">
        <v>1235828</v>
      </c>
      <c r="E380">
        <v>145852</v>
      </c>
    </row>
    <row r="381" spans="1:5" x14ac:dyDescent="0.25">
      <c r="A381">
        <v>24</v>
      </c>
      <c r="B381">
        <v>18</v>
      </c>
      <c r="C381" t="s">
        <v>480</v>
      </c>
      <c r="D381">
        <v>1010625</v>
      </c>
      <c r="E381">
        <v>106581</v>
      </c>
    </row>
    <row r="382" spans="1:5" x14ac:dyDescent="0.25">
      <c r="A382">
        <v>5</v>
      </c>
      <c r="B382">
        <v>19</v>
      </c>
      <c r="C382" t="s">
        <v>25</v>
      </c>
      <c r="D382">
        <v>562509</v>
      </c>
      <c r="E382">
        <v>44957</v>
      </c>
    </row>
    <row r="383" spans="1:5" x14ac:dyDescent="0.25">
      <c r="A383">
        <v>6</v>
      </c>
      <c r="B383">
        <v>19</v>
      </c>
      <c r="C383" t="s">
        <v>49</v>
      </c>
      <c r="D383">
        <v>1010833</v>
      </c>
      <c r="E383">
        <v>86696</v>
      </c>
    </row>
    <row r="384" spans="1:5" x14ac:dyDescent="0.25">
      <c r="A384">
        <v>7</v>
      </c>
      <c r="B384">
        <v>19</v>
      </c>
      <c r="C384" t="s">
        <v>73</v>
      </c>
      <c r="D384">
        <v>1061039</v>
      </c>
      <c r="E384">
        <v>93429</v>
      </c>
    </row>
    <row r="385" spans="1:5" x14ac:dyDescent="0.25">
      <c r="A385">
        <v>8</v>
      </c>
      <c r="B385">
        <v>19</v>
      </c>
      <c r="C385" t="s">
        <v>97</v>
      </c>
      <c r="D385">
        <v>1063570</v>
      </c>
      <c r="E385">
        <v>91783</v>
      </c>
    </row>
    <row r="386" spans="1:5" x14ac:dyDescent="0.25">
      <c r="A386">
        <v>9</v>
      </c>
      <c r="B386">
        <v>19</v>
      </c>
      <c r="C386" t="s">
        <v>121</v>
      </c>
      <c r="D386">
        <v>1127216</v>
      </c>
      <c r="E386">
        <v>90012</v>
      </c>
    </row>
    <row r="387" spans="1:5" x14ac:dyDescent="0.25">
      <c r="A387">
        <v>10</v>
      </c>
      <c r="B387">
        <v>19</v>
      </c>
      <c r="C387" t="s">
        <v>145</v>
      </c>
      <c r="D387">
        <v>1050579</v>
      </c>
      <c r="E387">
        <v>87318</v>
      </c>
    </row>
    <row r="388" spans="1:5" x14ac:dyDescent="0.25">
      <c r="A388">
        <v>11</v>
      </c>
      <c r="B388">
        <v>19</v>
      </c>
      <c r="C388" t="s">
        <v>169</v>
      </c>
      <c r="D388">
        <v>1917754</v>
      </c>
      <c r="E388">
        <v>541463</v>
      </c>
    </row>
    <row r="389" spans="1:5" x14ac:dyDescent="0.25">
      <c r="A389">
        <v>12</v>
      </c>
      <c r="B389">
        <v>19</v>
      </c>
      <c r="C389" t="s">
        <v>193</v>
      </c>
      <c r="D389">
        <v>966880</v>
      </c>
      <c r="E389">
        <v>295482</v>
      </c>
    </row>
    <row r="390" spans="1:5" x14ac:dyDescent="0.25">
      <c r="A390">
        <v>13</v>
      </c>
      <c r="B390">
        <v>19</v>
      </c>
      <c r="C390" t="s">
        <v>217</v>
      </c>
      <c r="D390">
        <v>949198</v>
      </c>
      <c r="E390">
        <v>277254</v>
      </c>
    </row>
    <row r="391" spans="1:5" x14ac:dyDescent="0.25">
      <c r="A391">
        <v>14</v>
      </c>
      <c r="B391">
        <v>19</v>
      </c>
      <c r="C391" t="s">
        <v>241</v>
      </c>
      <c r="D391">
        <v>1173457</v>
      </c>
      <c r="E391">
        <v>286369</v>
      </c>
    </row>
    <row r="392" spans="1:5" x14ac:dyDescent="0.25">
      <c r="A392">
        <v>15</v>
      </c>
      <c r="B392">
        <v>19</v>
      </c>
      <c r="C392" t="s">
        <v>265</v>
      </c>
      <c r="D392">
        <v>1278126</v>
      </c>
      <c r="E392">
        <v>233879</v>
      </c>
    </row>
    <row r="393" spans="1:5" x14ac:dyDescent="0.25">
      <c r="A393">
        <v>16</v>
      </c>
      <c r="B393">
        <v>19</v>
      </c>
      <c r="C393" t="s">
        <v>289</v>
      </c>
      <c r="D393">
        <v>1256688</v>
      </c>
      <c r="E393">
        <v>232024</v>
      </c>
    </row>
    <row r="394" spans="1:5" x14ac:dyDescent="0.25">
      <c r="A394">
        <v>17</v>
      </c>
      <c r="B394">
        <v>19</v>
      </c>
      <c r="C394" t="s">
        <v>313</v>
      </c>
      <c r="D394">
        <v>1322259</v>
      </c>
      <c r="E394">
        <v>220209</v>
      </c>
    </row>
    <row r="395" spans="1:5" x14ac:dyDescent="0.25">
      <c r="A395">
        <v>18</v>
      </c>
      <c r="B395">
        <v>19</v>
      </c>
      <c r="C395" t="s">
        <v>337</v>
      </c>
      <c r="D395">
        <v>1211031</v>
      </c>
      <c r="E395">
        <v>155474</v>
      </c>
    </row>
    <row r="396" spans="1:5" x14ac:dyDescent="0.25">
      <c r="A396">
        <v>19</v>
      </c>
      <c r="B396">
        <v>19</v>
      </c>
      <c r="C396" t="s">
        <v>361</v>
      </c>
      <c r="D396">
        <v>1289458</v>
      </c>
      <c r="E396">
        <v>150712</v>
      </c>
    </row>
    <row r="397" spans="1:5" x14ac:dyDescent="0.25">
      <c r="A397">
        <v>20</v>
      </c>
      <c r="B397">
        <v>19</v>
      </c>
      <c r="C397" t="s">
        <v>385</v>
      </c>
      <c r="D397">
        <v>987464</v>
      </c>
      <c r="E397">
        <v>120913</v>
      </c>
    </row>
    <row r="398" spans="1:5" x14ac:dyDescent="0.25">
      <c r="A398">
        <v>21</v>
      </c>
      <c r="B398">
        <v>19</v>
      </c>
      <c r="C398" t="s">
        <v>409</v>
      </c>
      <c r="D398">
        <v>994206</v>
      </c>
      <c r="E398">
        <v>129387</v>
      </c>
    </row>
    <row r="399" spans="1:5" x14ac:dyDescent="0.25">
      <c r="A399">
        <v>22</v>
      </c>
      <c r="B399">
        <v>19</v>
      </c>
      <c r="C399" t="s">
        <v>433</v>
      </c>
      <c r="D399">
        <v>1228112</v>
      </c>
      <c r="E399">
        <v>138384</v>
      </c>
    </row>
    <row r="400" spans="1:5" x14ac:dyDescent="0.25">
      <c r="A400">
        <v>23</v>
      </c>
      <c r="B400">
        <v>19</v>
      </c>
      <c r="C400" t="s">
        <v>457</v>
      </c>
      <c r="D400">
        <v>1377101</v>
      </c>
      <c r="E400">
        <v>148292</v>
      </c>
    </row>
    <row r="401" spans="1:5" x14ac:dyDescent="0.25">
      <c r="A401">
        <v>24</v>
      </c>
      <c r="B401">
        <v>19</v>
      </c>
      <c r="C401" t="s">
        <v>481</v>
      </c>
      <c r="D401">
        <v>1082223</v>
      </c>
      <c r="E401">
        <v>108104</v>
      </c>
    </row>
    <row r="402" spans="1:5" x14ac:dyDescent="0.25">
      <c r="A402">
        <v>5</v>
      </c>
      <c r="B402">
        <v>20</v>
      </c>
      <c r="C402" t="s">
        <v>26</v>
      </c>
      <c r="D402">
        <v>612529</v>
      </c>
      <c r="E402">
        <v>49183</v>
      </c>
    </row>
    <row r="403" spans="1:5" x14ac:dyDescent="0.25">
      <c r="A403">
        <v>6</v>
      </c>
      <c r="B403">
        <v>20</v>
      </c>
      <c r="C403" t="s">
        <v>50</v>
      </c>
      <c r="D403">
        <v>1190437</v>
      </c>
      <c r="E403">
        <v>107123</v>
      </c>
    </row>
    <row r="404" spans="1:5" x14ac:dyDescent="0.25">
      <c r="A404">
        <v>7</v>
      </c>
      <c r="B404">
        <v>20</v>
      </c>
      <c r="C404" t="s">
        <v>74</v>
      </c>
      <c r="D404">
        <v>1224417</v>
      </c>
      <c r="E404">
        <v>109330</v>
      </c>
    </row>
    <row r="405" spans="1:5" x14ac:dyDescent="0.25">
      <c r="A405">
        <v>8</v>
      </c>
      <c r="B405">
        <v>20</v>
      </c>
      <c r="C405" t="s">
        <v>98</v>
      </c>
      <c r="D405">
        <v>1198452</v>
      </c>
      <c r="E405">
        <v>107332</v>
      </c>
    </row>
    <row r="406" spans="1:5" x14ac:dyDescent="0.25">
      <c r="A406">
        <v>9</v>
      </c>
      <c r="B406">
        <v>20</v>
      </c>
      <c r="C406" t="s">
        <v>122</v>
      </c>
      <c r="D406">
        <v>1201618</v>
      </c>
      <c r="E406">
        <v>102533</v>
      </c>
    </row>
    <row r="407" spans="1:5" x14ac:dyDescent="0.25">
      <c r="A407">
        <v>10</v>
      </c>
      <c r="B407">
        <v>20</v>
      </c>
      <c r="C407" t="s">
        <v>146</v>
      </c>
      <c r="D407">
        <v>1141033</v>
      </c>
      <c r="E407">
        <v>101337</v>
      </c>
    </row>
    <row r="408" spans="1:5" x14ac:dyDescent="0.25">
      <c r="A408">
        <v>11</v>
      </c>
      <c r="B408">
        <v>20</v>
      </c>
      <c r="C408" t="s">
        <v>170</v>
      </c>
      <c r="D408">
        <v>1789580</v>
      </c>
      <c r="E408">
        <v>482696</v>
      </c>
    </row>
    <row r="409" spans="1:5" x14ac:dyDescent="0.25">
      <c r="A409">
        <v>12</v>
      </c>
      <c r="B409">
        <v>20</v>
      </c>
      <c r="C409" t="s">
        <v>194</v>
      </c>
      <c r="D409">
        <v>1055215</v>
      </c>
      <c r="E409">
        <v>300022</v>
      </c>
    </row>
    <row r="410" spans="1:5" x14ac:dyDescent="0.25">
      <c r="A410">
        <v>13</v>
      </c>
      <c r="B410">
        <v>20</v>
      </c>
      <c r="C410" t="s">
        <v>218</v>
      </c>
      <c r="D410">
        <v>1322809</v>
      </c>
      <c r="E410">
        <v>351734</v>
      </c>
    </row>
    <row r="411" spans="1:5" x14ac:dyDescent="0.25">
      <c r="A411">
        <v>14</v>
      </c>
      <c r="B411">
        <v>20</v>
      </c>
      <c r="C411" t="s">
        <v>242</v>
      </c>
      <c r="D411">
        <v>1334462</v>
      </c>
      <c r="E411">
        <v>313111</v>
      </c>
    </row>
    <row r="412" spans="1:5" x14ac:dyDescent="0.25">
      <c r="A412">
        <v>15</v>
      </c>
      <c r="B412">
        <v>20</v>
      </c>
      <c r="C412" t="s">
        <v>266</v>
      </c>
      <c r="D412">
        <v>1353024</v>
      </c>
      <c r="E412">
        <v>262037</v>
      </c>
    </row>
    <row r="413" spans="1:5" x14ac:dyDescent="0.25">
      <c r="A413">
        <v>16</v>
      </c>
      <c r="B413">
        <v>20</v>
      </c>
      <c r="C413" t="s">
        <v>290</v>
      </c>
      <c r="D413">
        <v>1321127</v>
      </c>
      <c r="E413">
        <v>261452</v>
      </c>
    </row>
    <row r="414" spans="1:5" x14ac:dyDescent="0.25">
      <c r="A414">
        <v>17</v>
      </c>
      <c r="B414">
        <v>20</v>
      </c>
      <c r="C414" t="s">
        <v>314</v>
      </c>
      <c r="D414">
        <v>1343957</v>
      </c>
      <c r="E414">
        <v>250078</v>
      </c>
    </row>
    <row r="415" spans="1:5" x14ac:dyDescent="0.25">
      <c r="A415">
        <v>18</v>
      </c>
      <c r="B415">
        <v>20</v>
      </c>
      <c r="C415" t="s">
        <v>338</v>
      </c>
      <c r="D415">
        <v>1418915</v>
      </c>
      <c r="E415">
        <v>177857</v>
      </c>
    </row>
    <row r="416" spans="1:5" x14ac:dyDescent="0.25">
      <c r="A416">
        <v>19</v>
      </c>
      <c r="B416">
        <v>20</v>
      </c>
      <c r="C416" t="s">
        <v>362</v>
      </c>
      <c r="D416">
        <v>1228352</v>
      </c>
      <c r="E416">
        <v>159710</v>
      </c>
    </row>
    <row r="417" spans="1:5" x14ac:dyDescent="0.25">
      <c r="A417">
        <v>20</v>
      </c>
      <c r="B417">
        <v>20</v>
      </c>
      <c r="C417" t="s">
        <v>386</v>
      </c>
      <c r="D417">
        <v>1161315</v>
      </c>
      <c r="E417">
        <v>140809</v>
      </c>
    </row>
    <row r="418" spans="1:5" x14ac:dyDescent="0.25">
      <c r="A418">
        <v>21</v>
      </c>
      <c r="B418">
        <v>20</v>
      </c>
      <c r="C418" t="s">
        <v>410</v>
      </c>
      <c r="D418">
        <v>1208923</v>
      </c>
      <c r="E418">
        <v>149484</v>
      </c>
    </row>
    <row r="419" spans="1:5" x14ac:dyDescent="0.25">
      <c r="A419">
        <v>22</v>
      </c>
      <c r="B419">
        <v>20</v>
      </c>
      <c r="C419" t="s">
        <v>434</v>
      </c>
      <c r="D419">
        <v>1394643</v>
      </c>
      <c r="E419">
        <v>156410</v>
      </c>
    </row>
    <row r="420" spans="1:5" x14ac:dyDescent="0.25">
      <c r="A420">
        <v>23</v>
      </c>
      <c r="B420">
        <v>20</v>
      </c>
      <c r="C420" t="s">
        <v>458</v>
      </c>
      <c r="D420">
        <v>1501134</v>
      </c>
      <c r="E420">
        <v>168704</v>
      </c>
    </row>
    <row r="421" spans="1:5" x14ac:dyDescent="0.25">
      <c r="A421">
        <v>24</v>
      </c>
      <c r="B421">
        <v>20</v>
      </c>
      <c r="C421" t="s">
        <v>482</v>
      </c>
      <c r="D421">
        <v>1150864</v>
      </c>
      <c r="E421">
        <v>117123</v>
      </c>
    </row>
    <row r="422" spans="1:5" x14ac:dyDescent="0.25">
      <c r="A422">
        <v>5</v>
      </c>
      <c r="B422">
        <v>21</v>
      </c>
      <c r="C422" t="s">
        <v>27</v>
      </c>
      <c r="D422">
        <v>740589</v>
      </c>
      <c r="E422">
        <v>59177</v>
      </c>
    </row>
    <row r="423" spans="1:5" x14ac:dyDescent="0.25">
      <c r="A423">
        <v>6</v>
      </c>
      <c r="B423">
        <v>21</v>
      </c>
      <c r="C423" t="s">
        <v>51</v>
      </c>
      <c r="D423">
        <v>1384993</v>
      </c>
      <c r="E423">
        <v>127918</v>
      </c>
    </row>
    <row r="424" spans="1:5" x14ac:dyDescent="0.25">
      <c r="A424">
        <v>7</v>
      </c>
      <c r="B424">
        <v>21</v>
      </c>
      <c r="C424" t="s">
        <v>75</v>
      </c>
      <c r="D424">
        <v>1421884</v>
      </c>
      <c r="E424">
        <v>132160</v>
      </c>
    </row>
    <row r="425" spans="1:5" x14ac:dyDescent="0.25">
      <c r="A425">
        <v>8</v>
      </c>
      <c r="B425">
        <v>21</v>
      </c>
      <c r="C425" t="s">
        <v>99</v>
      </c>
      <c r="D425">
        <v>1337867</v>
      </c>
      <c r="E425">
        <v>119677</v>
      </c>
    </row>
    <row r="426" spans="1:5" x14ac:dyDescent="0.25">
      <c r="A426">
        <v>9</v>
      </c>
      <c r="B426">
        <v>21</v>
      </c>
      <c r="C426" t="s">
        <v>123</v>
      </c>
      <c r="D426">
        <v>1363694</v>
      </c>
      <c r="E426">
        <v>121083</v>
      </c>
    </row>
    <row r="427" spans="1:5" x14ac:dyDescent="0.25">
      <c r="A427">
        <v>10</v>
      </c>
      <c r="B427">
        <v>21</v>
      </c>
      <c r="C427" t="s">
        <v>147</v>
      </c>
      <c r="D427">
        <v>1328824</v>
      </c>
      <c r="E427">
        <v>120192</v>
      </c>
    </row>
    <row r="428" spans="1:5" x14ac:dyDescent="0.25">
      <c r="A428">
        <v>11</v>
      </c>
      <c r="B428">
        <v>21</v>
      </c>
      <c r="C428" t="s">
        <v>171</v>
      </c>
      <c r="D428">
        <v>1782810</v>
      </c>
      <c r="E428">
        <v>495440</v>
      </c>
    </row>
    <row r="429" spans="1:5" x14ac:dyDescent="0.25">
      <c r="A429">
        <v>12</v>
      </c>
      <c r="B429">
        <v>21</v>
      </c>
      <c r="C429" t="s">
        <v>195</v>
      </c>
      <c r="D429">
        <v>1083731</v>
      </c>
      <c r="E429">
        <v>315136</v>
      </c>
    </row>
    <row r="430" spans="1:5" x14ac:dyDescent="0.25">
      <c r="A430">
        <v>13</v>
      </c>
      <c r="B430">
        <v>21</v>
      </c>
      <c r="C430" t="s">
        <v>219</v>
      </c>
      <c r="D430">
        <v>1586121</v>
      </c>
      <c r="E430">
        <v>362260</v>
      </c>
    </row>
    <row r="431" spans="1:5" x14ac:dyDescent="0.25">
      <c r="A431">
        <v>14</v>
      </c>
      <c r="B431">
        <v>21</v>
      </c>
      <c r="C431" t="s">
        <v>243</v>
      </c>
      <c r="D431">
        <v>1449294</v>
      </c>
      <c r="E431">
        <v>351640</v>
      </c>
    </row>
    <row r="432" spans="1:5" x14ac:dyDescent="0.25">
      <c r="A432">
        <v>15</v>
      </c>
      <c r="B432">
        <v>21</v>
      </c>
      <c r="C432" t="s">
        <v>267</v>
      </c>
      <c r="D432">
        <v>1484831</v>
      </c>
      <c r="E432">
        <v>284575</v>
      </c>
    </row>
    <row r="433" spans="1:5" x14ac:dyDescent="0.25">
      <c r="A433">
        <v>16</v>
      </c>
      <c r="B433">
        <v>21</v>
      </c>
      <c r="C433" t="s">
        <v>291</v>
      </c>
      <c r="D433">
        <v>1465891</v>
      </c>
      <c r="E433">
        <v>285266</v>
      </c>
    </row>
    <row r="434" spans="1:5" x14ac:dyDescent="0.25">
      <c r="A434">
        <v>17</v>
      </c>
      <c r="B434">
        <v>21</v>
      </c>
      <c r="C434" t="s">
        <v>315</v>
      </c>
      <c r="D434">
        <v>1699081</v>
      </c>
      <c r="E434">
        <v>254619</v>
      </c>
    </row>
    <row r="435" spans="1:5" x14ac:dyDescent="0.25">
      <c r="A435">
        <v>18</v>
      </c>
      <c r="B435">
        <v>21</v>
      </c>
      <c r="C435" t="s">
        <v>339</v>
      </c>
      <c r="D435">
        <v>1474939</v>
      </c>
      <c r="E435">
        <v>189737</v>
      </c>
    </row>
    <row r="436" spans="1:5" x14ac:dyDescent="0.25">
      <c r="A436">
        <v>19</v>
      </c>
      <c r="B436">
        <v>21</v>
      </c>
      <c r="C436" t="s">
        <v>363</v>
      </c>
      <c r="D436">
        <v>1456123</v>
      </c>
      <c r="E436">
        <v>172663</v>
      </c>
    </row>
    <row r="437" spans="1:5" x14ac:dyDescent="0.25">
      <c r="A437">
        <v>20</v>
      </c>
      <c r="B437">
        <v>21</v>
      </c>
      <c r="C437" t="s">
        <v>387</v>
      </c>
      <c r="D437">
        <v>1307161</v>
      </c>
      <c r="E437">
        <v>148506</v>
      </c>
    </row>
    <row r="438" spans="1:5" x14ac:dyDescent="0.25">
      <c r="A438">
        <v>21</v>
      </c>
      <c r="B438">
        <v>21</v>
      </c>
      <c r="C438" t="s">
        <v>411</v>
      </c>
      <c r="D438">
        <v>1466107</v>
      </c>
      <c r="E438">
        <v>165968</v>
      </c>
    </row>
    <row r="439" spans="1:5" x14ac:dyDescent="0.25">
      <c r="A439">
        <v>22</v>
      </c>
      <c r="B439">
        <v>21</v>
      </c>
      <c r="C439" t="s">
        <v>435</v>
      </c>
      <c r="D439">
        <v>1609579</v>
      </c>
      <c r="E439">
        <v>182079</v>
      </c>
    </row>
    <row r="440" spans="1:5" x14ac:dyDescent="0.25">
      <c r="A440">
        <v>23</v>
      </c>
      <c r="B440">
        <v>21</v>
      </c>
      <c r="C440" t="s">
        <v>459</v>
      </c>
      <c r="D440">
        <v>1751403</v>
      </c>
      <c r="E440">
        <v>197963</v>
      </c>
    </row>
    <row r="441" spans="1:5" x14ac:dyDescent="0.25">
      <c r="A441">
        <v>24</v>
      </c>
      <c r="B441">
        <v>21</v>
      </c>
      <c r="C441" t="s">
        <v>483</v>
      </c>
      <c r="D441">
        <v>1300398</v>
      </c>
      <c r="E441">
        <v>138729</v>
      </c>
    </row>
    <row r="442" spans="1:5" x14ac:dyDescent="0.25">
      <c r="A442">
        <v>5</v>
      </c>
      <c r="B442">
        <v>22</v>
      </c>
      <c r="C442" t="s">
        <v>28</v>
      </c>
      <c r="D442">
        <v>824607</v>
      </c>
      <c r="E442">
        <v>68893</v>
      </c>
    </row>
    <row r="443" spans="1:5" x14ac:dyDescent="0.25">
      <c r="A443">
        <v>6</v>
      </c>
      <c r="B443">
        <v>22</v>
      </c>
      <c r="C443" t="s">
        <v>52</v>
      </c>
      <c r="D443">
        <v>1520499</v>
      </c>
      <c r="E443">
        <v>134868</v>
      </c>
    </row>
    <row r="444" spans="1:5" x14ac:dyDescent="0.25">
      <c r="A444">
        <v>7</v>
      </c>
      <c r="B444">
        <v>22</v>
      </c>
      <c r="C444" t="s">
        <v>76</v>
      </c>
      <c r="D444">
        <v>1558450</v>
      </c>
      <c r="E444">
        <v>139825</v>
      </c>
    </row>
    <row r="445" spans="1:5" x14ac:dyDescent="0.25">
      <c r="A445">
        <v>8</v>
      </c>
      <c r="B445">
        <v>22</v>
      </c>
      <c r="C445" t="s">
        <v>100</v>
      </c>
      <c r="D445">
        <v>1532697</v>
      </c>
      <c r="E445">
        <v>134538</v>
      </c>
    </row>
    <row r="446" spans="1:5" x14ac:dyDescent="0.25">
      <c r="A446">
        <v>9</v>
      </c>
      <c r="B446">
        <v>22</v>
      </c>
      <c r="C446" t="s">
        <v>124</v>
      </c>
      <c r="D446">
        <v>1500515</v>
      </c>
      <c r="E446">
        <v>132614</v>
      </c>
    </row>
    <row r="447" spans="1:5" x14ac:dyDescent="0.25">
      <c r="A447">
        <v>10</v>
      </c>
      <c r="B447">
        <v>22</v>
      </c>
      <c r="C447" t="s">
        <v>148</v>
      </c>
      <c r="D447">
        <v>1497623</v>
      </c>
      <c r="E447">
        <v>128287</v>
      </c>
    </row>
    <row r="448" spans="1:5" x14ac:dyDescent="0.25">
      <c r="A448">
        <v>11</v>
      </c>
      <c r="B448">
        <v>22</v>
      </c>
      <c r="C448" t="s">
        <v>172</v>
      </c>
      <c r="D448">
        <v>1794288</v>
      </c>
      <c r="E448">
        <v>459719</v>
      </c>
    </row>
    <row r="449" spans="1:5" x14ac:dyDescent="0.25">
      <c r="A449">
        <v>12</v>
      </c>
      <c r="B449">
        <v>22</v>
      </c>
      <c r="C449" t="s">
        <v>196</v>
      </c>
      <c r="D449">
        <v>1248384</v>
      </c>
      <c r="E449">
        <v>321018</v>
      </c>
    </row>
    <row r="450" spans="1:5" x14ac:dyDescent="0.25">
      <c r="A450">
        <v>13</v>
      </c>
      <c r="B450">
        <v>22</v>
      </c>
      <c r="C450" t="s">
        <v>220</v>
      </c>
      <c r="D450">
        <v>1616164</v>
      </c>
      <c r="E450">
        <v>360929</v>
      </c>
    </row>
    <row r="451" spans="1:5" x14ac:dyDescent="0.25">
      <c r="A451">
        <v>14</v>
      </c>
      <c r="B451">
        <v>22</v>
      </c>
      <c r="C451" t="s">
        <v>244</v>
      </c>
      <c r="D451">
        <v>1501355</v>
      </c>
      <c r="E451">
        <v>364776</v>
      </c>
    </row>
    <row r="452" spans="1:5" x14ac:dyDescent="0.25">
      <c r="A452">
        <v>15</v>
      </c>
      <c r="B452">
        <v>22</v>
      </c>
      <c r="C452" t="s">
        <v>268</v>
      </c>
      <c r="D452">
        <v>2704631</v>
      </c>
      <c r="E452">
        <v>310859</v>
      </c>
    </row>
    <row r="453" spans="1:5" x14ac:dyDescent="0.25">
      <c r="A453">
        <v>16</v>
      </c>
      <c r="B453">
        <v>22</v>
      </c>
      <c r="C453" t="s">
        <v>292</v>
      </c>
      <c r="D453">
        <v>1685747</v>
      </c>
      <c r="E453">
        <v>286593</v>
      </c>
    </row>
    <row r="454" spans="1:5" x14ac:dyDescent="0.25">
      <c r="A454">
        <v>17</v>
      </c>
      <c r="B454">
        <v>22</v>
      </c>
      <c r="C454" t="s">
        <v>316</v>
      </c>
      <c r="D454">
        <v>1601367</v>
      </c>
      <c r="E454">
        <v>259252</v>
      </c>
    </row>
    <row r="455" spans="1:5" x14ac:dyDescent="0.25">
      <c r="A455">
        <v>18</v>
      </c>
      <c r="B455">
        <v>22</v>
      </c>
      <c r="C455" t="s">
        <v>340</v>
      </c>
      <c r="D455">
        <v>1570747</v>
      </c>
      <c r="E455">
        <v>201114</v>
      </c>
    </row>
    <row r="456" spans="1:5" x14ac:dyDescent="0.25">
      <c r="A456">
        <v>19</v>
      </c>
      <c r="B456">
        <v>22</v>
      </c>
      <c r="C456" t="s">
        <v>364</v>
      </c>
      <c r="D456">
        <v>1521284</v>
      </c>
      <c r="E456">
        <v>171501</v>
      </c>
    </row>
    <row r="457" spans="1:5" x14ac:dyDescent="0.25">
      <c r="A457">
        <v>20</v>
      </c>
      <c r="B457">
        <v>22</v>
      </c>
      <c r="C457" t="s">
        <v>388</v>
      </c>
      <c r="D457">
        <v>1399703</v>
      </c>
      <c r="E457">
        <v>151543</v>
      </c>
    </row>
    <row r="458" spans="1:5" x14ac:dyDescent="0.25">
      <c r="A458">
        <v>21</v>
      </c>
      <c r="B458">
        <v>22</v>
      </c>
      <c r="C458" t="s">
        <v>412</v>
      </c>
      <c r="D458">
        <v>1740959</v>
      </c>
      <c r="E458">
        <v>184589</v>
      </c>
    </row>
    <row r="459" spans="1:5" x14ac:dyDescent="0.25">
      <c r="A459">
        <v>22</v>
      </c>
      <c r="B459">
        <v>22</v>
      </c>
      <c r="C459" t="s">
        <v>436</v>
      </c>
      <c r="D459">
        <v>1745397</v>
      </c>
      <c r="E459">
        <v>188185</v>
      </c>
    </row>
    <row r="460" spans="1:5" x14ac:dyDescent="0.25">
      <c r="A460">
        <v>23</v>
      </c>
      <c r="B460">
        <v>22</v>
      </c>
      <c r="C460" t="s">
        <v>460</v>
      </c>
      <c r="D460">
        <v>1792386</v>
      </c>
      <c r="E460">
        <v>206845</v>
      </c>
    </row>
    <row r="461" spans="1:5" x14ac:dyDescent="0.25">
      <c r="A461">
        <v>24</v>
      </c>
      <c r="B461">
        <v>22</v>
      </c>
      <c r="C461" t="s">
        <v>484</v>
      </c>
      <c r="D461">
        <v>520252</v>
      </c>
      <c r="E461">
        <v>55048</v>
      </c>
    </row>
    <row r="462" spans="1:5" x14ac:dyDescent="0.25">
      <c r="A462">
        <v>5</v>
      </c>
      <c r="B462">
        <v>23</v>
      </c>
      <c r="C462" t="s">
        <v>29</v>
      </c>
      <c r="D462">
        <v>855530</v>
      </c>
      <c r="E462">
        <v>67096</v>
      </c>
    </row>
    <row r="463" spans="1:5" x14ac:dyDescent="0.25">
      <c r="A463">
        <v>6</v>
      </c>
      <c r="B463">
        <v>23</v>
      </c>
      <c r="C463" t="s">
        <v>53</v>
      </c>
      <c r="D463">
        <v>1590283</v>
      </c>
      <c r="E463">
        <v>130527</v>
      </c>
    </row>
    <row r="464" spans="1:5" x14ac:dyDescent="0.25">
      <c r="A464">
        <v>7</v>
      </c>
      <c r="B464">
        <v>23</v>
      </c>
      <c r="C464" t="s">
        <v>77</v>
      </c>
      <c r="D464">
        <v>1602408</v>
      </c>
      <c r="E464">
        <v>137539</v>
      </c>
    </row>
    <row r="465" spans="1:5" x14ac:dyDescent="0.25">
      <c r="A465">
        <v>8</v>
      </c>
      <c r="B465">
        <v>23</v>
      </c>
      <c r="C465" t="s">
        <v>101</v>
      </c>
      <c r="D465">
        <v>1600505</v>
      </c>
      <c r="E465">
        <v>135496</v>
      </c>
    </row>
    <row r="466" spans="1:5" x14ac:dyDescent="0.25">
      <c r="A466">
        <v>9</v>
      </c>
      <c r="B466">
        <v>23</v>
      </c>
      <c r="C466" t="s">
        <v>125</v>
      </c>
      <c r="D466">
        <v>1590166</v>
      </c>
      <c r="E466">
        <v>135334</v>
      </c>
    </row>
    <row r="467" spans="1:5" x14ac:dyDescent="0.25">
      <c r="A467">
        <v>10</v>
      </c>
      <c r="B467">
        <v>23</v>
      </c>
      <c r="C467" t="s">
        <v>149</v>
      </c>
      <c r="D467">
        <v>1521146</v>
      </c>
      <c r="E467">
        <v>124430</v>
      </c>
    </row>
    <row r="468" spans="1:5" x14ac:dyDescent="0.25">
      <c r="A468">
        <v>11</v>
      </c>
      <c r="B468">
        <v>23</v>
      </c>
      <c r="C468" t="s">
        <v>173</v>
      </c>
      <c r="D468">
        <v>1736147</v>
      </c>
      <c r="E468">
        <v>440242</v>
      </c>
    </row>
    <row r="469" spans="1:5" x14ac:dyDescent="0.25">
      <c r="A469">
        <v>12</v>
      </c>
      <c r="B469">
        <v>23</v>
      </c>
      <c r="C469" t="s">
        <v>197</v>
      </c>
      <c r="D469">
        <v>1199058</v>
      </c>
      <c r="E469">
        <v>313882</v>
      </c>
    </row>
    <row r="470" spans="1:5" x14ac:dyDescent="0.25">
      <c r="A470">
        <v>13</v>
      </c>
      <c r="B470">
        <v>23</v>
      </c>
      <c r="C470" t="s">
        <v>221</v>
      </c>
      <c r="D470">
        <v>1536197</v>
      </c>
      <c r="E470">
        <v>335520</v>
      </c>
    </row>
    <row r="471" spans="1:5" x14ac:dyDescent="0.25">
      <c r="A471">
        <v>14</v>
      </c>
      <c r="B471">
        <v>23</v>
      </c>
      <c r="C471" t="s">
        <v>245</v>
      </c>
      <c r="D471">
        <v>1421117</v>
      </c>
      <c r="E471">
        <v>331199</v>
      </c>
    </row>
    <row r="472" spans="1:5" x14ac:dyDescent="0.25">
      <c r="A472">
        <v>15</v>
      </c>
      <c r="B472">
        <v>23</v>
      </c>
      <c r="C472" t="s">
        <v>269</v>
      </c>
      <c r="D472">
        <v>2435720</v>
      </c>
      <c r="E472">
        <v>441919</v>
      </c>
    </row>
    <row r="473" spans="1:5" x14ac:dyDescent="0.25">
      <c r="A473">
        <v>16</v>
      </c>
      <c r="B473">
        <v>23</v>
      </c>
      <c r="C473" t="s">
        <v>293</v>
      </c>
      <c r="D473">
        <v>1593978</v>
      </c>
      <c r="E473">
        <v>277857</v>
      </c>
    </row>
    <row r="474" spans="1:5" x14ac:dyDescent="0.25">
      <c r="A474">
        <v>17</v>
      </c>
      <c r="B474">
        <v>23</v>
      </c>
      <c r="C474" t="s">
        <v>317</v>
      </c>
      <c r="D474">
        <v>1434326</v>
      </c>
      <c r="E474">
        <v>212849</v>
      </c>
    </row>
    <row r="475" spans="1:5" x14ac:dyDescent="0.25">
      <c r="A475">
        <v>18</v>
      </c>
      <c r="B475">
        <v>23</v>
      </c>
      <c r="C475" t="s">
        <v>341</v>
      </c>
      <c r="D475">
        <v>1616276</v>
      </c>
      <c r="E475">
        <v>191557</v>
      </c>
    </row>
    <row r="476" spans="1:5" x14ac:dyDescent="0.25">
      <c r="A476">
        <v>19</v>
      </c>
      <c r="B476">
        <v>23</v>
      </c>
      <c r="C476" t="s">
        <v>365</v>
      </c>
      <c r="D476">
        <v>1637065</v>
      </c>
      <c r="E476">
        <v>172399</v>
      </c>
    </row>
    <row r="477" spans="1:5" x14ac:dyDescent="0.25">
      <c r="A477">
        <v>20</v>
      </c>
      <c r="B477">
        <v>23</v>
      </c>
      <c r="C477" t="s">
        <v>389</v>
      </c>
      <c r="D477">
        <v>1457125</v>
      </c>
      <c r="E477">
        <v>144958</v>
      </c>
    </row>
    <row r="478" spans="1:5" x14ac:dyDescent="0.25">
      <c r="A478">
        <v>21</v>
      </c>
      <c r="B478">
        <v>23</v>
      </c>
      <c r="C478" t="s">
        <v>413</v>
      </c>
      <c r="D478">
        <v>1747722</v>
      </c>
      <c r="E478">
        <v>183782</v>
      </c>
    </row>
    <row r="479" spans="1:5" x14ac:dyDescent="0.25">
      <c r="A479">
        <v>22</v>
      </c>
      <c r="B479">
        <v>23</v>
      </c>
      <c r="C479" t="s">
        <v>437</v>
      </c>
      <c r="D479">
        <v>1761346</v>
      </c>
      <c r="E479">
        <v>185944</v>
      </c>
    </row>
    <row r="480" spans="1:5" x14ac:dyDescent="0.25">
      <c r="A480">
        <v>23</v>
      </c>
      <c r="B480">
        <v>23</v>
      </c>
      <c r="C480" t="s">
        <v>461</v>
      </c>
      <c r="D480">
        <v>1772742</v>
      </c>
      <c r="E480">
        <v>188172</v>
      </c>
    </row>
    <row r="481" spans="1:5" x14ac:dyDescent="0.25">
      <c r="A481">
        <v>24</v>
      </c>
      <c r="B481">
        <v>23</v>
      </c>
      <c r="C481" t="s">
        <v>485</v>
      </c>
      <c r="D481">
        <v>0</v>
      </c>
      <c r="E481">
        <v>0</v>
      </c>
    </row>
  </sheetData>
  <sortState ref="A2:E481">
    <sortCondition ref="B2:B4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1"/>
  <sheetViews>
    <sheetView topLeftCell="A11" workbookViewId="0">
      <selection sqref="A1:E1048576"/>
    </sheetView>
  </sheetViews>
  <sheetFormatPr defaultRowHeight="15" x14ac:dyDescent="0.25"/>
  <cols>
    <col min="3" max="4" width="12.28515625" bestFit="1" customWidth="1"/>
  </cols>
  <sheetData>
    <row r="1" spans="1:13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486</v>
      </c>
      <c r="G1" t="s">
        <v>487</v>
      </c>
    </row>
    <row r="2" spans="1:13" x14ac:dyDescent="0.25">
      <c r="A2">
        <v>5</v>
      </c>
      <c r="B2">
        <v>0</v>
      </c>
      <c r="C2" t="s">
        <v>6</v>
      </c>
      <c r="D2">
        <v>800117</v>
      </c>
      <c r="E2">
        <v>62488</v>
      </c>
      <c r="F2">
        <f>D2/1326295</f>
        <v>0.60327227351381107</v>
      </c>
      <c r="G2">
        <f>E2/J2</f>
        <v>2.0029007572418767</v>
      </c>
      <c r="H2">
        <v>0</v>
      </c>
      <c r="I2">
        <f>AVERAGE(D2:D21)</f>
        <v>411959.45</v>
      </c>
      <c r="J2">
        <f>AVERAGE(E2:E21)</f>
        <v>31198.75</v>
      </c>
      <c r="L2">
        <f>D2/M2</f>
        <v>1.7035177109773176</v>
      </c>
      <c r="M2">
        <f>AVERAGE(D2:D25)</f>
        <v>469685.16666666669</v>
      </c>
    </row>
    <row r="3" spans="1:13" x14ac:dyDescent="0.25">
      <c r="A3">
        <v>5</v>
      </c>
      <c r="B3">
        <v>1</v>
      </c>
      <c r="C3" t="s">
        <v>7</v>
      </c>
      <c r="D3">
        <v>573404</v>
      </c>
      <c r="E3">
        <v>39338</v>
      </c>
      <c r="F3">
        <f>D3/918673.8</f>
        <v>0.62416496475680483</v>
      </c>
      <c r="G3">
        <f>E3/K3</f>
        <v>1.2883554129071348</v>
      </c>
      <c r="I3">
        <v>1</v>
      </c>
      <c r="J3">
        <f>AVERAGE(D3:D22)</f>
        <v>402580.05</v>
      </c>
      <c r="K3">
        <f>AVERAGE(E3:E22)</f>
        <v>30533.5</v>
      </c>
      <c r="L3">
        <f t="shared" ref="L3:L25" si="0">D3/M3</f>
        <v>1.220826291086476</v>
      </c>
      <c r="M3">
        <v>469685.16666666669</v>
      </c>
    </row>
    <row r="4" spans="1:13" x14ac:dyDescent="0.25">
      <c r="A4">
        <v>5</v>
      </c>
      <c r="B4">
        <v>2</v>
      </c>
      <c r="C4" t="s">
        <v>8</v>
      </c>
      <c r="D4">
        <v>384599</v>
      </c>
      <c r="E4">
        <v>24607</v>
      </c>
      <c r="F4">
        <f>D4/565513.7</f>
        <v>0.68008785640383251</v>
      </c>
      <c r="G4">
        <f>E4/J4</f>
        <v>0.78054397320260294</v>
      </c>
      <c r="H4">
        <v>2</v>
      </c>
      <c r="I4">
        <f>AVERAGE(D4:D23)</f>
        <v>410939.3</v>
      </c>
      <c r="J4">
        <f>AVERAGE(E4:E23)</f>
        <v>31525.45</v>
      </c>
      <c r="L4">
        <f t="shared" si="0"/>
        <v>0.81884425418303253</v>
      </c>
      <c r="M4">
        <v>469685.16666666669</v>
      </c>
    </row>
    <row r="5" spans="1:13" x14ac:dyDescent="0.25">
      <c r="A5">
        <v>5</v>
      </c>
      <c r="B5">
        <v>3</v>
      </c>
      <c r="C5" t="s">
        <v>9</v>
      </c>
      <c r="D5">
        <v>196952</v>
      </c>
      <c r="E5">
        <v>12478</v>
      </c>
      <c r="F5">
        <f>D5/275928.2</f>
        <v>0.71377988911608159</v>
      </c>
      <c r="G5">
        <f>E5/K5</f>
        <v>0.37523531145312711</v>
      </c>
      <c r="I5">
        <v>3</v>
      </c>
      <c r="J5">
        <v>358491.4</v>
      </c>
      <c r="K5">
        <v>33253.800000000003</v>
      </c>
      <c r="L5">
        <f t="shared" si="0"/>
        <v>0.41932769858958713</v>
      </c>
      <c r="M5">
        <v>469685.16666666669</v>
      </c>
    </row>
    <row r="6" spans="1:13" x14ac:dyDescent="0.25">
      <c r="A6">
        <v>5</v>
      </c>
      <c r="B6">
        <v>4</v>
      </c>
      <c r="C6" t="s">
        <v>10</v>
      </c>
      <c r="D6">
        <v>127971</v>
      </c>
      <c r="E6">
        <v>7121</v>
      </c>
      <c r="F6">
        <f t="shared" ref="F6:G12" si="1">D6/I6</f>
        <v>0.27469333627550774</v>
      </c>
      <c r="G6">
        <f t="shared" si="1"/>
        <v>0.19525289513622598</v>
      </c>
      <c r="H6">
        <v>4</v>
      </c>
      <c r="I6">
        <f t="shared" ref="I6:J13" si="2">AVERAGE(D6:D25)</f>
        <v>465868.6</v>
      </c>
      <c r="J6">
        <f t="shared" si="2"/>
        <v>36470.65</v>
      </c>
      <c r="L6">
        <f t="shared" si="0"/>
        <v>0.27246123378390702</v>
      </c>
      <c r="M6">
        <v>469685.16666666669</v>
      </c>
    </row>
    <row r="7" spans="1:13" x14ac:dyDescent="0.25">
      <c r="A7">
        <v>5</v>
      </c>
      <c r="B7">
        <v>5</v>
      </c>
      <c r="C7" t="s">
        <v>11</v>
      </c>
      <c r="D7">
        <v>111411</v>
      </c>
      <c r="E7">
        <v>6036</v>
      </c>
      <c r="F7">
        <f t="shared" si="1"/>
        <v>0.22335944750258069</v>
      </c>
      <c r="G7">
        <f t="shared" si="1"/>
        <v>0.15465264646650986</v>
      </c>
      <c r="H7">
        <v>5</v>
      </c>
      <c r="I7">
        <f t="shared" si="2"/>
        <v>498796.9</v>
      </c>
      <c r="J7">
        <f t="shared" si="2"/>
        <v>39029.4</v>
      </c>
      <c r="L7">
        <f t="shared" si="0"/>
        <v>0.2372035735994785</v>
      </c>
      <c r="M7">
        <v>469685.16666666669</v>
      </c>
    </row>
    <row r="8" spans="1:13" x14ac:dyDescent="0.25">
      <c r="A8">
        <v>5</v>
      </c>
      <c r="B8">
        <v>6</v>
      </c>
      <c r="C8" t="s">
        <v>12</v>
      </c>
      <c r="D8">
        <v>144872</v>
      </c>
      <c r="E8">
        <v>8771</v>
      </c>
      <c r="F8">
        <f t="shared" si="1"/>
        <v>0.27778888317160844</v>
      </c>
      <c r="G8">
        <f t="shared" si="1"/>
        <v>0.21576106141355353</v>
      </c>
      <c r="H8">
        <v>6</v>
      </c>
      <c r="I8">
        <f t="shared" si="2"/>
        <v>521518.35</v>
      </c>
      <c r="J8">
        <f t="shared" si="2"/>
        <v>40651.449999999997</v>
      </c>
      <c r="L8">
        <f t="shared" si="0"/>
        <v>0.30844491221247139</v>
      </c>
      <c r="M8">
        <v>469685.16666666669</v>
      </c>
    </row>
    <row r="9" spans="1:13" x14ac:dyDescent="0.25">
      <c r="A9">
        <v>5</v>
      </c>
      <c r="B9">
        <v>7</v>
      </c>
      <c r="C9" t="s">
        <v>13</v>
      </c>
      <c r="D9">
        <v>226697</v>
      </c>
      <c r="E9">
        <v>14813</v>
      </c>
      <c r="F9">
        <f t="shared" si="1"/>
        <v>0.42637223333985347</v>
      </c>
      <c r="G9">
        <f t="shared" si="1"/>
        <v>0.35862052269068284</v>
      </c>
      <c r="H9">
        <v>7</v>
      </c>
      <c r="I9">
        <f t="shared" si="2"/>
        <v>531688</v>
      </c>
      <c r="J9">
        <f t="shared" si="2"/>
        <v>41305.5</v>
      </c>
      <c r="L9">
        <f t="shared" si="0"/>
        <v>0.48265735451868286</v>
      </c>
      <c r="M9">
        <v>469685.16666666669</v>
      </c>
    </row>
    <row r="10" spans="1:13" x14ac:dyDescent="0.25">
      <c r="A10">
        <v>5</v>
      </c>
      <c r="B10">
        <v>8</v>
      </c>
      <c r="C10" t="s">
        <v>14</v>
      </c>
      <c r="D10">
        <v>309930</v>
      </c>
      <c r="E10">
        <v>22273</v>
      </c>
      <c r="F10">
        <f t="shared" si="1"/>
        <v>0.58324959772564089</v>
      </c>
      <c r="G10">
        <f t="shared" si="1"/>
        <v>0.54114137023710307</v>
      </c>
      <c r="H10">
        <v>8</v>
      </c>
      <c r="I10">
        <f t="shared" si="2"/>
        <v>531384.85</v>
      </c>
      <c r="J10">
        <f t="shared" si="2"/>
        <v>41159.300000000003</v>
      </c>
      <c r="L10">
        <f t="shared" si="0"/>
        <v>0.65986754957487481</v>
      </c>
      <c r="M10">
        <v>469685.16666666669</v>
      </c>
    </row>
    <row r="11" spans="1:13" x14ac:dyDescent="0.25">
      <c r="A11">
        <v>5</v>
      </c>
      <c r="B11">
        <v>9</v>
      </c>
      <c r="C11" t="s">
        <v>15</v>
      </c>
      <c r="D11">
        <v>359865</v>
      </c>
      <c r="E11">
        <v>28885</v>
      </c>
      <c r="F11">
        <f t="shared" si="1"/>
        <v>0.68812727328528212</v>
      </c>
      <c r="G11">
        <f t="shared" si="1"/>
        <v>0.71496020504519087</v>
      </c>
      <c r="H11">
        <v>9</v>
      </c>
      <c r="I11">
        <f t="shared" si="2"/>
        <v>522962.85</v>
      </c>
      <c r="J11">
        <f t="shared" si="2"/>
        <v>40400.85</v>
      </c>
      <c r="L11">
        <f t="shared" si="0"/>
        <v>0.7661834469969423</v>
      </c>
      <c r="M11">
        <v>469685.16666666669</v>
      </c>
    </row>
    <row r="12" spans="1:13" x14ac:dyDescent="0.25">
      <c r="A12">
        <v>5</v>
      </c>
      <c r="B12">
        <v>10</v>
      </c>
      <c r="C12" t="s">
        <v>16</v>
      </c>
      <c r="D12">
        <v>403308</v>
      </c>
      <c r="E12">
        <v>33682</v>
      </c>
      <c r="F12">
        <f t="shared" si="1"/>
        <v>0.7894838066537111</v>
      </c>
      <c r="G12">
        <f t="shared" si="1"/>
        <v>0.85789095651199399</v>
      </c>
      <c r="H12">
        <v>10</v>
      </c>
      <c r="I12">
        <f t="shared" si="2"/>
        <v>510850.25</v>
      </c>
      <c r="J12">
        <f t="shared" si="2"/>
        <v>39261.4</v>
      </c>
      <c r="L12">
        <f t="shared" si="0"/>
        <v>0.85867731966554894</v>
      </c>
      <c r="M12">
        <v>469685.16666666669</v>
      </c>
    </row>
    <row r="13" spans="1:13" x14ac:dyDescent="0.25">
      <c r="A13">
        <v>5</v>
      </c>
      <c r="B13">
        <v>11</v>
      </c>
      <c r="C13" t="s">
        <v>17</v>
      </c>
      <c r="D13">
        <v>443171</v>
      </c>
      <c r="E13">
        <v>38734</v>
      </c>
      <c r="F13">
        <f>D13/734519.4</f>
        <v>0.60334825737754505</v>
      </c>
      <c r="G13">
        <f>E13/121376.2</f>
        <v>0.31912351844925119</v>
      </c>
      <c r="H13">
        <v>11</v>
      </c>
      <c r="I13">
        <f t="shared" si="2"/>
        <v>497803.45</v>
      </c>
      <c r="J13">
        <f t="shared" si="2"/>
        <v>37974.699999999997</v>
      </c>
      <c r="L13">
        <f t="shared" si="0"/>
        <v>0.94354906531360894</v>
      </c>
      <c r="M13">
        <v>469685.16666666669</v>
      </c>
    </row>
    <row r="14" spans="1:13" x14ac:dyDescent="0.25">
      <c r="A14">
        <v>5</v>
      </c>
      <c r="B14">
        <v>12</v>
      </c>
      <c r="C14" t="s">
        <v>18</v>
      </c>
      <c r="D14">
        <v>506179</v>
      </c>
      <c r="E14">
        <v>42205</v>
      </c>
      <c r="F14">
        <f>D14/887719.1</f>
        <v>0.57020176765375441</v>
      </c>
      <c r="G14">
        <f>E14/145742</f>
        <v>0.28958707853604315</v>
      </c>
      <c r="L14">
        <f t="shared" si="0"/>
        <v>1.0776985008752316</v>
      </c>
      <c r="M14">
        <v>469685.16666666669</v>
      </c>
    </row>
    <row r="15" spans="1:13" x14ac:dyDescent="0.25">
      <c r="A15">
        <v>5</v>
      </c>
      <c r="B15">
        <v>13</v>
      </c>
      <c r="C15" t="s">
        <v>19</v>
      </c>
      <c r="D15">
        <v>502439</v>
      </c>
      <c r="E15">
        <v>42338</v>
      </c>
      <c r="F15">
        <f>D15/837384.7</f>
        <v>0.60000976850902576</v>
      </c>
      <c r="G15">
        <f>E15/138817.4</f>
        <v>0.30499058475378449</v>
      </c>
      <c r="H15">
        <v>13</v>
      </c>
      <c r="I15">
        <f t="shared" ref="I15:J18" si="3">AVERAGE(D15:D34)</f>
        <v>481240.55</v>
      </c>
      <c r="J15">
        <f t="shared" si="3"/>
        <v>35571.449999999997</v>
      </c>
      <c r="L15">
        <f t="shared" si="0"/>
        <v>1.0697357201330961</v>
      </c>
      <c r="M15">
        <v>469685.16666666669</v>
      </c>
    </row>
    <row r="16" spans="1:13" x14ac:dyDescent="0.25">
      <c r="A16">
        <v>5</v>
      </c>
      <c r="B16">
        <v>14</v>
      </c>
      <c r="C16" t="s">
        <v>20</v>
      </c>
      <c r="D16">
        <v>491395</v>
      </c>
      <c r="E16">
        <v>39345</v>
      </c>
      <c r="F16">
        <f>D16/815329.9</f>
        <v>0.6026946883709281</v>
      </c>
      <c r="G16">
        <f>E16/127382.2</f>
        <v>0.30887361028463944</v>
      </c>
      <c r="H16">
        <v>14</v>
      </c>
      <c r="I16">
        <f t="shared" si="3"/>
        <v>477047.8</v>
      </c>
      <c r="J16">
        <f t="shared" si="3"/>
        <v>34938.199999999997</v>
      </c>
      <c r="L16">
        <f t="shared" si="0"/>
        <v>1.0462220970004374</v>
      </c>
      <c r="M16">
        <v>469685.16666666669</v>
      </c>
    </row>
    <row r="17" spans="1:13" x14ac:dyDescent="0.25">
      <c r="A17">
        <v>5</v>
      </c>
      <c r="B17">
        <v>15</v>
      </c>
      <c r="C17" t="s">
        <v>21</v>
      </c>
      <c r="D17">
        <v>498938</v>
      </c>
      <c r="E17">
        <v>37995</v>
      </c>
      <c r="F17">
        <f>D17/925514.2</f>
        <v>0.53909275514087196</v>
      </c>
      <c r="G17">
        <f>E17/150466.5</f>
        <v>0.2525146793472301</v>
      </c>
      <c r="H17">
        <v>15</v>
      </c>
      <c r="I17">
        <f t="shared" si="3"/>
        <v>475967.2</v>
      </c>
      <c r="J17">
        <f t="shared" si="3"/>
        <v>34812</v>
      </c>
      <c r="L17">
        <f t="shared" si="0"/>
        <v>1.0622817908875839</v>
      </c>
      <c r="M17">
        <v>469685.16666666669</v>
      </c>
    </row>
    <row r="18" spans="1:13" x14ac:dyDescent="0.25">
      <c r="A18">
        <v>5</v>
      </c>
      <c r="B18">
        <v>16</v>
      </c>
      <c r="C18" t="s">
        <v>22</v>
      </c>
      <c r="D18">
        <v>492600</v>
      </c>
      <c r="E18">
        <v>37258</v>
      </c>
      <c r="F18">
        <f>D18/911173.5</f>
        <v>0.54062151719732854</v>
      </c>
      <c r="G18">
        <f>E18/156195.3</f>
        <v>0.23853470622995701</v>
      </c>
      <c r="H18">
        <v>16</v>
      </c>
      <c r="I18">
        <f t="shared" si="3"/>
        <v>477729</v>
      </c>
      <c r="J18">
        <f t="shared" si="3"/>
        <v>35160.1</v>
      </c>
      <c r="L18">
        <f t="shared" si="0"/>
        <v>1.0487876453411522</v>
      </c>
      <c r="M18">
        <v>469685.16666666669</v>
      </c>
    </row>
    <row r="19" spans="1:13" x14ac:dyDescent="0.25">
      <c r="A19">
        <v>5</v>
      </c>
      <c r="B19">
        <v>17</v>
      </c>
      <c r="C19" t="s">
        <v>23</v>
      </c>
      <c r="D19">
        <v>524258</v>
      </c>
      <c r="E19">
        <v>39030</v>
      </c>
      <c r="F19">
        <f>D19/982107.4</f>
        <v>0.53380923512031375</v>
      </c>
      <c r="G19">
        <f>E19/162430.8</f>
        <v>0.24028694065411241</v>
      </c>
      <c r="H19">
        <v>17</v>
      </c>
      <c r="I19">
        <f>AVERAGE(D19:D37)</f>
        <v>476946.31578947371</v>
      </c>
      <c r="J19">
        <f>AVERAGE(E19:E37)</f>
        <v>35049.684210526313</v>
      </c>
      <c r="L19">
        <f t="shared" si="0"/>
        <v>1.1161902423289927</v>
      </c>
      <c r="M19">
        <v>469685.16666666669</v>
      </c>
    </row>
    <row r="20" spans="1:13" x14ac:dyDescent="0.25">
      <c r="A20">
        <v>5</v>
      </c>
      <c r="B20">
        <v>18</v>
      </c>
      <c r="C20" t="s">
        <v>24</v>
      </c>
      <c r="D20">
        <v>578574</v>
      </c>
      <c r="E20">
        <v>41621</v>
      </c>
      <c r="F20">
        <f>D20/1074555</f>
        <v>0.53843125759035138</v>
      </c>
      <c r="G20">
        <f>E20/167684.2</f>
        <v>0.2482106244953311</v>
      </c>
      <c r="H20">
        <v>18</v>
      </c>
      <c r="I20">
        <f t="shared" ref="I20:J25" si="4">AVERAGE(D20:D39)</f>
        <v>490572.45</v>
      </c>
      <c r="J20">
        <f t="shared" si="4"/>
        <v>36744.699999999997</v>
      </c>
      <c r="L20">
        <f t="shared" si="0"/>
        <v>1.2318336644653103</v>
      </c>
      <c r="M20">
        <v>469685.16666666669</v>
      </c>
    </row>
    <row r="21" spans="1:13" x14ac:dyDescent="0.25">
      <c r="A21">
        <v>5</v>
      </c>
      <c r="B21">
        <v>19</v>
      </c>
      <c r="C21" t="s">
        <v>25</v>
      </c>
      <c r="D21">
        <v>562509</v>
      </c>
      <c r="E21">
        <v>44957</v>
      </c>
      <c r="F21">
        <f>D21/1145485</f>
        <v>0.49106622958834029</v>
      </c>
      <c r="G21">
        <f>E21/176607.1</f>
        <v>0.25455941465546966</v>
      </c>
      <c r="H21">
        <v>19</v>
      </c>
      <c r="I21">
        <f t="shared" si="4"/>
        <v>496371.6</v>
      </c>
      <c r="J21">
        <f t="shared" si="4"/>
        <v>37478.699999999997</v>
      </c>
      <c r="L21">
        <f t="shared" si="0"/>
        <v>1.1976299017320466</v>
      </c>
      <c r="M21">
        <v>469685.16666666669</v>
      </c>
    </row>
    <row r="22" spans="1:13" x14ac:dyDescent="0.25">
      <c r="A22">
        <v>5</v>
      </c>
      <c r="B22">
        <v>20</v>
      </c>
      <c r="C22" t="s">
        <v>26</v>
      </c>
      <c r="D22">
        <v>612529</v>
      </c>
      <c r="E22">
        <v>49183</v>
      </c>
      <c r="F22">
        <f>D22/1257640</f>
        <v>0.48704637257084699</v>
      </c>
      <c r="G22">
        <f>E22/193403.3</f>
        <v>0.25430279628113894</v>
      </c>
      <c r="H22">
        <v>20</v>
      </c>
      <c r="I22">
        <f t="shared" si="4"/>
        <v>503670</v>
      </c>
      <c r="J22">
        <f t="shared" si="4"/>
        <v>38073.050000000003</v>
      </c>
      <c r="L22">
        <f t="shared" si="0"/>
        <v>1.3041267714437081</v>
      </c>
      <c r="M22">
        <v>469685.16666666669</v>
      </c>
    </row>
    <row r="23" spans="1:13" x14ac:dyDescent="0.25">
      <c r="A23">
        <v>5</v>
      </c>
      <c r="B23">
        <v>21</v>
      </c>
      <c r="C23" t="s">
        <v>27</v>
      </c>
      <c r="D23">
        <v>740589</v>
      </c>
      <c r="E23">
        <v>59177</v>
      </c>
      <c r="F23">
        <f>D23/1424766</f>
        <v>0.5197969350756545</v>
      </c>
      <c r="G23">
        <f>E23/211239.4</f>
        <v>0.28014186747358683</v>
      </c>
      <c r="H23">
        <v>21</v>
      </c>
      <c r="I23">
        <f t="shared" si="4"/>
        <v>508401.4</v>
      </c>
      <c r="J23">
        <f t="shared" si="4"/>
        <v>38413.199999999997</v>
      </c>
      <c r="L23">
        <f t="shared" si="0"/>
        <v>1.5767774938602488</v>
      </c>
      <c r="M23">
        <v>469685.16666666669</v>
      </c>
    </row>
    <row r="24" spans="1:13" x14ac:dyDescent="0.25">
      <c r="A24">
        <v>5</v>
      </c>
      <c r="B24">
        <v>22</v>
      </c>
      <c r="C24" t="s">
        <v>28</v>
      </c>
      <c r="D24">
        <v>824607</v>
      </c>
      <c r="E24">
        <v>68893</v>
      </c>
      <c r="F24">
        <f>D24/1543853</f>
        <v>0.53412274355136147</v>
      </c>
      <c r="G24">
        <f>E24/213049.8</f>
        <v>0.32336571073993031</v>
      </c>
      <c r="H24">
        <v>22</v>
      </c>
      <c r="I24">
        <f t="shared" si="4"/>
        <v>517823.5</v>
      </c>
      <c r="J24">
        <f t="shared" si="4"/>
        <v>38985.65</v>
      </c>
      <c r="L24">
        <f t="shared" si="0"/>
        <v>1.7556590212379852</v>
      </c>
      <c r="M24">
        <v>469685.16666666669</v>
      </c>
    </row>
    <row r="25" spans="1:13" x14ac:dyDescent="0.25">
      <c r="A25">
        <v>5</v>
      </c>
      <c r="B25">
        <v>23</v>
      </c>
      <c r="C25" t="s">
        <v>29</v>
      </c>
      <c r="D25">
        <v>855530</v>
      </c>
      <c r="E25">
        <v>67096</v>
      </c>
      <c r="F25">
        <f>D25/1505443</f>
        <v>0.56829119402063044</v>
      </c>
      <c r="G25">
        <f>E25/207535.1</f>
        <v>0.32329952860985922</v>
      </c>
      <c r="H25">
        <v>23</v>
      </c>
      <c r="I25">
        <f t="shared" si="4"/>
        <v>524853.30000000005</v>
      </c>
      <c r="J25">
        <f t="shared" si="4"/>
        <v>39467.599999999999</v>
      </c>
      <c r="L25">
        <f t="shared" si="0"/>
        <v>1.8214967401922777</v>
      </c>
      <c r="M25">
        <v>469685.16666666669</v>
      </c>
    </row>
    <row r="26" spans="1:13" x14ac:dyDescent="0.25">
      <c r="A26">
        <v>6</v>
      </c>
      <c r="B26">
        <v>0</v>
      </c>
      <c r="C26" t="s">
        <v>30</v>
      </c>
      <c r="D26">
        <v>786537</v>
      </c>
      <c r="E26">
        <v>58296</v>
      </c>
      <c r="F26">
        <f>D26/1326295</f>
        <v>0.59303322413188619</v>
      </c>
      <c r="G26">
        <f>E26/J26</f>
        <v>0.34263799399019917</v>
      </c>
      <c r="H26">
        <v>0</v>
      </c>
      <c r="I26">
        <v>1326295</v>
      </c>
      <c r="J26">
        <v>170138.75</v>
      </c>
    </row>
    <row r="27" spans="1:13" x14ac:dyDescent="0.25">
      <c r="A27">
        <v>6</v>
      </c>
      <c r="B27">
        <v>1</v>
      </c>
      <c r="C27" t="s">
        <v>31</v>
      </c>
      <c r="D27">
        <v>565840</v>
      </c>
      <c r="E27">
        <v>38477</v>
      </c>
      <c r="F27">
        <f>D27/918673.8</f>
        <v>0.61593135670136667</v>
      </c>
      <c r="G27">
        <f>E27/K27</f>
        <v>0.35766606555243635</v>
      </c>
      <c r="I27">
        <v>1</v>
      </c>
      <c r="J27">
        <v>918673.8</v>
      </c>
      <c r="K27">
        <v>107578</v>
      </c>
    </row>
    <row r="28" spans="1:13" x14ac:dyDescent="0.25">
      <c r="A28">
        <v>6</v>
      </c>
      <c r="B28">
        <v>2</v>
      </c>
      <c r="C28" t="s">
        <v>32</v>
      </c>
      <c r="D28">
        <v>348265</v>
      </c>
      <c r="E28">
        <v>21852</v>
      </c>
      <c r="F28">
        <f>D28/565513.7</f>
        <v>0.61583830771915871</v>
      </c>
      <c r="G28">
        <f>E28/J28</f>
        <v>0.37150565877990688</v>
      </c>
      <c r="H28">
        <v>2</v>
      </c>
      <c r="I28">
        <v>565513.69999999995</v>
      </c>
      <c r="J28">
        <v>58820.1</v>
      </c>
    </row>
    <row r="29" spans="1:13" x14ac:dyDescent="0.25">
      <c r="A29">
        <v>6</v>
      </c>
      <c r="B29">
        <v>3</v>
      </c>
      <c r="C29" t="s">
        <v>33</v>
      </c>
      <c r="D29">
        <v>220634</v>
      </c>
      <c r="E29">
        <v>11889</v>
      </c>
      <c r="F29">
        <f>D29/275928.2</f>
        <v>0.79960656431636923</v>
      </c>
      <c r="G29">
        <f>E29/K29</f>
        <v>0.35752304999729351</v>
      </c>
      <c r="I29">
        <v>3</v>
      </c>
      <c r="J29">
        <v>358491.4</v>
      </c>
      <c r="K29">
        <v>33253.800000000003</v>
      </c>
    </row>
    <row r="30" spans="1:13" x14ac:dyDescent="0.25">
      <c r="A30">
        <v>6</v>
      </c>
      <c r="B30">
        <v>4</v>
      </c>
      <c r="C30" t="s">
        <v>34</v>
      </c>
      <c r="D30">
        <v>141490</v>
      </c>
      <c r="E30">
        <v>7104</v>
      </c>
      <c r="F30">
        <f t="shared" ref="F30:G36" si="5">D30/I30</f>
        <v>0.51277841713504035</v>
      </c>
      <c r="G30">
        <f t="shared" si="5"/>
        <v>0.30512383844414331</v>
      </c>
      <c r="I30">
        <v>275928.15000000002</v>
      </c>
      <c r="J30">
        <v>23282.35</v>
      </c>
    </row>
    <row r="31" spans="1:13" x14ac:dyDescent="0.25">
      <c r="A31">
        <v>6</v>
      </c>
      <c r="B31">
        <v>5</v>
      </c>
      <c r="C31" t="s">
        <v>35</v>
      </c>
      <c r="D31">
        <v>117613</v>
      </c>
      <c r="E31">
        <v>6096</v>
      </c>
      <c r="F31">
        <f t="shared" si="5"/>
        <v>0.49848553015345176</v>
      </c>
      <c r="G31">
        <f t="shared" si="5"/>
        <v>0.27580278472135822</v>
      </c>
      <c r="I31">
        <v>235940.65</v>
      </c>
      <c r="J31">
        <v>22102.75</v>
      </c>
    </row>
    <row r="32" spans="1:13" x14ac:dyDescent="0.25">
      <c r="A32">
        <v>6</v>
      </c>
      <c r="B32">
        <v>6</v>
      </c>
      <c r="C32" t="s">
        <v>36</v>
      </c>
      <c r="D32">
        <v>142372</v>
      </c>
      <c r="E32">
        <v>7948</v>
      </c>
      <c r="F32">
        <f t="shared" si="5"/>
        <v>0.48035415541669552</v>
      </c>
      <c r="G32">
        <f t="shared" si="5"/>
        <v>0.27538177691927895</v>
      </c>
      <c r="I32">
        <v>296389.65000000002</v>
      </c>
      <c r="J32">
        <v>28861.75</v>
      </c>
    </row>
    <row r="33" spans="1:10" x14ac:dyDescent="0.25">
      <c r="A33">
        <v>6</v>
      </c>
      <c r="B33">
        <v>7</v>
      </c>
      <c r="C33" t="s">
        <v>37</v>
      </c>
      <c r="D33">
        <v>249493</v>
      </c>
      <c r="E33">
        <v>12359</v>
      </c>
      <c r="F33">
        <f t="shared" si="5"/>
        <v>0.52884557297203227</v>
      </c>
      <c r="G33">
        <f t="shared" si="5"/>
        <v>0.24841586894801637</v>
      </c>
      <c r="I33">
        <v>471769.1</v>
      </c>
      <c r="J33">
        <v>49751.25</v>
      </c>
    </row>
    <row r="34" spans="1:10" x14ac:dyDescent="0.25">
      <c r="A34">
        <v>6</v>
      </c>
      <c r="B34">
        <v>8</v>
      </c>
      <c r="C34" t="s">
        <v>38</v>
      </c>
      <c r="D34">
        <v>368599</v>
      </c>
      <c r="E34">
        <v>20515</v>
      </c>
      <c r="F34">
        <f t="shared" si="5"/>
        <v>0.62983354988548135</v>
      </c>
      <c r="G34">
        <f t="shared" si="5"/>
        <v>0.28639155022775914</v>
      </c>
      <c r="I34">
        <v>585232.4</v>
      </c>
      <c r="J34">
        <v>71632.7</v>
      </c>
    </row>
    <row r="35" spans="1:10" x14ac:dyDescent="0.25">
      <c r="A35">
        <v>6</v>
      </c>
      <c r="B35">
        <v>9</v>
      </c>
      <c r="C35" t="s">
        <v>39</v>
      </c>
      <c r="D35">
        <v>418584</v>
      </c>
      <c r="E35">
        <v>29673</v>
      </c>
      <c r="F35">
        <f t="shared" si="5"/>
        <v>0.67726334699480406</v>
      </c>
      <c r="G35">
        <f t="shared" si="5"/>
        <v>0.33781006906931177</v>
      </c>
      <c r="I35">
        <v>618052.05000000005</v>
      </c>
      <c r="J35">
        <v>87839.3</v>
      </c>
    </row>
    <row r="36" spans="1:10" x14ac:dyDescent="0.25">
      <c r="A36">
        <v>6</v>
      </c>
      <c r="B36">
        <v>10</v>
      </c>
      <c r="C36" t="s">
        <v>40</v>
      </c>
      <c r="D36">
        <v>469783</v>
      </c>
      <c r="E36">
        <v>36821</v>
      </c>
      <c r="F36">
        <f t="shared" si="5"/>
        <v>0.70323543416928769</v>
      </c>
      <c r="G36">
        <f t="shared" si="5"/>
        <v>0.35617950301636769</v>
      </c>
      <c r="I36">
        <v>668030.9</v>
      </c>
      <c r="J36">
        <v>103377.65</v>
      </c>
    </row>
    <row r="37" spans="1:10" x14ac:dyDescent="0.25">
      <c r="A37">
        <v>6</v>
      </c>
      <c r="B37">
        <v>11</v>
      </c>
      <c r="C37" t="s">
        <v>41</v>
      </c>
      <c r="D37">
        <v>534174</v>
      </c>
      <c r="E37">
        <v>44957</v>
      </c>
      <c r="F37">
        <f>D37/734519.4</f>
        <v>0.72724287472870008</v>
      </c>
      <c r="G37">
        <f>E37/121376.2</f>
        <v>0.37039386634282506</v>
      </c>
    </row>
    <row r="38" spans="1:10" x14ac:dyDescent="0.25">
      <c r="A38">
        <v>6</v>
      </c>
      <c r="B38">
        <v>12</v>
      </c>
      <c r="C38" t="s">
        <v>42</v>
      </c>
      <c r="D38">
        <v>613128</v>
      </c>
      <c r="E38">
        <v>51379</v>
      </c>
      <c r="F38">
        <f>D38/887719.1</f>
        <v>0.69067794080357181</v>
      </c>
      <c r="G38">
        <f>E38/145742</f>
        <v>0.35253392982119086</v>
      </c>
    </row>
    <row r="39" spans="1:10" x14ac:dyDescent="0.25">
      <c r="A39">
        <v>6</v>
      </c>
      <c r="B39">
        <v>13</v>
      </c>
      <c r="C39" t="s">
        <v>43</v>
      </c>
      <c r="D39">
        <v>660599</v>
      </c>
      <c r="E39">
        <v>56601</v>
      </c>
      <c r="F39">
        <f>D39/837384.7</f>
        <v>0.78888353226420316</v>
      </c>
      <c r="G39">
        <f>E39/138817.4</f>
        <v>0.4077370704248891</v>
      </c>
    </row>
    <row r="40" spans="1:10" x14ac:dyDescent="0.25">
      <c r="A40">
        <v>6</v>
      </c>
      <c r="B40">
        <v>14</v>
      </c>
      <c r="C40" t="s">
        <v>44</v>
      </c>
      <c r="D40">
        <v>694557</v>
      </c>
      <c r="E40">
        <v>56301</v>
      </c>
      <c r="F40">
        <f>D40/815329.9</f>
        <v>0.85187235252871263</v>
      </c>
      <c r="G40">
        <f>E40/127382.2</f>
        <v>0.44198482990559124</v>
      </c>
    </row>
    <row r="41" spans="1:10" x14ac:dyDescent="0.25">
      <c r="A41">
        <v>6</v>
      </c>
      <c r="B41">
        <v>15</v>
      </c>
      <c r="C41" t="s">
        <v>45</v>
      </c>
      <c r="D41">
        <v>708477</v>
      </c>
      <c r="E41">
        <v>56844</v>
      </c>
      <c r="F41">
        <f>D41/925514.2</f>
        <v>0.76549554831249489</v>
      </c>
      <c r="G41">
        <f>E41/150466.5</f>
        <v>0.37778508837515329</v>
      </c>
    </row>
    <row r="42" spans="1:10" x14ac:dyDescent="0.25">
      <c r="A42">
        <v>6</v>
      </c>
      <c r="B42">
        <v>16</v>
      </c>
      <c r="C42" t="s">
        <v>46</v>
      </c>
      <c r="D42">
        <v>707157</v>
      </c>
      <c r="E42">
        <v>55986</v>
      </c>
      <c r="F42">
        <f>D42/911173.5</f>
        <v>0.77609478326575565</v>
      </c>
      <c r="G42">
        <f>E42/156195.3</f>
        <v>0.35843588123330217</v>
      </c>
    </row>
    <row r="43" spans="1:10" x14ac:dyDescent="0.25">
      <c r="A43">
        <v>6</v>
      </c>
      <c r="B43">
        <v>17</v>
      </c>
      <c r="C43" t="s">
        <v>47</v>
      </c>
      <c r="D43">
        <v>929031</v>
      </c>
      <c r="E43">
        <v>70626</v>
      </c>
      <c r="F43">
        <f>D43/982107.4</f>
        <v>0.9459566234813015</v>
      </c>
      <c r="G43">
        <f>E43/162430.8</f>
        <v>0.43480669922206877</v>
      </c>
    </row>
    <row r="44" spans="1:10" x14ac:dyDescent="0.25">
      <c r="A44">
        <v>6</v>
      </c>
      <c r="B44">
        <v>18</v>
      </c>
      <c r="C44" t="s">
        <v>48</v>
      </c>
      <c r="D44">
        <v>965203</v>
      </c>
      <c r="E44">
        <v>78532</v>
      </c>
      <c r="F44">
        <f>D44/1074555</f>
        <v>0.89823508336008862</v>
      </c>
      <c r="G44">
        <f>E44/167684.2</f>
        <v>0.46833273498636124</v>
      </c>
    </row>
    <row r="45" spans="1:10" x14ac:dyDescent="0.25">
      <c r="A45">
        <v>6</v>
      </c>
      <c r="B45">
        <v>19</v>
      </c>
      <c r="C45" t="s">
        <v>49</v>
      </c>
      <c r="D45">
        <v>1010833</v>
      </c>
      <c r="E45">
        <v>86696</v>
      </c>
      <c r="F45">
        <f>D45/1145485</f>
        <v>0.88244979200949814</v>
      </c>
      <c r="G45">
        <f>E45/176607.1</f>
        <v>0.49089759131994126</v>
      </c>
    </row>
    <row r="46" spans="1:10" x14ac:dyDescent="0.25">
      <c r="A46">
        <v>6</v>
      </c>
      <c r="B46">
        <v>20</v>
      </c>
      <c r="C46" t="s">
        <v>50</v>
      </c>
      <c r="D46">
        <v>1190437</v>
      </c>
      <c r="E46">
        <v>107123</v>
      </c>
      <c r="F46">
        <f>D46/1257640</f>
        <v>0.94656419961197158</v>
      </c>
      <c r="G46">
        <f>E46/193403.3</f>
        <v>0.55388403403664777</v>
      </c>
    </row>
    <row r="47" spans="1:10" x14ac:dyDescent="0.25">
      <c r="A47">
        <v>6</v>
      </c>
      <c r="B47">
        <v>21</v>
      </c>
      <c r="C47" t="s">
        <v>51</v>
      </c>
      <c r="D47">
        <v>1384993</v>
      </c>
      <c r="E47">
        <v>127918</v>
      </c>
      <c r="F47">
        <f>D47/1424766</f>
        <v>0.97208453879444068</v>
      </c>
      <c r="G47">
        <f>E47/211239.4</f>
        <v>0.60555937954756545</v>
      </c>
    </row>
    <row r="48" spans="1:10" x14ac:dyDescent="0.25">
      <c r="A48">
        <v>6</v>
      </c>
      <c r="B48">
        <v>22</v>
      </c>
      <c r="C48" t="s">
        <v>52</v>
      </c>
      <c r="D48">
        <v>1520499</v>
      </c>
      <c r="E48">
        <v>134868</v>
      </c>
      <c r="F48">
        <f>D48/1543853</f>
        <v>0.98487291212311012</v>
      </c>
      <c r="G48">
        <f>E48/213049.8</f>
        <v>0.63303509320356088</v>
      </c>
    </row>
    <row r="49" spans="1:11" x14ac:dyDescent="0.25">
      <c r="A49">
        <v>6</v>
      </c>
      <c r="B49">
        <v>23</v>
      </c>
      <c r="C49" t="s">
        <v>53</v>
      </c>
      <c r="D49">
        <v>1590283</v>
      </c>
      <c r="E49">
        <v>130527</v>
      </c>
      <c r="F49">
        <f>D49/1505443</f>
        <v>1.0563555046587616</v>
      </c>
      <c r="G49">
        <f>E49/207535.1</f>
        <v>0.62893939386638698</v>
      </c>
    </row>
    <row r="50" spans="1:11" x14ac:dyDescent="0.25">
      <c r="A50">
        <v>7</v>
      </c>
      <c r="B50">
        <v>0</v>
      </c>
      <c r="C50" t="s">
        <v>54</v>
      </c>
      <c r="D50">
        <v>1438599</v>
      </c>
      <c r="E50">
        <v>110205</v>
      </c>
      <c r="F50">
        <f>D50/1326295</f>
        <v>1.0846749780403304</v>
      </c>
      <c r="G50">
        <f>E50/J50</f>
        <v>0.64773603896819509</v>
      </c>
      <c r="H50">
        <v>0</v>
      </c>
      <c r="I50">
        <v>1326295</v>
      </c>
      <c r="J50">
        <v>170138.75</v>
      </c>
    </row>
    <row r="51" spans="1:11" x14ac:dyDescent="0.25">
      <c r="A51">
        <v>7</v>
      </c>
      <c r="B51">
        <v>1</v>
      </c>
      <c r="C51" t="s">
        <v>55</v>
      </c>
      <c r="D51">
        <v>971009</v>
      </c>
      <c r="E51">
        <v>74315</v>
      </c>
      <c r="F51">
        <f>D51/918673.8</f>
        <v>1.0569682078666007</v>
      </c>
      <c r="G51">
        <f>E51/K51</f>
        <v>0.69080109316031157</v>
      </c>
      <c r="I51">
        <v>1</v>
      </c>
      <c r="J51">
        <v>918673.8</v>
      </c>
      <c r="K51">
        <v>107578</v>
      </c>
    </row>
    <row r="52" spans="1:11" x14ac:dyDescent="0.25">
      <c r="A52">
        <v>7</v>
      </c>
      <c r="B52">
        <v>2</v>
      </c>
      <c r="C52" t="s">
        <v>56</v>
      </c>
      <c r="D52">
        <v>604961</v>
      </c>
      <c r="E52">
        <v>39596</v>
      </c>
      <c r="F52">
        <f>D52/565513.7</f>
        <v>1.0697548087694428</v>
      </c>
      <c r="G52">
        <f>E52/J52</f>
        <v>0.67317124588363508</v>
      </c>
      <c r="H52">
        <v>2</v>
      </c>
      <c r="I52">
        <v>565513.69999999995</v>
      </c>
      <c r="J52">
        <v>58820.1</v>
      </c>
    </row>
    <row r="53" spans="1:11" x14ac:dyDescent="0.25">
      <c r="A53">
        <v>7</v>
      </c>
      <c r="B53">
        <v>3</v>
      </c>
      <c r="C53" t="s">
        <v>57</v>
      </c>
      <c r="D53">
        <v>388860</v>
      </c>
      <c r="E53">
        <v>22826</v>
      </c>
      <c r="F53">
        <f>D53/275928.2</f>
        <v>1.4092796604334026</v>
      </c>
      <c r="G53">
        <f>E53/K51</f>
        <v>0.21218092918626485</v>
      </c>
      <c r="I53">
        <v>3</v>
      </c>
      <c r="J53">
        <v>358491.4</v>
      </c>
      <c r="K53">
        <v>33253.800000000003</v>
      </c>
    </row>
    <row r="54" spans="1:11" x14ac:dyDescent="0.25">
      <c r="A54">
        <v>7</v>
      </c>
      <c r="B54">
        <v>4</v>
      </c>
      <c r="C54" t="s">
        <v>58</v>
      </c>
      <c r="D54">
        <v>272053</v>
      </c>
      <c r="E54">
        <v>14527</v>
      </c>
      <c r="F54">
        <f t="shared" ref="F54:G60" si="6">D54/I54</f>
        <v>0.98595594541550025</v>
      </c>
      <c r="G54">
        <f t="shared" si="6"/>
        <v>0.62394904294454812</v>
      </c>
      <c r="I54">
        <v>275928.15000000002</v>
      </c>
      <c r="J54">
        <v>23282.35</v>
      </c>
    </row>
    <row r="55" spans="1:11" x14ac:dyDescent="0.25">
      <c r="A55">
        <v>7</v>
      </c>
      <c r="B55">
        <v>5</v>
      </c>
      <c r="C55" t="s">
        <v>59</v>
      </c>
      <c r="D55">
        <v>250935</v>
      </c>
      <c r="E55">
        <v>12670</v>
      </c>
      <c r="F55">
        <f t="shared" si="6"/>
        <v>1.0635513634466973</v>
      </c>
      <c r="G55">
        <f t="shared" si="6"/>
        <v>0.5732318376672586</v>
      </c>
      <c r="I55">
        <v>235940.65</v>
      </c>
      <c r="J55">
        <v>22102.75</v>
      </c>
    </row>
    <row r="56" spans="1:11" x14ac:dyDescent="0.25">
      <c r="A56">
        <v>7</v>
      </c>
      <c r="B56">
        <v>6</v>
      </c>
      <c r="C56" t="s">
        <v>60</v>
      </c>
      <c r="D56">
        <v>335655</v>
      </c>
      <c r="E56">
        <v>16202</v>
      </c>
      <c r="F56">
        <f t="shared" si="6"/>
        <v>1.1324788163149422</v>
      </c>
      <c r="G56">
        <f t="shared" si="6"/>
        <v>0.5613658215458176</v>
      </c>
      <c r="I56">
        <v>296389.65000000002</v>
      </c>
      <c r="J56">
        <v>28861.75</v>
      </c>
    </row>
    <row r="57" spans="1:11" x14ac:dyDescent="0.25">
      <c r="A57">
        <v>7</v>
      </c>
      <c r="B57">
        <v>7</v>
      </c>
      <c r="C57" t="s">
        <v>61</v>
      </c>
      <c r="D57">
        <v>549535</v>
      </c>
      <c r="E57">
        <v>28737</v>
      </c>
      <c r="F57">
        <f t="shared" si="6"/>
        <v>1.1648389010641012</v>
      </c>
      <c r="G57">
        <f t="shared" si="6"/>
        <v>0.5776136277982965</v>
      </c>
      <c r="I57">
        <v>471769.1</v>
      </c>
      <c r="J57">
        <v>49751.25</v>
      </c>
    </row>
    <row r="58" spans="1:11" x14ac:dyDescent="0.25">
      <c r="A58">
        <v>7</v>
      </c>
      <c r="B58">
        <v>8</v>
      </c>
      <c r="C58" t="s">
        <v>62</v>
      </c>
      <c r="D58">
        <v>646385</v>
      </c>
      <c r="E58">
        <v>41972</v>
      </c>
      <c r="F58">
        <f t="shared" si="6"/>
        <v>1.1044928476277116</v>
      </c>
      <c r="G58">
        <f t="shared" si="6"/>
        <v>0.58593351918886205</v>
      </c>
      <c r="I58">
        <v>585232.4</v>
      </c>
      <c r="J58">
        <v>71632.7</v>
      </c>
    </row>
    <row r="59" spans="1:11" x14ac:dyDescent="0.25">
      <c r="A59">
        <v>7</v>
      </c>
      <c r="B59">
        <v>9</v>
      </c>
      <c r="C59" t="s">
        <v>63</v>
      </c>
      <c r="D59">
        <v>662551</v>
      </c>
      <c r="E59">
        <v>47206</v>
      </c>
      <c r="F59">
        <f t="shared" si="6"/>
        <v>1.0719987094938039</v>
      </c>
      <c r="G59">
        <f t="shared" si="6"/>
        <v>0.53741320798321479</v>
      </c>
      <c r="I59">
        <v>618052.05000000005</v>
      </c>
      <c r="J59">
        <v>87839.3</v>
      </c>
    </row>
    <row r="60" spans="1:11" x14ac:dyDescent="0.25">
      <c r="A60">
        <v>7</v>
      </c>
      <c r="B60">
        <v>10</v>
      </c>
      <c r="C60" t="s">
        <v>64</v>
      </c>
      <c r="D60">
        <v>667300</v>
      </c>
      <c r="E60">
        <v>49169</v>
      </c>
      <c r="F60">
        <f t="shared" si="6"/>
        <v>0.99890588893417953</v>
      </c>
      <c r="G60">
        <f t="shared" si="6"/>
        <v>0.47562505048238185</v>
      </c>
      <c r="I60">
        <v>668030.9</v>
      </c>
      <c r="J60">
        <v>103377.65</v>
      </c>
    </row>
    <row r="61" spans="1:11" x14ac:dyDescent="0.25">
      <c r="A61">
        <v>7</v>
      </c>
      <c r="B61">
        <v>11</v>
      </c>
      <c r="C61" t="s">
        <v>65</v>
      </c>
      <c r="D61">
        <v>691409</v>
      </c>
      <c r="E61">
        <v>56120</v>
      </c>
      <c r="F61">
        <f>D61/734519.4</f>
        <v>0.9413080171878373</v>
      </c>
      <c r="G61">
        <f>E61/121376.2</f>
        <v>0.46236412080786843</v>
      </c>
    </row>
    <row r="62" spans="1:11" x14ac:dyDescent="0.25">
      <c r="A62">
        <v>7</v>
      </c>
      <c r="B62">
        <v>12</v>
      </c>
      <c r="C62" t="s">
        <v>66</v>
      </c>
      <c r="D62">
        <v>896789</v>
      </c>
      <c r="E62">
        <v>78548</v>
      </c>
      <c r="F62">
        <f>D62/887719.1</f>
        <v>1.0102170833093487</v>
      </c>
      <c r="G62">
        <f>E62/145742</f>
        <v>0.53895239532873163</v>
      </c>
    </row>
    <row r="63" spans="1:11" x14ac:dyDescent="0.25">
      <c r="A63">
        <v>7</v>
      </c>
      <c r="B63">
        <v>13</v>
      </c>
      <c r="C63" t="s">
        <v>67</v>
      </c>
      <c r="D63">
        <v>805258</v>
      </c>
      <c r="E63">
        <v>68704</v>
      </c>
      <c r="F63">
        <f>D63/837384.7</f>
        <v>0.96163447934981383</v>
      </c>
      <c r="G63">
        <f>E63/138817.4</f>
        <v>0.49492354704813663</v>
      </c>
    </row>
    <row r="64" spans="1:11" x14ac:dyDescent="0.25">
      <c r="A64">
        <v>7</v>
      </c>
      <c r="B64">
        <v>14</v>
      </c>
      <c r="C64" t="s">
        <v>68</v>
      </c>
      <c r="D64">
        <v>746016</v>
      </c>
      <c r="E64">
        <v>63310</v>
      </c>
      <c r="F64">
        <f>D64/815329.9</f>
        <v>0.91498668207801526</v>
      </c>
      <c r="G64">
        <f>E64/127382.2</f>
        <v>0.49700821621859254</v>
      </c>
    </row>
    <row r="65" spans="1:11" x14ac:dyDescent="0.25">
      <c r="A65">
        <v>7</v>
      </c>
      <c r="B65">
        <v>15</v>
      </c>
      <c r="C65" t="s">
        <v>69</v>
      </c>
      <c r="D65">
        <v>770926</v>
      </c>
      <c r="E65">
        <v>66029</v>
      </c>
      <c r="F65">
        <f>D65/925514.2</f>
        <v>0.8329704719819534</v>
      </c>
      <c r="G65">
        <f>E65/150466.5</f>
        <v>0.43882857646054108</v>
      </c>
    </row>
    <row r="66" spans="1:11" x14ac:dyDescent="0.25">
      <c r="A66">
        <v>7</v>
      </c>
      <c r="B66">
        <v>16</v>
      </c>
      <c r="C66" t="s">
        <v>70</v>
      </c>
      <c r="D66">
        <v>793829</v>
      </c>
      <c r="E66">
        <v>66315</v>
      </c>
      <c r="F66">
        <f>D66/911173.5</f>
        <v>0.87121607465537576</v>
      </c>
      <c r="G66">
        <f>E66/156195.3</f>
        <v>0.42456463158622576</v>
      </c>
    </row>
    <row r="67" spans="1:11" x14ac:dyDescent="0.25">
      <c r="A67">
        <v>7</v>
      </c>
      <c r="B67">
        <v>17</v>
      </c>
      <c r="C67" t="s">
        <v>71</v>
      </c>
      <c r="D67">
        <v>888300</v>
      </c>
      <c r="E67">
        <v>76242</v>
      </c>
      <c r="F67">
        <f>D67/982107.4</f>
        <v>0.90448356259203422</v>
      </c>
      <c r="G67">
        <f>E67/162430.8</f>
        <v>0.46938142273509709</v>
      </c>
    </row>
    <row r="68" spans="1:11" x14ac:dyDescent="0.25">
      <c r="A68">
        <v>7</v>
      </c>
      <c r="B68">
        <v>18</v>
      </c>
      <c r="C68" t="s">
        <v>72</v>
      </c>
      <c r="D68">
        <v>1006825</v>
      </c>
      <c r="E68">
        <v>86998</v>
      </c>
      <c r="F68">
        <f>D68/1074555</f>
        <v>0.93696925704128686</v>
      </c>
      <c r="G68">
        <f>E68/167684.2</f>
        <v>0.51882049710109834</v>
      </c>
    </row>
    <row r="69" spans="1:11" x14ac:dyDescent="0.25">
      <c r="A69">
        <v>7</v>
      </c>
      <c r="B69">
        <v>19</v>
      </c>
      <c r="C69" t="s">
        <v>73</v>
      </c>
      <c r="D69">
        <v>1061039</v>
      </c>
      <c r="E69">
        <v>93429</v>
      </c>
      <c r="F69">
        <f>D69/1145485</f>
        <v>0.92627926162280605</v>
      </c>
      <c r="G69">
        <f>E69/176607.1</f>
        <v>0.5290217663955753</v>
      </c>
    </row>
    <row r="70" spans="1:11" x14ac:dyDescent="0.25">
      <c r="A70">
        <v>7</v>
      </c>
      <c r="B70">
        <v>20</v>
      </c>
      <c r="C70" t="s">
        <v>74</v>
      </c>
      <c r="D70">
        <v>1224417</v>
      </c>
      <c r="E70">
        <v>109330</v>
      </c>
      <c r="F70">
        <f>D70/1257640</f>
        <v>0.97358306033523112</v>
      </c>
      <c r="G70">
        <f>E70/193403.3</f>
        <v>0.56529542153624057</v>
      </c>
    </row>
    <row r="71" spans="1:11" x14ac:dyDescent="0.25">
      <c r="A71">
        <v>7</v>
      </c>
      <c r="B71">
        <v>21</v>
      </c>
      <c r="C71" t="s">
        <v>75</v>
      </c>
      <c r="D71">
        <v>1421884</v>
      </c>
      <c r="E71">
        <v>132160</v>
      </c>
      <c r="F71">
        <f>D71/1424766</f>
        <v>0.99797721169651721</v>
      </c>
      <c r="G71">
        <f>E71/211239.4</f>
        <v>0.62564086055915702</v>
      </c>
    </row>
    <row r="72" spans="1:11" x14ac:dyDescent="0.25">
      <c r="A72">
        <v>7</v>
      </c>
      <c r="B72">
        <v>22</v>
      </c>
      <c r="C72" t="s">
        <v>76</v>
      </c>
      <c r="D72">
        <v>1558450</v>
      </c>
      <c r="E72">
        <v>139825</v>
      </c>
      <c r="F72">
        <f>D72/1543853</f>
        <v>1.009454915720603</v>
      </c>
      <c r="G72">
        <f>E72/213049.8</f>
        <v>0.65630195381549294</v>
      </c>
    </row>
    <row r="73" spans="1:11" x14ac:dyDescent="0.25">
      <c r="A73">
        <v>7</v>
      </c>
      <c r="B73">
        <v>23</v>
      </c>
      <c r="C73" t="s">
        <v>77</v>
      </c>
      <c r="D73">
        <v>1602408</v>
      </c>
      <c r="E73">
        <v>137539</v>
      </c>
      <c r="F73">
        <f>D73/1505443</f>
        <v>1.0644096123200946</v>
      </c>
      <c r="G73">
        <f>E73/207535.1</f>
        <v>0.66272644964634897</v>
      </c>
    </row>
    <row r="74" spans="1:11" x14ac:dyDescent="0.25">
      <c r="A74">
        <v>8</v>
      </c>
      <c r="B74">
        <v>0</v>
      </c>
      <c r="C74" t="s">
        <v>78</v>
      </c>
      <c r="D74">
        <v>1390489</v>
      </c>
      <c r="E74">
        <v>111034</v>
      </c>
      <c r="F74">
        <f>D74/1326295</f>
        <v>1.0484009967616557</v>
      </c>
      <c r="G74">
        <f>E74/J74</f>
        <v>0.65260853274165942</v>
      </c>
      <c r="H74">
        <v>0</v>
      </c>
      <c r="I74">
        <v>1326295</v>
      </c>
      <c r="J74">
        <v>170138.75</v>
      </c>
    </row>
    <row r="75" spans="1:11" x14ac:dyDescent="0.25">
      <c r="A75">
        <v>8</v>
      </c>
      <c r="B75">
        <v>1</v>
      </c>
      <c r="C75" t="s">
        <v>79</v>
      </c>
      <c r="D75">
        <v>953094</v>
      </c>
      <c r="E75">
        <v>70323</v>
      </c>
      <c r="F75">
        <f>D75/918673.8</f>
        <v>1.0374672707548642</v>
      </c>
      <c r="G75">
        <f>E75/K75</f>
        <v>0.65369313428396136</v>
      </c>
      <c r="I75">
        <v>1</v>
      </c>
      <c r="J75">
        <v>918673.8</v>
      </c>
      <c r="K75">
        <v>107578</v>
      </c>
    </row>
    <row r="76" spans="1:11" x14ac:dyDescent="0.25">
      <c r="A76">
        <v>8</v>
      </c>
      <c r="B76">
        <v>2</v>
      </c>
      <c r="C76" t="s">
        <v>80</v>
      </c>
      <c r="D76">
        <v>619559</v>
      </c>
      <c r="E76">
        <v>40562</v>
      </c>
      <c r="F76">
        <f>D76/565513.7</f>
        <v>1.0955685070052239</v>
      </c>
      <c r="G76">
        <f>E76/J76</f>
        <v>0.6895942033420549</v>
      </c>
      <c r="H76">
        <v>2</v>
      </c>
      <c r="I76">
        <v>565513.69999999995</v>
      </c>
      <c r="J76">
        <v>58820.1</v>
      </c>
    </row>
    <row r="77" spans="1:11" x14ac:dyDescent="0.25">
      <c r="A77">
        <v>8</v>
      </c>
      <c r="B77">
        <v>3</v>
      </c>
      <c r="C77" t="s">
        <v>81</v>
      </c>
      <c r="D77">
        <v>393948</v>
      </c>
      <c r="E77">
        <v>23613</v>
      </c>
      <c r="F77">
        <f>D77/275928.2</f>
        <v>1.4277192400051897</v>
      </c>
      <c r="G77">
        <f>E77/K75</f>
        <v>0.2194965513394932</v>
      </c>
      <c r="I77">
        <v>3</v>
      </c>
      <c r="J77">
        <v>358491.4</v>
      </c>
      <c r="K77">
        <v>33253.800000000003</v>
      </c>
    </row>
    <row r="78" spans="1:11" x14ac:dyDescent="0.25">
      <c r="A78">
        <v>8</v>
      </c>
      <c r="B78">
        <v>4</v>
      </c>
      <c r="C78" t="s">
        <v>82</v>
      </c>
      <c r="D78">
        <v>276206</v>
      </c>
      <c r="E78">
        <v>15057</v>
      </c>
      <c r="F78">
        <f t="shared" ref="F78:G84" si="7">D78/I78</f>
        <v>1.0010069650378186</v>
      </c>
      <c r="G78">
        <f t="shared" si="7"/>
        <v>0.64671306805369733</v>
      </c>
      <c r="I78">
        <v>275928.15000000002</v>
      </c>
      <c r="J78">
        <v>23282.35</v>
      </c>
    </row>
    <row r="79" spans="1:11" x14ac:dyDescent="0.25">
      <c r="A79">
        <v>8</v>
      </c>
      <c r="B79">
        <v>5</v>
      </c>
      <c r="C79" t="s">
        <v>83</v>
      </c>
      <c r="D79">
        <v>253241</v>
      </c>
      <c r="E79">
        <v>13343</v>
      </c>
      <c r="F79">
        <f t="shared" si="7"/>
        <v>1.0733250077932734</v>
      </c>
      <c r="G79">
        <f t="shared" si="7"/>
        <v>0.60368053748967887</v>
      </c>
      <c r="I79">
        <v>235940.65</v>
      </c>
      <c r="J79">
        <v>22102.75</v>
      </c>
    </row>
    <row r="80" spans="1:11" x14ac:dyDescent="0.25">
      <c r="A80">
        <v>8</v>
      </c>
      <c r="B80">
        <v>6</v>
      </c>
      <c r="C80" t="s">
        <v>84</v>
      </c>
      <c r="D80">
        <v>350748</v>
      </c>
      <c r="E80">
        <v>18772</v>
      </c>
      <c r="F80">
        <f t="shared" si="7"/>
        <v>1.1834016471222932</v>
      </c>
      <c r="G80">
        <f t="shared" si="7"/>
        <v>0.65041101111332478</v>
      </c>
      <c r="I80">
        <v>296389.65000000002</v>
      </c>
      <c r="J80">
        <v>28861.75</v>
      </c>
    </row>
    <row r="81" spans="1:10" x14ac:dyDescent="0.25">
      <c r="A81">
        <v>8</v>
      </c>
      <c r="B81">
        <v>7</v>
      </c>
      <c r="C81" t="s">
        <v>85</v>
      </c>
      <c r="D81">
        <v>569066</v>
      </c>
      <c r="E81">
        <v>33021</v>
      </c>
      <c r="F81">
        <f t="shared" si="7"/>
        <v>1.2062383907720959</v>
      </c>
      <c r="G81">
        <f t="shared" si="7"/>
        <v>0.66372201703474787</v>
      </c>
      <c r="I81">
        <v>471769.1</v>
      </c>
      <c r="J81">
        <v>49751.25</v>
      </c>
    </row>
    <row r="82" spans="1:10" x14ac:dyDescent="0.25">
      <c r="A82">
        <v>8</v>
      </c>
      <c r="B82">
        <v>8</v>
      </c>
      <c r="C82" t="s">
        <v>86</v>
      </c>
      <c r="D82">
        <v>646065</v>
      </c>
      <c r="E82">
        <v>47281</v>
      </c>
      <c r="F82">
        <f t="shared" si="7"/>
        <v>1.1039460563017358</v>
      </c>
      <c r="G82">
        <f t="shared" si="7"/>
        <v>0.66004771563824904</v>
      </c>
      <c r="I82">
        <v>585232.4</v>
      </c>
      <c r="J82">
        <v>71632.7</v>
      </c>
    </row>
    <row r="83" spans="1:10" x14ac:dyDescent="0.25">
      <c r="A83">
        <v>8</v>
      </c>
      <c r="B83">
        <v>9</v>
      </c>
      <c r="C83" t="s">
        <v>87</v>
      </c>
      <c r="D83">
        <v>601069</v>
      </c>
      <c r="E83">
        <v>47936</v>
      </c>
      <c r="F83">
        <f t="shared" si="7"/>
        <v>0.97252165088684672</v>
      </c>
      <c r="G83">
        <f t="shared" si="7"/>
        <v>0.5457238388739436</v>
      </c>
      <c r="I83">
        <v>618052.05000000005</v>
      </c>
      <c r="J83">
        <v>87839.3</v>
      </c>
    </row>
    <row r="84" spans="1:10" x14ac:dyDescent="0.25">
      <c r="A84">
        <v>8</v>
      </c>
      <c r="B84">
        <v>10</v>
      </c>
      <c r="C84" t="s">
        <v>88</v>
      </c>
      <c r="D84">
        <v>621949</v>
      </c>
      <c r="E84">
        <v>51910</v>
      </c>
      <c r="F84">
        <f t="shared" si="7"/>
        <v>0.93101831067994012</v>
      </c>
      <c r="G84">
        <f t="shared" si="7"/>
        <v>0.50213948566251998</v>
      </c>
      <c r="I84">
        <v>668030.9</v>
      </c>
      <c r="J84">
        <v>103377.65</v>
      </c>
    </row>
    <row r="85" spans="1:10" x14ac:dyDescent="0.25">
      <c r="A85">
        <v>8</v>
      </c>
      <c r="B85">
        <v>11</v>
      </c>
      <c r="C85" t="s">
        <v>89</v>
      </c>
      <c r="D85">
        <v>673759</v>
      </c>
      <c r="E85">
        <v>56484</v>
      </c>
      <c r="F85">
        <f>D85/734519.4</f>
        <v>0.91727869951426744</v>
      </c>
      <c r="G85">
        <f>E85/121376.2</f>
        <v>0.46536306129208199</v>
      </c>
    </row>
    <row r="86" spans="1:10" x14ac:dyDescent="0.25">
      <c r="A86">
        <v>8</v>
      </c>
      <c r="B86">
        <v>12</v>
      </c>
      <c r="C86" t="s">
        <v>90</v>
      </c>
      <c r="D86">
        <v>908752</v>
      </c>
      <c r="E86">
        <v>81908</v>
      </c>
      <c r="F86">
        <f>D86/887719.1</f>
        <v>1.0236931930382032</v>
      </c>
      <c r="G86">
        <f>E86/145742</f>
        <v>0.56200683399431872</v>
      </c>
    </row>
    <row r="87" spans="1:10" x14ac:dyDescent="0.25">
      <c r="A87">
        <v>8</v>
      </c>
      <c r="B87">
        <v>13</v>
      </c>
      <c r="C87" t="s">
        <v>91</v>
      </c>
      <c r="D87">
        <v>822527</v>
      </c>
      <c r="E87">
        <v>70939</v>
      </c>
      <c r="F87">
        <f>D87/837384.7</f>
        <v>0.98225701998137782</v>
      </c>
      <c r="G87">
        <f>E87/138817.4</f>
        <v>0.51102383418793318</v>
      </c>
    </row>
    <row r="88" spans="1:10" x14ac:dyDescent="0.25">
      <c r="A88">
        <v>8</v>
      </c>
      <c r="B88">
        <v>14</v>
      </c>
      <c r="C88" t="s">
        <v>92</v>
      </c>
      <c r="D88">
        <v>758075</v>
      </c>
      <c r="E88">
        <v>64209</v>
      </c>
      <c r="F88">
        <f>D88/815329.9</f>
        <v>0.92977701418775394</v>
      </c>
      <c r="G88">
        <f>E88/127382.2</f>
        <v>0.50406571718811577</v>
      </c>
    </row>
    <row r="89" spans="1:10" x14ac:dyDescent="0.25">
      <c r="A89">
        <v>8</v>
      </c>
      <c r="B89">
        <v>15</v>
      </c>
      <c r="C89" t="s">
        <v>93</v>
      </c>
      <c r="D89">
        <v>779209</v>
      </c>
      <c r="E89">
        <v>66594</v>
      </c>
      <c r="F89">
        <f>D89/925514.2</f>
        <v>0.84192009155559155</v>
      </c>
      <c r="G89">
        <f>E89/150466.5</f>
        <v>0.44258356511250013</v>
      </c>
    </row>
    <row r="90" spans="1:10" x14ac:dyDescent="0.25">
      <c r="A90">
        <v>8</v>
      </c>
      <c r="B90">
        <v>16</v>
      </c>
      <c r="C90" t="s">
        <v>94</v>
      </c>
      <c r="D90">
        <v>796406</v>
      </c>
      <c r="E90">
        <v>65947</v>
      </c>
      <c r="F90">
        <f>D90/911173.5</f>
        <v>0.87404429562536667</v>
      </c>
      <c r="G90">
        <f>E90/156195.3</f>
        <v>0.42220860678906474</v>
      </c>
    </row>
    <row r="91" spans="1:10" x14ac:dyDescent="0.25">
      <c r="A91">
        <v>8</v>
      </c>
      <c r="B91">
        <v>17</v>
      </c>
      <c r="C91" t="s">
        <v>95</v>
      </c>
      <c r="D91">
        <v>890325</v>
      </c>
      <c r="E91">
        <v>73257</v>
      </c>
      <c r="F91">
        <f>D91/982107.4</f>
        <v>0.90654545521192487</v>
      </c>
      <c r="G91">
        <f>E91/162430.8</f>
        <v>0.45100436616700779</v>
      </c>
    </row>
    <row r="92" spans="1:10" x14ac:dyDescent="0.25">
      <c r="A92">
        <v>8</v>
      </c>
      <c r="B92">
        <v>18</v>
      </c>
      <c r="C92" t="s">
        <v>96</v>
      </c>
      <c r="D92">
        <v>988815</v>
      </c>
      <c r="E92">
        <v>83361</v>
      </c>
      <c r="F92">
        <f>D92/1074555</f>
        <v>0.92020883063221515</v>
      </c>
      <c r="G92">
        <f>E92/167684.2</f>
        <v>0.49713091632962436</v>
      </c>
    </row>
    <row r="93" spans="1:10" x14ac:dyDescent="0.25">
      <c r="A93">
        <v>8</v>
      </c>
      <c r="B93">
        <v>19</v>
      </c>
      <c r="C93" t="s">
        <v>97</v>
      </c>
      <c r="D93">
        <v>1063570</v>
      </c>
      <c r="E93">
        <v>91783</v>
      </c>
      <c r="F93">
        <f>D93/1145485</f>
        <v>0.92848880605158512</v>
      </c>
      <c r="G93">
        <f>E93/176607.1</f>
        <v>0.51970164279918529</v>
      </c>
    </row>
    <row r="94" spans="1:10" x14ac:dyDescent="0.25">
      <c r="A94">
        <v>8</v>
      </c>
      <c r="B94">
        <v>20</v>
      </c>
      <c r="C94" t="s">
        <v>98</v>
      </c>
      <c r="D94">
        <v>1198452</v>
      </c>
      <c r="E94">
        <v>107332</v>
      </c>
      <c r="F94">
        <f>D94/1257640</f>
        <v>0.95293724754301712</v>
      </c>
      <c r="G94">
        <f>E94/193403.3</f>
        <v>0.5549646774382857</v>
      </c>
    </row>
    <row r="95" spans="1:10" x14ac:dyDescent="0.25">
      <c r="A95">
        <v>8</v>
      </c>
      <c r="B95">
        <v>21</v>
      </c>
      <c r="C95" t="s">
        <v>99</v>
      </c>
      <c r="D95">
        <v>1337867</v>
      </c>
      <c r="E95">
        <v>119677</v>
      </c>
      <c r="F95">
        <f>D95/1424766</f>
        <v>0.93900823012340273</v>
      </c>
      <c r="G95">
        <f>E95/211239.4</f>
        <v>0.56654677110425422</v>
      </c>
    </row>
    <row r="96" spans="1:10" x14ac:dyDescent="0.25">
      <c r="A96">
        <v>8</v>
      </c>
      <c r="B96">
        <v>22</v>
      </c>
      <c r="C96" t="s">
        <v>100</v>
      </c>
      <c r="D96">
        <v>1532697</v>
      </c>
      <c r="E96">
        <v>134538</v>
      </c>
      <c r="F96">
        <f>D96/1543853</f>
        <v>0.99277392342405657</v>
      </c>
      <c r="G96">
        <f>E96/213049.8</f>
        <v>0.63148615957395882</v>
      </c>
    </row>
    <row r="97" spans="1:11" x14ac:dyDescent="0.25">
      <c r="A97">
        <v>8</v>
      </c>
      <c r="B97">
        <v>23</v>
      </c>
      <c r="C97" t="s">
        <v>101</v>
      </c>
      <c r="D97">
        <v>1600505</v>
      </c>
      <c r="E97">
        <v>135496</v>
      </c>
      <c r="F97">
        <f>D97/1505443</f>
        <v>1.0631455325774539</v>
      </c>
      <c r="G97">
        <f>E97/207535.1</f>
        <v>0.6528823317115996</v>
      </c>
    </row>
    <row r="98" spans="1:11" x14ac:dyDescent="0.25">
      <c r="A98">
        <v>9</v>
      </c>
      <c r="B98">
        <v>0</v>
      </c>
      <c r="C98" t="s">
        <v>102</v>
      </c>
      <c r="D98">
        <v>1425786</v>
      </c>
      <c r="E98">
        <v>114839</v>
      </c>
      <c r="F98">
        <f>D98/1326295</f>
        <v>1.0750142313738649</v>
      </c>
      <c r="G98">
        <f>E98/J98</f>
        <v>0.67497263263072049</v>
      </c>
      <c r="H98">
        <v>0</v>
      </c>
      <c r="I98">
        <v>1326295</v>
      </c>
      <c r="J98">
        <v>170138.75</v>
      </c>
    </row>
    <row r="99" spans="1:11" x14ac:dyDescent="0.25">
      <c r="A99">
        <v>9</v>
      </c>
      <c r="B99">
        <v>1</v>
      </c>
      <c r="C99" t="s">
        <v>103</v>
      </c>
      <c r="D99">
        <v>983055</v>
      </c>
      <c r="E99">
        <v>71168</v>
      </c>
      <c r="F99">
        <f>D99/918673.8</f>
        <v>1.0700805879083521</v>
      </c>
      <c r="G99">
        <f>E99/K99</f>
        <v>0.66154790012827902</v>
      </c>
      <c r="I99">
        <v>1</v>
      </c>
      <c r="J99">
        <v>918673.8</v>
      </c>
      <c r="K99">
        <v>107578</v>
      </c>
    </row>
    <row r="100" spans="1:11" x14ac:dyDescent="0.25">
      <c r="A100">
        <v>9</v>
      </c>
      <c r="B100">
        <v>2</v>
      </c>
      <c r="C100" t="s">
        <v>104</v>
      </c>
      <c r="D100">
        <v>610056</v>
      </c>
      <c r="E100">
        <v>40905</v>
      </c>
      <c r="F100">
        <f>D100/565513.7</f>
        <v>1.0787643164082499</v>
      </c>
      <c r="G100">
        <f>E100/J100</f>
        <v>0.69542554330917494</v>
      </c>
      <c r="H100">
        <v>2</v>
      </c>
      <c r="I100">
        <v>565513.69999999995</v>
      </c>
      <c r="J100">
        <v>58820.1</v>
      </c>
    </row>
    <row r="101" spans="1:11" x14ac:dyDescent="0.25">
      <c r="A101">
        <v>9</v>
      </c>
      <c r="B101">
        <v>3</v>
      </c>
      <c r="C101" t="s">
        <v>105</v>
      </c>
      <c r="D101">
        <v>393750</v>
      </c>
      <c r="E101">
        <v>24003</v>
      </c>
      <c r="F101">
        <f>D101/275928.2</f>
        <v>1.4270016620265706</v>
      </c>
      <c r="G101">
        <f>E101/K99</f>
        <v>0.2231218278830244</v>
      </c>
      <c r="I101">
        <v>3</v>
      </c>
      <c r="J101">
        <v>358491.4</v>
      </c>
      <c r="K101">
        <v>33253.800000000003</v>
      </c>
    </row>
    <row r="102" spans="1:11" x14ac:dyDescent="0.25">
      <c r="A102">
        <v>9</v>
      </c>
      <c r="B102">
        <v>4</v>
      </c>
      <c r="C102" t="s">
        <v>106</v>
      </c>
      <c r="D102">
        <v>278831</v>
      </c>
      <c r="E102">
        <v>15787</v>
      </c>
      <c r="F102">
        <f t="shared" ref="F102:G108" si="8">D102/I102</f>
        <v>1.0105203111752099</v>
      </c>
      <c r="G102">
        <f t="shared" si="8"/>
        <v>0.67806729131724253</v>
      </c>
      <c r="I102">
        <v>275928.15000000002</v>
      </c>
      <c r="J102">
        <v>23282.35</v>
      </c>
    </row>
    <row r="103" spans="1:11" x14ac:dyDescent="0.25">
      <c r="A103">
        <v>9</v>
      </c>
      <c r="B103">
        <v>5</v>
      </c>
      <c r="C103" t="s">
        <v>107</v>
      </c>
      <c r="D103">
        <v>260663</v>
      </c>
      <c r="E103">
        <v>14370</v>
      </c>
      <c r="F103">
        <f t="shared" si="8"/>
        <v>1.1047820712539362</v>
      </c>
      <c r="G103">
        <f t="shared" si="8"/>
        <v>0.6501453439051702</v>
      </c>
      <c r="I103">
        <v>235940.65</v>
      </c>
      <c r="J103">
        <v>22102.75</v>
      </c>
    </row>
    <row r="104" spans="1:11" x14ac:dyDescent="0.25">
      <c r="A104">
        <v>9</v>
      </c>
      <c r="B104">
        <v>6</v>
      </c>
      <c r="C104" t="s">
        <v>108</v>
      </c>
      <c r="D104">
        <v>361657</v>
      </c>
      <c r="E104">
        <v>19200</v>
      </c>
      <c r="F104">
        <f t="shared" si="8"/>
        <v>1.2202079256141365</v>
      </c>
      <c r="G104">
        <f t="shared" si="8"/>
        <v>0.66524032673001465</v>
      </c>
      <c r="I104">
        <v>296389.65000000002</v>
      </c>
      <c r="J104">
        <v>28861.75</v>
      </c>
    </row>
    <row r="105" spans="1:11" x14ac:dyDescent="0.25">
      <c r="A105">
        <v>9</v>
      </c>
      <c r="B105">
        <v>7</v>
      </c>
      <c r="C105" t="s">
        <v>109</v>
      </c>
      <c r="D105">
        <v>565479</v>
      </c>
      <c r="E105">
        <v>34018</v>
      </c>
      <c r="F105">
        <f t="shared" si="8"/>
        <v>1.1986350950072822</v>
      </c>
      <c r="G105">
        <f t="shared" si="8"/>
        <v>0.68376171452978574</v>
      </c>
      <c r="I105">
        <v>471769.1</v>
      </c>
      <c r="J105">
        <v>49751.25</v>
      </c>
    </row>
    <row r="106" spans="1:11" x14ac:dyDescent="0.25">
      <c r="A106">
        <v>9</v>
      </c>
      <c r="B106">
        <v>8</v>
      </c>
      <c r="C106" t="s">
        <v>110</v>
      </c>
      <c r="D106">
        <v>658053</v>
      </c>
      <c r="E106">
        <v>48050</v>
      </c>
      <c r="F106">
        <f t="shared" si="8"/>
        <v>1.1244302263511043</v>
      </c>
      <c r="G106">
        <f t="shared" si="8"/>
        <v>0.67078303623903612</v>
      </c>
      <c r="I106">
        <v>585232.4</v>
      </c>
      <c r="J106">
        <v>71632.7</v>
      </c>
    </row>
    <row r="107" spans="1:11" x14ac:dyDescent="0.25">
      <c r="A107">
        <v>9</v>
      </c>
      <c r="B107">
        <v>9</v>
      </c>
      <c r="C107" t="s">
        <v>111</v>
      </c>
      <c r="D107">
        <v>620315</v>
      </c>
      <c r="E107">
        <v>51359</v>
      </c>
      <c r="F107">
        <f t="shared" si="8"/>
        <v>1.0036614230144532</v>
      </c>
      <c r="G107">
        <f t="shared" si="8"/>
        <v>0.58469272865334765</v>
      </c>
      <c r="I107">
        <v>618052.05000000005</v>
      </c>
      <c r="J107">
        <v>87839.3</v>
      </c>
    </row>
    <row r="108" spans="1:11" x14ac:dyDescent="0.25">
      <c r="A108">
        <v>9</v>
      </c>
      <c r="B108">
        <v>10</v>
      </c>
      <c r="C108" t="s">
        <v>112</v>
      </c>
      <c r="D108">
        <v>636894</v>
      </c>
      <c r="E108">
        <v>52847</v>
      </c>
      <c r="F108">
        <f t="shared" si="8"/>
        <v>0.95339003031147207</v>
      </c>
      <c r="G108">
        <f t="shared" si="8"/>
        <v>0.51120334037386228</v>
      </c>
      <c r="I108">
        <v>668030.9</v>
      </c>
      <c r="J108">
        <v>103377.65</v>
      </c>
    </row>
    <row r="109" spans="1:11" x14ac:dyDescent="0.25">
      <c r="A109">
        <v>9</v>
      </c>
      <c r="B109">
        <v>11</v>
      </c>
      <c r="C109" t="s">
        <v>113</v>
      </c>
      <c r="D109">
        <v>869207</v>
      </c>
      <c r="E109">
        <v>70554</v>
      </c>
      <c r="F109">
        <f>D109/734519.4</f>
        <v>1.1833683358125053</v>
      </c>
      <c r="G109">
        <f>E109/121376.2</f>
        <v>0.58128364539341326</v>
      </c>
    </row>
    <row r="110" spans="1:11" x14ac:dyDescent="0.25">
      <c r="A110">
        <v>9</v>
      </c>
      <c r="B110">
        <v>12</v>
      </c>
      <c r="C110" t="s">
        <v>114</v>
      </c>
      <c r="D110">
        <v>1064491</v>
      </c>
      <c r="E110">
        <v>99326</v>
      </c>
      <c r="F110">
        <f>D110/887719.1</f>
        <v>1.1991304456556133</v>
      </c>
      <c r="G110">
        <f>E110/145742</f>
        <v>0.68151939729110345</v>
      </c>
    </row>
    <row r="111" spans="1:11" x14ac:dyDescent="0.25">
      <c r="A111">
        <v>9</v>
      </c>
      <c r="B111">
        <v>13</v>
      </c>
      <c r="C111" t="s">
        <v>115</v>
      </c>
      <c r="D111">
        <v>857202</v>
      </c>
      <c r="E111">
        <v>73984</v>
      </c>
      <c r="F111">
        <f>D111/837384.7</f>
        <v>1.0236657058577736</v>
      </c>
      <c r="G111">
        <f>E111/138817.4</f>
        <v>0.5329591247206763</v>
      </c>
    </row>
    <row r="112" spans="1:11" x14ac:dyDescent="0.25">
      <c r="A112">
        <v>9</v>
      </c>
      <c r="B112">
        <v>14</v>
      </c>
      <c r="C112" t="s">
        <v>116</v>
      </c>
      <c r="D112">
        <v>764797</v>
      </c>
      <c r="E112">
        <v>64753</v>
      </c>
      <c r="F112">
        <f>D112/815329.9</f>
        <v>0.93802152969000641</v>
      </c>
      <c r="G112">
        <f>E112/127382.2</f>
        <v>0.50833632956566932</v>
      </c>
    </row>
    <row r="113" spans="1:11" x14ac:dyDescent="0.25">
      <c r="A113">
        <v>9</v>
      </c>
      <c r="B113">
        <v>15</v>
      </c>
      <c r="C113" t="s">
        <v>117</v>
      </c>
      <c r="D113">
        <v>767218</v>
      </c>
      <c r="E113">
        <v>65020</v>
      </c>
      <c r="F113">
        <f>D113/925514.2</f>
        <v>0.82896405047053845</v>
      </c>
      <c r="G113">
        <f>E113/150466.5</f>
        <v>0.43212276486792739</v>
      </c>
    </row>
    <row r="114" spans="1:11" x14ac:dyDescent="0.25">
      <c r="A114">
        <v>9</v>
      </c>
      <c r="B114">
        <v>16</v>
      </c>
      <c r="C114" t="s">
        <v>118</v>
      </c>
      <c r="D114">
        <v>784299</v>
      </c>
      <c r="E114">
        <v>62948</v>
      </c>
      <c r="F114">
        <f>D114/911173.5</f>
        <v>0.86075703474694998</v>
      </c>
      <c r="G114">
        <f>E114/156195.3</f>
        <v>0.403008285140462</v>
      </c>
    </row>
    <row r="115" spans="1:11" x14ac:dyDescent="0.25">
      <c r="A115">
        <v>9</v>
      </c>
      <c r="B115">
        <v>17</v>
      </c>
      <c r="C115" t="s">
        <v>119</v>
      </c>
      <c r="D115">
        <v>882726</v>
      </c>
      <c r="E115">
        <v>72320</v>
      </c>
      <c r="F115">
        <f>D115/982107.4</f>
        <v>0.89880801223980189</v>
      </c>
      <c r="G115">
        <f>E115/162430.8</f>
        <v>0.44523575578030772</v>
      </c>
    </row>
    <row r="116" spans="1:11" x14ac:dyDescent="0.25">
      <c r="A116">
        <v>9</v>
      </c>
      <c r="B116">
        <v>18</v>
      </c>
      <c r="C116" t="s">
        <v>120</v>
      </c>
      <c r="D116">
        <v>1031889</v>
      </c>
      <c r="E116">
        <v>83829</v>
      </c>
      <c r="F116">
        <f>D116/1074555</f>
        <v>0.96029426134539408</v>
      </c>
      <c r="G116">
        <f>E116/167684.2</f>
        <v>0.49992187695680329</v>
      </c>
    </row>
    <row r="117" spans="1:11" x14ac:dyDescent="0.25">
      <c r="A117">
        <v>9</v>
      </c>
      <c r="B117">
        <v>19</v>
      </c>
      <c r="C117" t="s">
        <v>121</v>
      </c>
      <c r="D117">
        <v>1127216</v>
      </c>
      <c r="E117">
        <v>90012</v>
      </c>
      <c r="F117">
        <f>D117/1145485</f>
        <v>0.98405129704884831</v>
      </c>
      <c r="G117">
        <f>E117/176607.1</f>
        <v>0.5096737333889747</v>
      </c>
    </row>
    <row r="118" spans="1:11" x14ac:dyDescent="0.25">
      <c r="A118">
        <v>9</v>
      </c>
      <c r="B118">
        <v>20</v>
      </c>
      <c r="C118" t="s">
        <v>122</v>
      </c>
      <c r="D118">
        <v>1201618</v>
      </c>
      <c r="E118">
        <v>102533</v>
      </c>
      <c r="F118">
        <f>D118/1257640</f>
        <v>0.95545466111128785</v>
      </c>
      <c r="G118">
        <f>E118/193403.3</f>
        <v>0.53015124354134602</v>
      </c>
    </row>
    <row r="119" spans="1:11" x14ac:dyDescent="0.25">
      <c r="A119">
        <v>9</v>
      </c>
      <c r="B119">
        <v>21</v>
      </c>
      <c r="C119" t="s">
        <v>123</v>
      </c>
      <c r="D119">
        <v>1363694</v>
      </c>
      <c r="E119">
        <v>121083</v>
      </c>
      <c r="F119">
        <f>D119/1424766</f>
        <v>0.95713541732466945</v>
      </c>
      <c r="G119">
        <f>E119/211239.4</f>
        <v>0.57320272638532399</v>
      </c>
    </row>
    <row r="120" spans="1:11" x14ac:dyDescent="0.25">
      <c r="A120">
        <v>9</v>
      </c>
      <c r="B120">
        <v>22</v>
      </c>
      <c r="C120" t="s">
        <v>124</v>
      </c>
      <c r="D120">
        <v>1500515</v>
      </c>
      <c r="E120">
        <v>132614</v>
      </c>
      <c r="F120">
        <f>D120/1543853</f>
        <v>0.9719286745564506</v>
      </c>
      <c r="G120">
        <f>E120/213049.8</f>
        <v>0.6224554071395515</v>
      </c>
    </row>
    <row r="121" spans="1:11" x14ac:dyDescent="0.25">
      <c r="A121">
        <v>9</v>
      </c>
      <c r="B121">
        <v>23</v>
      </c>
      <c r="C121" t="s">
        <v>125</v>
      </c>
      <c r="D121">
        <v>1590166</v>
      </c>
      <c r="E121">
        <v>135334</v>
      </c>
      <c r="F121">
        <f>D121/1505443</f>
        <v>1.0562777866714317</v>
      </c>
      <c r="G121">
        <f>E121/207535.1</f>
        <v>0.65210174086214812</v>
      </c>
    </row>
    <row r="122" spans="1:11" x14ac:dyDescent="0.25">
      <c r="A122">
        <v>10</v>
      </c>
      <c r="B122">
        <v>0</v>
      </c>
      <c r="C122" t="s">
        <v>126</v>
      </c>
      <c r="D122">
        <v>1378356</v>
      </c>
      <c r="E122">
        <v>108745</v>
      </c>
      <c r="F122">
        <f>D122/1326295</f>
        <v>1.0392529565443585</v>
      </c>
      <c r="G122">
        <f>E122/J122</f>
        <v>0.63915480747331221</v>
      </c>
      <c r="H122">
        <v>0</v>
      </c>
      <c r="I122">
        <v>1326295</v>
      </c>
      <c r="J122">
        <v>170138.75</v>
      </c>
    </row>
    <row r="123" spans="1:11" x14ac:dyDescent="0.25">
      <c r="A123">
        <v>10</v>
      </c>
      <c r="B123">
        <v>1</v>
      </c>
      <c r="C123" t="s">
        <v>127</v>
      </c>
      <c r="D123">
        <v>938676</v>
      </c>
      <c r="E123">
        <v>68683</v>
      </c>
      <c r="F123">
        <f>D123/918673.8</f>
        <v>1.0217729078591333</v>
      </c>
      <c r="G123">
        <f>E123/K123</f>
        <v>0.63844838163936868</v>
      </c>
      <c r="I123">
        <v>1</v>
      </c>
      <c r="J123">
        <v>918673.8</v>
      </c>
      <c r="K123">
        <v>107578</v>
      </c>
    </row>
    <row r="124" spans="1:11" x14ac:dyDescent="0.25">
      <c r="A124">
        <v>10</v>
      </c>
      <c r="B124">
        <v>2</v>
      </c>
      <c r="C124" t="s">
        <v>128</v>
      </c>
      <c r="D124">
        <v>601081</v>
      </c>
      <c r="E124">
        <v>39674</v>
      </c>
      <c r="F124">
        <f>D124/565513.7</f>
        <v>1.0628937901946496</v>
      </c>
      <c r="G124">
        <f>E124/J124</f>
        <v>0.67449732319394218</v>
      </c>
      <c r="H124">
        <v>2</v>
      </c>
      <c r="I124">
        <v>565513.69999999995</v>
      </c>
      <c r="J124">
        <v>58820.1</v>
      </c>
    </row>
    <row r="125" spans="1:11" x14ac:dyDescent="0.25">
      <c r="A125">
        <v>10</v>
      </c>
      <c r="B125">
        <v>3</v>
      </c>
      <c r="C125" t="s">
        <v>129</v>
      </c>
      <c r="D125">
        <v>422746</v>
      </c>
      <c r="E125">
        <v>25370</v>
      </c>
      <c r="F125">
        <f>D125/275928.2</f>
        <v>1.5320869704510085</v>
      </c>
      <c r="G125">
        <f>E125/K123</f>
        <v>0.23582888694714532</v>
      </c>
      <c r="I125">
        <v>3</v>
      </c>
      <c r="J125">
        <v>358491.4</v>
      </c>
      <c r="K125">
        <v>33253.800000000003</v>
      </c>
    </row>
    <row r="126" spans="1:11" x14ac:dyDescent="0.25">
      <c r="A126">
        <v>10</v>
      </c>
      <c r="B126">
        <v>4</v>
      </c>
      <c r="C126" t="s">
        <v>130</v>
      </c>
      <c r="D126">
        <v>275252</v>
      </c>
      <c r="E126">
        <v>14635</v>
      </c>
      <c r="F126">
        <f t="shared" ref="F126:G132" si="9">D126/I126</f>
        <v>0.99754954324160106</v>
      </c>
      <c r="G126">
        <f t="shared" si="9"/>
        <v>0.62858774994792199</v>
      </c>
      <c r="I126">
        <v>275928.15000000002</v>
      </c>
      <c r="J126">
        <v>23282.35</v>
      </c>
    </row>
    <row r="127" spans="1:11" x14ac:dyDescent="0.25">
      <c r="A127">
        <v>10</v>
      </c>
      <c r="B127">
        <v>5</v>
      </c>
      <c r="C127" t="s">
        <v>131</v>
      </c>
      <c r="D127">
        <v>247642</v>
      </c>
      <c r="E127">
        <v>12416</v>
      </c>
      <c r="F127">
        <f t="shared" si="9"/>
        <v>1.0495944636924583</v>
      </c>
      <c r="G127">
        <f t="shared" si="9"/>
        <v>0.56174005497053536</v>
      </c>
      <c r="I127">
        <v>235940.65</v>
      </c>
      <c r="J127">
        <v>22102.75</v>
      </c>
    </row>
    <row r="128" spans="1:11" x14ac:dyDescent="0.25">
      <c r="A128">
        <v>10</v>
      </c>
      <c r="B128">
        <v>6</v>
      </c>
      <c r="C128" t="s">
        <v>132</v>
      </c>
      <c r="D128">
        <v>388148</v>
      </c>
      <c r="E128">
        <v>19442</v>
      </c>
      <c r="F128">
        <f t="shared" si="9"/>
        <v>1.3095868900955212</v>
      </c>
      <c r="G128">
        <f t="shared" si="9"/>
        <v>0.67362512668150754</v>
      </c>
      <c r="I128">
        <v>296389.65000000002</v>
      </c>
      <c r="J128">
        <v>28861.75</v>
      </c>
    </row>
    <row r="129" spans="1:10" x14ac:dyDescent="0.25">
      <c r="A129">
        <v>10</v>
      </c>
      <c r="B129">
        <v>7</v>
      </c>
      <c r="C129" t="s">
        <v>133</v>
      </c>
      <c r="D129">
        <v>554198</v>
      </c>
      <c r="E129">
        <v>33109</v>
      </c>
      <c r="F129">
        <f t="shared" si="9"/>
        <v>1.1747229735902585</v>
      </c>
      <c r="G129">
        <f t="shared" si="9"/>
        <v>0.66549081681364786</v>
      </c>
      <c r="I129">
        <v>471769.1</v>
      </c>
      <c r="J129">
        <v>49751.25</v>
      </c>
    </row>
    <row r="130" spans="1:10" x14ac:dyDescent="0.25">
      <c r="A130">
        <v>10</v>
      </c>
      <c r="B130">
        <v>8</v>
      </c>
      <c r="C130" t="s">
        <v>134</v>
      </c>
      <c r="D130">
        <v>641518</v>
      </c>
      <c r="E130">
        <v>46263</v>
      </c>
      <c r="F130">
        <f t="shared" si="9"/>
        <v>1.0961764933041984</v>
      </c>
      <c r="G130">
        <f t="shared" si="9"/>
        <v>0.64583632893915766</v>
      </c>
      <c r="I130">
        <v>585232.4</v>
      </c>
      <c r="J130">
        <v>71632.7</v>
      </c>
    </row>
    <row r="131" spans="1:10" x14ac:dyDescent="0.25">
      <c r="A131">
        <v>10</v>
      </c>
      <c r="B131">
        <v>9</v>
      </c>
      <c r="C131" t="s">
        <v>135</v>
      </c>
      <c r="D131">
        <v>624346</v>
      </c>
      <c r="E131">
        <v>50177</v>
      </c>
      <c r="F131">
        <f t="shared" si="9"/>
        <v>1.0101835274229733</v>
      </c>
      <c r="G131">
        <f t="shared" si="9"/>
        <v>0.57123633726589351</v>
      </c>
      <c r="I131">
        <v>618052.05000000005</v>
      </c>
      <c r="J131">
        <v>87839.3</v>
      </c>
    </row>
    <row r="132" spans="1:10" x14ac:dyDescent="0.25">
      <c r="A132">
        <v>10</v>
      </c>
      <c r="B132">
        <v>10</v>
      </c>
      <c r="C132" t="s">
        <v>136</v>
      </c>
      <c r="D132">
        <v>640018</v>
      </c>
      <c r="E132">
        <v>51969</v>
      </c>
      <c r="F132">
        <f t="shared" si="9"/>
        <v>0.95806646069815027</v>
      </c>
      <c r="G132">
        <f t="shared" si="9"/>
        <v>0.50271020863794058</v>
      </c>
      <c r="I132">
        <v>668030.9</v>
      </c>
      <c r="J132">
        <v>103377.65</v>
      </c>
    </row>
    <row r="133" spans="1:10" x14ac:dyDescent="0.25">
      <c r="A133">
        <v>10</v>
      </c>
      <c r="B133">
        <v>11</v>
      </c>
      <c r="C133" t="s">
        <v>137</v>
      </c>
      <c r="D133">
        <v>678357</v>
      </c>
      <c r="E133">
        <v>56441</v>
      </c>
      <c r="F133">
        <f>D133/734519.4</f>
        <v>0.92353857501925751</v>
      </c>
      <c r="G133">
        <f>E133/121376.2</f>
        <v>0.46500879085026553</v>
      </c>
    </row>
    <row r="134" spans="1:10" x14ac:dyDescent="0.25">
      <c r="A134">
        <v>10</v>
      </c>
      <c r="B134">
        <v>12</v>
      </c>
      <c r="C134" t="s">
        <v>138</v>
      </c>
      <c r="D134">
        <v>914618</v>
      </c>
      <c r="E134">
        <v>82819</v>
      </c>
      <c r="F134">
        <f>D134/887719.1</f>
        <v>1.0303011391779224</v>
      </c>
      <c r="G134">
        <f>E134/145742</f>
        <v>0.56825760590632757</v>
      </c>
    </row>
    <row r="135" spans="1:10" x14ac:dyDescent="0.25">
      <c r="A135">
        <v>10</v>
      </c>
      <c r="B135">
        <v>13</v>
      </c>
      <c r="C135" t="s">
        <v>139</v>
      </c>
      <c r="D135">
        <v>817411</v>
      </c>
      <c r="E135">
        <v>69346</v>
      </c>
      <c r="F135">
        <f>D135/837384.7</f>
        <v>0.97614752216036438</v>
      </c>
      <c r="G135">
        <f>E135/138817.4</f>
        <v>0.49954832751513861</v>
      </c>
    </row>
    <row r="136" spans="1:10" x14ac:dyDescent="0.25">
      <c r="A136">
        <v>10</v>
      </c>
      <c r="B136">
        <v>14</v>
      </c>
      <c r="C136" t="s">
        <v>140</v>
      </c>
      <c r="D136">
        <v>750348</v>
      </c>
      <c r="E136">
        <v>64706</v>
      </c>
      <c r="F136">
        <f>D136/815329.9</f>
        <v>0.92029986880157344</v>
      </c>
      <c r="G136">
        <f>E136/127382.2</f>
        <v>0.50796736121687336</v>
      </c>
    </row>
    <row r="137" spans="1:10" x14ac:dyDescent="0.25">
      <c r="A137">
        <v>10</v>
      </c>
      <c r="B137">
        <v>15</v>
      </c>
      <c r="C137" t="s">
        <v>141</v>
      </c>
      <c r="D137">
        <v>774596</v>
      </c>
      <c r="E137">
        <v>68729</v>
      </c>
      <c r="F137">
        <f>D137/925514.2</f>
        <v>0.83693583523623949</v>
      </c>
      <c r="G137">
        <f>E137/150466.5</f>
        <v>0.45677277001857558</v>
      </c>
    </row>
    <row r="138" spans="1:10" x14ac:dyDescent="0.25">
      <c r="A138">
        <v>10</v>
      </c>
      <c r="B138">
        <v>16</v>
      </c>
      <c r="C138" t="s">
        <v>142</v>
      </c>
      <c r="D138">
        <v>788854</v>
      </c>
      <c r="E138">
        <v>67744</v>
      </c>
      <c r="F138">
        <f>D138/911173.5</f>
        <v>0.86575608267799709</v>
      </c>
      <c r="G138">
        <f>E138/156195.3</f>
        <v>0.43371343439911447</v>
      </c>
    </row>
    <row r="139" spans="1:10" x14ac:dyDescent="0.25">
      <c r="A139">
        <v>10</v>
      </c>
      <c r="B139">
        <v>17</v>
      </c>
      <c r="C139" t="s">
        <v>143</v>
      </c>
      <c r="D139">
        <v>854782</v>
      </c>
      <c r="E139">
        <v>73105</v>
      </c>
      <c r="F139">
        <f>D139/982107.4</f>
        <v>0.87035491230388851</v>
      </c>
      <c r="G139">
        <f>E139/162430.8</f>
        <v>0.45006858305198277</v>
      </c>
    </row>
    <row r="140" spans="1:10" x14ac:dyDescent="0.25">
      <c r="A140">
        <v>10</v>
      </c>
      <c r="B140">
        <v>18</v>
      </c>
      <c r="C140" t="s">
        <v>144</v>
      </c>
      <c r="D140">
        <v>949802</v>
      </c>
      <c r="E140">
        <v>81531</v>
      </c>
      <c r="F140">
        <f>D140/1074555</f>
        <v>0.88390263876674535</v>
      </c>
      <c r="G140">
        <f>E140/167684.2</f>
        <v>0.48621754464642464</v>
      </c>
    </row>
    <row r="141" spans="1:10" x14ac:dyDescent="0.25">
      <c r="A141">
        <v>10</v>
      </c>
      <c r="B141">
        <v>19</v>
      </c>
      <c r="C141" t="s">
        <v>145</v>
      </c>
      <c r="D141">
        <v>1050579</v>
      </c>
      <c r="E141">
        <v>87318</v>
      </c>
      <c r="F141">
        <f>D141/1145485</f>
        <v>0.91714775837309093</v>
      </c>
      <c r="G141">
        <f>E141/176607.1</f>
        <v>0.49441953352951268</v>
      </c>
    </row>
    <row r="142" spans="1:10" x14ac:dyDescent="0.25">
      <c r="A142">
        <v>10</v>
      </c>
      <c r="B142">
        <v>20</v>
      </c>
      <c r="C142" t="s">
        <v>146</v>
      </c>
      <c r="D142">
        <v>1141033</v>
      </c>
      <c r="E142">
        <v>101337</v>
      </c>
      <c r="F142">
        <f>D142/1257640</f>
        <v>0.90728109792945522</v>
      </c>
      <c r="G142">
        <f>E142/193403.3</f>
        <v>0.52396727460182946</v>
      </c>
    </row>
    <row r="143" spans="1:10" x14ac:dyDescent="0.25">
      <c r="A143">
        <v>10</v>
      </c>
      <c r="B143">
        <v>21</v>
      </c>
      <c r="C143" t="s">
        <v>147</v>
      </c>
      <c r="D143">
        <v>1328824</v>
      </c>
      <c r="E143">
        <v>120192</v>
      </c>
      <c r="F143">
        <f>D143/1424766</f>
        <v>0.93266122296573617</v>
      </c>
      <c r="G143">
        <f>E143/211239.4</f>
        <v>0.56898476325912684</v>
      </c>
    </row>
    <row r="144" spans="1:10" x14ac:dyDescent="0.25">
      <c r="A144">
        <v>10</v>
      </c>
      <c r="B144">
        <v>22</v>
      </c>
      <c r="C144" t="s">
        <v>148</v>
      </c>
      <c r="D144">
        <v>1497623</v>
      </c>
      <c r="E144">
        <v>128287</v>
      </c>
      <c r="F144">
        <f>D144/1543853</f>
        <v>0.97005543921603932</v>
      </c>
      <c r="G144">
        <f>E144/213049.8</f>
        <v>0.60214560163867792</v>
      </c>
    </row>
    <row r="145" spans="1:11" x14ac:dyDescent="0.25">
      <c r="A145">
        <v>10</v>
      </c>
      <c r="B145">
        <v>23</v>
      </c>
      <c r="C145" t="s">
        <v>149</v>
      </c>
      <c r="D145">
        <v>1521146</v>
      </c>
      <c r="E145">
        <v>124430</v>
      </c>
      <c r="F145">
        <f>D145/1505443</f>
        <v>1.0104308167097658</v>
      </c>
      <c r="G145">
        <f>E145/207535.1</f>
        <v>0.59956123084721569</v>
      </c>
    </row>
    <row r="146" spans="1:11" x14ac:dyDescent="0.25">
      <c r="A146">
        <v>11</v>
      </c>
      <c r="B146">
        <v>0</v>
      </c>
      <c r="C146" t="s">
        <v>150</v>
      </c>
      <c r="D146">
        <v>1335882</v>
      </c>
      <c r="E146">
        <v>103444</v>
      </c>
      <c r="F146">
        <f>D146/1326295</f>
        <v>1.0072284069532043</v>
      </c>
      <c r="G146">
        <f>E146/J146</f>
        <v>0.6079978840799054</v>
      </c>
      <c r="H146">
        <v>0</v>
      </c>
      <c r="I146">
        <v>1326295</v>
      </c>
      <c r="J146">
        <v>170138.75</v>
      </c>
    </row>
    <row r="147" spans="1:11" x14ac:dyDescent="0.25">
      <c r="A147">
        <v>11</v>
      </c>
      <c r="B147">
        <v>1</v>
      </c>
      <c r="C147" t="s">
        <v>151</v>
      </c>
      <c r="D147">
        <v>988970</v>
      </c>
      <c r="E147">
        <v>65092</v>
      </c>
      <c r="F147">
        <f>D147/918673.8</f>
        <v>1.0765192171584734</v>
      </c>
      <c r="G147">
        <f>E147/K147</f>
        <v>0.60506795069623898</v>
      </c>
      <c r="I147">
        <v>1</v>
      </c>
      <c r="J147">
        <v>918673.8</v>
      </c>
      <c r="K147">
        <v>107578</v>
      </c>
    </row>
    <row r="148" spans="1:11" x14ac:dyDescent="0.25">
      <c r="A148">
        <v>11</v>
      </c>
      <c r="B148">
        <v>2</v>
      </c>
      <c r="C148" t="s">
        <v>152</v>
      </c>
      <c r="D148">
        <v>581238</v>
      </c>
      <c r="E148">
        <v>38420</v>
      </c>
      <c r="F148">
        <f>D148/565513.7</f>
        <v>1.0278053387566031</v>
      </c>
      <c r="G148">
        <f>E148/J148</f>
        <v>0.65317808028208046</v>
      </c>
      <c r="H148">
        <v>2</v>
      </c>
      <c r="I148">
        <v>565513.69999999995</v>
      </c>
      <c r="J148">
        <v>58820.1</v>
      </c>
    </row>
    <row r="149" spans="1:11" x14ac:dyDescent="0.25">
      <c r="A149">
        <v>11</v>
      </c>
      <c r="B149">
        <v>3</v>
      </c>
      <c r="C149" t="s">
        <v>153</v>
      </c>
      <c r="D149">
        <v>366632</v>
      </c>
      <c r="E149">
        <v>21808</v>
      </c>
      <c r="F149">
        <f>D149/275928.2</f>
        <v>1.3287224720053985</v>
      </c>
      <c r="G149">
        <f>E149/K147</f>
        <v>0.20271802784956031</v>
      </c>
      <c r="I149">
        <v>3</v>
      </c>
      <c r="J149">
        <v>358491.4</v>
      </c>
      <c r="K149">
        <v>33253.800000000003</v>
      </c>
    </row>
    <row r="150" spans="1:11" x14ac:dyDescent="0.25">
      <c r="A150">
        <v>11</v>
      </c>
      <c r="B150">
        <v>4</v>
      </c>
      <c r="C150" t="s">
        <v>154</v>
      </c>
      <c r="D150">
        <v>256784</v>
      </c>
      <c r="E150">
        <v>13749</v>
      </c>
      <c r="F150">
        <f t="shared" ref="F150:G156" si="10">D150/I150</f>
        <v>0.93061907601670935</v>
      </c>
      <c r="G150">
        <f t="shared" si="10"/>
        <v>0.59053317212394796</v>
      </c>
      <c r="I150">
        <v>275928.15000000002</v>
      </c>
      <c r="J150">
        <v>23282.35</v>
      </c>
    </row>
    <row r="151" spans="1:11" x14ac:dyDescent="0.25">
      <c r="A151">
        <v>11</v>
      </c>
      <c r="B151">
        <v>5</v>
      </c>
      <c r="C151" t="s">
        <v>155</v>
      </c>
      <c r="D151">
        <v>225839</v>
      </c>
      <c r="E151">
        <v>11239</v>
      </c>
      <c r="F151">
        <f t="shared" si="10"/>
        <v>0.95718563121700306</v>
      </c>
      <c r="G151">
        <f t="shared" si="10"/>
        <v>0.50848876271052246</v>
      </c>
      <c r="I151">
        <v>235940.65</v>
      </c>
      <c r="J151">
        <v>22102.75</v>
      </c>
    </row>
    <row r="152" spans="1:11" x14ac:dyDescent="0.25">
      <c r="A152">
        <v>11</v>
      </c>
      <c r="B152">
        <v>6</v>
      </c>
      <c r="C152" t="s">
        <v>156</v>
      </c>
      <c r="D152">
        <v>325090</v>
      </c>
      <c r="E152">
        <v>16640</v>
      </c>
      <c r="F152">
        <f t="shared" si="10"/>
        <v>1.0968331721434941</v>
      </c>
      <c r="G152">
        <f t="shared" si="10"/>
        <v>0.57654161649934599</v>
      </c>
      <c r="I152">
        <v>296389.65000000002</v>
      </c>
      <c r="J152">
        <v>28861.75</v>
      </c>
    </row>
    <row r="153" spans="1:11" x14ac:dyDescent="0.25">
      <c r="A153">
        <v>11</v>
      </c>
      <c r="B153">
        <v>7</v>
      </c>
      <c r="C153" t="s">
        <v>157</v>
      </c>
      <c r="D153">
        <v>549658</v>
      </c>
      <c r="E153">
        <v>33066</v>
      </c>
      <c r="F153">
        <f t="shared" si="10"/>
        <v>1.1650996218277119</v>
      </c>
      <c r="G153">
        <f t="shared" si="10"/>
        <v>0.6646265169216854</v>
      </c>
      <c r="I153">
        <v>471769.1</v>
      </c>
      <c r="J153">
        <v>49751.25</v>
      </c>
    </row>
    <row r="154" spans="1:11" x14ac:dyDescent="0.25">
      <c r="A154">
        <v>11</v>
      </c>
      <c r="B154">
        <v>8</v>
      </c>
      <c r="C154" t="s">
        <v>158</v>
      </c>
      <c r="D154">
        <v>606716</v>
      </c>
      <c r="E154">
        <v>42429</v>
      </c>
      <c r="F154">
        <f t="shared" si="10"/>
        <v>1.0367095191585427</v>
      </c>
      <c r="G154">
        <f t="shared" si="10"/>
        <v>0.59231328708815945</v>
      </c>
      <c r="I154">
        <v>585232.4</v>
      </c>
      <c r="J154">
        <v>71632.7</v>
      </c>
    </row>
    <row r="155" spans="1:11" x14ac:dyDescent="0.25">
      <c r="A155">
        <v>11</v>
      </c>
      <c r="B155">
        <v>9</v>
      </c>
      <c r="C155" t="s">
        <v>159</v>
      </c>
      <c r="D155">
        <v>606007</v>
      </c>
      <c r="E155">
        <v>48764</v>
      </c>
      <c r="F155">
        <f t="shared" si="10"/>
        <v>0.98051126923695175</v>
      </c>
      <c r="G155">
        <f t="shared" si="10"/>
        <v>0.55515014350068814</v>
      </c>
      <c r="I155">
        <v>618052.05000000005</v>
      </c>
      <c r="J155">
        <v>87839.3</v>
      </c>
    </row>
    <row r="156" spans="1:11" x14ac:dyDescent="0.25">
      <c r="A156">
        <v>11</v>
      </c>
      <c r="B156">
        <v>10</v>
      </c>
      <c r="C156" t="s">
        <v>160</v>
      </c>
      <c r="D156">
        <v>616416</v>
      </c>
      <c r="E156">
        <v>51935</v>
      </c>
      <c r="F156">
        <f t="shared" si="10"/>
        <v>0.92273575967818255</v>
      </c>
      <c r="G156">
        <f t="shared" si="10"/>
        <v>0.50238131743176595</v>
      </c>
      <c r="I156">
        <v>668030.9</v>
      </c>
      <c r="J156">
        <v>103377.65</v>
      </c>
    </row>
    <row r="157" spans="1:11" x14ac:dyDescent="0.25">
      <c r="A157">
        <v>11</v>
      </c>
      <c r="B157">
        <v>11</v>
      </c>
      <c r="C157" t="s">
        <v>161</v>
      </c>
      <c r="D157">
        <v>660510</v>
      </c>
      <c r="E157">
        <v>58324</v>
      </c>
      <c r="F157">
        <f>D157/734519.4</f>
        <v>0.8992410547631553</v>
      </c>
      <c r="G157">
        <f>E157/121376.2</f>
        <v>0.48052254066283179</v>
      </c>
    </row>
    <row r="158" spans="1:11" x14ac:dyDescent="0.25">
      <c r="A158">
        <v>11</v>
      </c>
      <c r="B158">
        <v>12</v>
      </c>
      <c r="C158" t="s">
        <v>162</v>
      </c>
      <c r="D158">
        <v>871285</v>
      </c>
      <c r="E158">
        <v>80693</v>
      </c>
      <c r="F158">
        <f>D158/887719.1</f>
        <v>0.98148727452186169</v>
      </c>
      <c r="G158">
        <f>E158/145742</f>
        <v>0.55367018429828052</v>
      </c>
    </row>
    <row r="159" spans="1:11" x14ac:dyDescent="0.25">
      <c r="A159">
        <v>11</v>
      </c>
      <c r="B159">
        <v>13</v>
      </c>
      <c r="C159" t="s">
        <v>163</v>
      </c>
      <c r="D159">
        <v>793045</v>
      </c>
      <c r="E159">
        <v>71740</v>
      </c>
      <c r="F159">
        <f>D159/837384.7</f>
        <v>0.94704978488381752</v>
      </c>
      <c r="G159">
        <f>E159/138817.4</f>
        <v>0.51679400420984689</v>
      </c>
    </row>
    <row r="160" spans="1:11" x14ac:dyDescent="0.25">
      <c r="A160">
        <v>11</v>
      </c>
      <c r="B160">
        <v>14</v>
      </c>
      <c r="C160" t="s">
        <v>164</v>
      </c>
      <c r="D160">
        <v>1410810</v>
      </c>
      <c r="E160">
        <v>86923</v>
      </c>
      <c r="F160">
        <f>D160/815329.9</f>
        <v>1.7303547925815059</v>
      </c>
      <c r="G160">
        <f>E160/127382.2</f>
        <v>0.68237948473177568</v>
      </c>
    </row>
    <row r="161" spans="1:11" x14ac:dyDescent="0.25">
      <c r="A161">
        <v>11</v>
      </c>
      <c r="B161">
        <v>15</v>
      </c>
      <c r="C161" t="s">
        <v>165</v>
      </c>
      <c r="D161">
        <v>3387968</v>
      </c>
      <c r="E161">
        <v>618344</v>
      </c>
      <c r="F161">
        <f>D161/925514.2</f>
        <v>3.6606331917975976</v>
      </c>
      <c r="G161">
        <f>E161/150466.5</f>
        <v>4.1095127486849234</v>
      </c>
    </row>
    <row r="162" spans="1:11" x14ac:dyDescent="0.25">
      <c r="A162">
        <v>11</v>
      </c>
      <c r="B162">
        <v>16</v>
      </c>
      <c r="C162" t="s">
        <v>166</v>
      </c>
      <c r="D162">
        <v>2630370</v>
      </c>
      <c r="E162">
        <v>734891</v>
      </c>
      <c r="F162">
        <f>D162/911173.5</f>
        <v>2.8867937884497299</v>
      </c>
      <c r="G162">
        <f>E162/156195.3</f>
        <v>4.7049495087240141</v>
      </c>
    </row>
    <row r="163" spans="1:11" x14ac:dyDescent="0.25">
      <c r="A163">
        <v>11</v>
      </c>
      <c r="B163">
        <v>17</v>
      </c>
      <c r="C163" t="s">
        <v>167</v>
      </c>
      <c r="D163">
        <v>2285975</v>
      </c>
      <c r="E163">
        <v>634975</v>
      </c>
      <c r="F163">
        <f>D163/982107.4</f>
        <v>2.3276222132121189</v>
      </c>
      <c r="G163">
        <f>E163/162430.8</f>
        <v>3.9092031806775567</v>
      </c>
    </row>
    <row r="164" spans="1:11" x14ac:dyDescent="0.25">
      <c r="A164">
        <v>11</v>
      </c>
      <c r="B164">
        <v>18</v>
      </c>
      <c r="C164" t="s">
        <v>168</v>
      </c>
      <c r="D164">
        <v>2167799</v>
      </c>
      <c r="E164">
        <v>646066</v>
      </c>
      <c r="F164">
        <f>D164/1074555</f>
        <v>2.0173923158889027</v>
      </c>
      <c r="G164">
        <f>E164/167684.2</f>
        <v>3.8528734370918665</v>
      </c>
    </row>
    <row r="165" spans="1:11" x14ac:dyDescent="0.25">
      <c r="A165">
        <v>11</v>
      </c>
      <c r="B165">
        <v>19</v>
      </c>
      <c r="C165" t="s">
        <v>169</v>
      </c>
      <c r="D165">
        <v>1917754</v>
      </c>
      <c r="E165">
        <v>541463</v>
      </c>
      <c r="F165">
        <f>D165/1145485</f>
        <v>1.6741851704736421</v>
      </c>
      <c r="G165">
        <f>E165/176607.1</f>
        <v>3.0659186408700441</v>
      </c>
    </row>
    <row r="166" spans="1:11" x14ac:dyDescent="0.25">
      <c r="A166">
        <v>11</v>
      </c>
      <c r="B166">
        <v>20</v>
      </c>
      <c r="C166" t="s">
        <v>170</v>
      </c>
      <c r="D166">
        <v>1789580</v>
      </c>
      <c r="E166">
        <v>482696</v>
      </c>
      <c r="F166">
        <f>D166/1257640</f>
        <v>1.4229668267548743</v>
      </c>
      <c r="G166">
        <f>E166/193403.3</f>
        <v>2.4958002267799984</v>
      </c>
    </row>
    <row r="167" spans="1:11" x14ac:dyDescent="0.25">
      <c r="A167">
        <v>11</v>
      </c>
      <c r="B167">
        <v>21</v>
      </c>
      <c r="C167" t="s">
        <v>171</v>
      </c>
      <c r="D167">
        <v>1782810</v>
      </c>
      <c r="E167">
        <v>495440</v>
      </c>
      <c r="F167">
        <f>D167/1424766</f>
        <v>1.2513002135087445</v>
      </c>
      <c r="G167">
        <f>E167/211239.4</f>
        <v>2.3453957926409563</v>
      </c>
    </row>
    <row r="168" spans="1:11" x14ac:dyDescent="0.25">
      <c r="A168">
        <v>11</v>
      </c>
      <c r="B168">
        <v>22</v>
      </c>
      <c r="C168" t="s">
        <v>172</v>
      </c>
      <c r="D168">
        <v>1794288</v>
      </c>
      <c r="E168">
        <v>459719</v>
      </c>
      <c r="F168">
        <f>D168/1543853</f>
        <v>1.1622142781728571</v>
      </c>
      <c r="G168">
        <f>E168/213049.8</f>
        <v>2.15780066444559</v>
      </c>
    </row>
    <row r="169" spans="1:11" x14ac:dyDescent="0.25">
      <c r="A169">
        <v>11</v>
      </c>
      <c r="B169">
        <v>23</v>
      </c>
      <c r="C169" t="s">
        <v>173</v>
      </c>
      <c r="D169">
        <v>1736147</v>
      </c>
      <c r="E169">
        <v>440242</v>
      </c>
      <c r="F169">
        <f>D169/1505443</f>
        <v>1.153246585888672</v>
      </c>
      <c r="G169">
        <f>E169/207535.1</f>
        <v>2.1212893626186604</v>
      </c>
    </row>
    <row r="170" spans="1:11" x14ac:dyDescent="0.25">
      <c r="A170">
        <v>12</v>
      </c>
      <c r="B170">
        <v>0</v>
      </c>
      <c r="C170" t="s">
        <v>174</v>
      </c>
      <c r="D170">
        <v>1611586</v>
      </c>
      <c r="E170">
        <v>428258</v>
      </c>
      <c r="F170">
        <f>D170/1326295</f>
        <v>1.2151037288084476</v>
      </c>
      <c r="G170">
        <f>E170/J170</f>
        <v>2.5171102996818773</v>
      </c>
      <c r="H170">
        <v>0</v>
      </c>
      <c r="I170">
        <v>1326295</v>
      </c>
      <c r="J170">
        <v>170138.75</v>
      </c>
    </row>
    <row r="171" spans="1:11" x14ac:dyDescent="0.25">
      <c r="A171">
        <v>12</v>
      </c>
      <c r="B171">
        <v>1</v>
      </c>
      <c r="C171" t="s">
        <v>175</v>
      </c>
      <c r="D171">
        <v>1195195</v>
      </c>
      <c r="E171">
        <v>314185</v>
      </c>
      <c r="F171">
        <f>D171/918673.8</f>
        <v>1.3010004203886079</v>
      </c>
      <c r="G171">
        <f>E171/K171</f>
        <v>2.9205320790496199</v>
      </c>
      <c r="I171">
        <v>1</v>
      </c>
      <c r="J171">
        <v>918673.8</v>
      </c>
      <c r="K171">
        <v>107578</v>
      </c>
    </row>
    <row r="172" spans="1:11" x14ac:dyDescent="0.25">
      <c r="A172">
        <v>12</v>
      </c>
      <c r="B172">
        <v>2</v>
      </c>
      <c r="C172" t="s">
        <v>176</v>
      </c>
      <c r="D172">
        <v>766431</v>
      </c>
      <c r="E172">
        <v>168376</v>
      </c>
      <c r="F172">
        <f>D172/565513.7</f>
        <v>1.355282816313734</v>
      </c>
      <c r="G172">
        <f>E172/J172</f>
        <v>2.8625588871831229</v>
      </c>
      <c r="H172">
        <v>2</v>
      </c>
      <c r="I172">
        <v>565513.69999999995</v>
      </c>
      <c r="J172">
        <v>58820.1</v>
      </c>
    </row>
    <row r="173" spans="1:11" x14ac:dyDescent="0.25">
      <c r="A173">
        <v>12</v>
      </c>
      <c r="B173">
        <v>3</v>
      </c>
      <c r="C173" t="s">
        <v>177</v>
      </c>
      <c r="D173">
        <v>594598</v>
      </c>
      <c r="E173">
        <v>105260</v>
      </c>
      <c r="F173">
        <f>D173/275928.2</f>
        <v>2.1549011663179045</v>
      </c>
      <c r="G173">
        <f>E173/K171</f>
        <v>0.97845284351819151</v>
      </c>
      <c r="I173">
        <v>3</v>
      </c>
      <c r="J173">
        <v>358491.4</v>
      </c>
      <c r="K173">
        <v>33253.800000000003</v>
      </c>
    </row>
    <row r="174" spans="1:11" x14ac:dyDescent="0.25">
      <c r="A174">
        <v>12</v>
      </c>
      <c r="B174">
        <v>4</v>
      </c>
      <c r="C174" t="s">
        <v>178</v>
      </c>
      <c r="D174">
        <v>1087258</v>
      </c>
      <c r="E174">
        <v>114896</v>
      </c>
      <c r="F174">
        <f t="shared" ref="F174:G180" si="11">D174/I174</f>
        <v>3.9403663598657834</v>
      </c>
      <c r="G174">
        <f t="shared" si="11"/>
        <v>4.9348970357373725</v>
      </c>
      <c r="I174">
        <v>275928.15000000002</v>
      </c>
      <c r="J174">
        <v>23282.35</v>
      </c>
    </row>
    <row r="175" spans="1:11" x14ac:dyDescent="0.25">
      <c r="A175">
        <v>12</v>
      </c>
      <c r="B175">
        <v>5</v>
      </c>
      <c r="C175" t="s">
        <v>179</v>
      </c>
      <c r="D175">
        <v>636691</v>
      </c>
      <c r="E175">
        <v>105785</v>
      </c>
      <c r="F175">
        <f t="shared" si="11"/>
        <v>2.6985218528473158</v>
      </c>
      <c r="G175">
        <f t="shared" si="11"/>
        <v>4.7860560337514562</v>
      </c>
      <c r="I175">
        <v>235940.65</v>
      </c>
      <c r="J175">
        <v>22102.75</v>
      </c>
    </row>
    <row r="176" spans="1:11" x14ac:dyDescent="0.25">
      <c r="A176">
        <v>12</v>
      </c>
      <c r="B176">
        <v>6</v>
      </c>
      <c r="C176" t="s">
        <v>180</v>
      </c>
      <c r="D176">
        <v>557741</v>
      </c>
      <c r="E176">
        <v>86794</v>
      </c>
      <c r="F176">
        <f t="shared" si="11"/>
        <v>1.8817829839874636</v>
      </c>
      <c r="G176">
        <f t="shared" si="11"/>
        <v>3.0072327561565046</v>
      </c>
      <c r="I176">
        <v>296389.65000000002</v>
      </c>
      <c r="J176">
        <v>28861.75</v>
      </c>
    </row>
    <row r="177" spans="1:10" x14ac:dyDescent="0.25">
      <c r="A177">
        <v>12</v>
      </c>
      <c r="B177">
        <v>7</v>
      </c>
      <c r="C177" t="s">
        <v>181</v>
      </c>
      <c r="D177">
        <v>583372</v>
      </c>
      <c r="E177">
        <v>132353</v>
      </c>
      <c r="F177">
        <f t="shared" si="11"/>
        <v>1.2365625472291424</v>
      </c>
      <c r="G177">
        <f t="shared" si="11"/>
        <v>2.6602949674631291</v>
      </c>
      <c r="I177">
        <v>471769.1</v>
      </c>
      <c r="J177">
        <v>49751.25</v>
      </c>
    </row>
    <row r="178" spans="1:10" x14ac:dyDescent="0.25">
      <c r="A178">
        <v>12</v>
      </c>
      <c r="B178">
        <v>8</v>
      </c>
      <c r="C178" t="s">
        <v>182</v>
      </c>
      <c r="D178">
        <v>650612</v>
      </c>
      <c r="E178">
        <v>166130</v>
      </c>
      <c r="F178">
        <f t="shared" si="11"/>
        <v>1.1117156192992732</v>
      </c>
      <c r="G178">
        <f t="shared" si="11"/>
        <v>2.3191922124951314</v>
      </c>
      <c r="I178">
        <v>585232.4</v>
      </c>
      <c r="J178">
        <v>71632.7</v>
      </c>
    </row>
    <row r="179" spans="1:10" x14ac:dyDescent="0.25">
      <c r="A179">
        <v>12</v>
      </c>
      <c r="B179">
        <v>9</v>
      </c>
      <c r="C179" t="s">
        <v>183</v>
      </c>
      <c r="D179">
        <v>725489</v>
      </c>
      <c r="E179">
        <v>208138</v>
      </c>
      <c r="F179">
        <f t="shared" si="11"/>
        <v>1.1738315567434814</v>
      </c>
      <c r="G179">
        <f t="shared" si="11"/>
        <v>2.3695316333349652</v>
      </c>
      <c r="I179">
        <v>618052.05000000005</v>
      </c>
      <c r="J179">
        <v>87839.3</v>
      </c>
    </row>
    <row r="180" spans="1:10" x14ac:dyDescent="0.25">
      <c r="A180">
        <v>12</v>
      </c>
      <c r="B180">
        <v>10</v>
      </c>
      <c r="C180" t="s">
        <v>184</v>
      </c>
      <c r="D180">
        <v>814278</v>
      </c>
      <c r="E180">
        <v>252849</v>
      </c>
      <c r="F180">
        <f t="shared" si="11"/>
        <v>1.2189226576195802</v>
      </c>
      <c r="G180">
        <f t="shared" si="11"/>
        <v>2.4458768408838858</v>
      </c>
      <c r="I180">
        <v>668030.9</v>
      </c>
      <c r="J180">
        <v>103377.65</v>
      </c>
    </row>
    <row r="181" spans="1:10" x14ac:dyDescent="0.25">
      <c r="A181">
        <v>12</v>
      </c>
      <c r="B181">
        <v>11</v>
      </c>
      <c r="C181" t="s">
        <v>185</v>
      </c>
      <c r="D181">
        <v>875744</v>
      </c>
      <c r="E181">
        <v>304766</v>
      </c>
      <c r="F181">
        <f>D181/734519.4</f>
        <v>1.1922680326755155</v>
      </c>
      <c r="G181">
        <f>E181/121376.2</f>
        <v>2.5109205923401787</v>
      </c>
    </row>
    <row r="182" spans="1:10" x14ac:dyDescent="0.25">
      <c r="A182">
        <v>12</v>
      </c>
      <c r="B182">
        <v>12</v>
      </c>
      <c r="C182" t="s">
        <v>186</v>
      </c>
      <c r="D182">
        <v>904392</v>
      </c>
      <c r="E182">
        <v>326269</v>
      </c>
      <c r="F182">
        <f>D182/887719.1</f>
        <v>1.0187817294907815</v>
      </c>
      <c r="G182">
        <f>E182/145742</f>
        <v>2.2386751931495383</v>
      </c>
    </row>
    <row r="183" spans="1:10" x14ac:dyDescent="0.25">
      <c r="A183">
        <v>12</v>
      </c>
      <c r="B183">
        <v>13</v>
      </c>
      <c r="C183" t="s">
        <v>187</v>
      </c>
      <c r="D183">
        <v>888810</v>
      </c>
      <c r="E183">
        <v>337537</v>
      </c>
      <c r="F183">
        <f>D183/837384.7</f>
        <v>1.0614117979466309</v>
      </c>
      <c r="G183">
        <f>E183/138817.4</f>
        <v>2.4315179509196976</v>
      </c>
    </row>
    <row r="184" spans="1:10" x14ac:dyDescent="0.25">
      <c r="A184">
        <v>12</v>
      </c>
      <c r="B184">
        <v>14</v>
      </c>
      <c r="C184" t="s">
        <v>188</v>
      </c>
      <c r="D184">
        <v>866498</v>
      </c>
      <c r="E184">
        <v>303841</v>
      </c>
      <c r="F184">
        <f>D184/815329.9</f>
        <v>1.0627575414565318</v>
      </c>
      <c r="G184">
        <f>E184/127382.2</f>
        <v>2.3852704695004485</v>
      </c>
    </row>
    <row r="185" spans="1:10" x14ac:dyDescent="0.25">
      <c r="A185">
        <v>12</v>
      </c>
      <c r="B185">
        <v>15</v>
      </c>
      <c r="C185" t="s">
        <v>189</v>
      </c>
      <c r="D185">
        <v>812933</v>
      </c>
      <c r="E185">
        <v>270144</v>
      </c>
      <c r="F185">
        <f>D185/925514.2</f>
        <v>0.87835821427699334</v>
      </c>
      <c r="G185">
        <f>E185/150466.5</f>
        <v>1.7953763794598798</v>
      </c>
    </row>
    <row r="186" spans="1:10" x14ac:dyDescent="0.25">
      <c r="A186">
        <v>12</v>
      </c>
      <c r="B186">
        <v>16</v>
      </c>
      <c r="C186" t="s">
        <v>190</v>
      </c>
      <c r="D186">
        <v>859532</v>
      </c>
      <c r="E186">
        <v>284278</v>
      </c>
      <c r="F186">
        <f>D186/911173.5</f>
        <v>0.94332418578898525</v>
      </c>
      <c r="G186">
        <f>E186/156195.3</f>
        <v>1.8200163513242718</v>
      </c>
    </row>
    <row r="187" spans="1:10" x14ac:dyDescent="0.25">
      <c r="A187">
        <v>12</v>
      </c>
      <c r="B187">
        <v>17</v>
      </c>
      <c r="C187" t="s">
        <v>191</v>
      </c>
      <c r="D187">
        <v>995710</v>
      </c>
      <c r="E187">
        <v>306735</v>
      </c>
      <c r="F187">
        <f>D187/982107.4</f>
        <v>1.0138504200253455</v>
      </c>
      <c r="G187">
        <f>E187/162430.8</f>
        <v>1.8884041696525538</v>
      </c>
    </row>
    <row r="188" spans="1:10" x14ac:dyDescent="0.25">
      <c r="A188">
        <v>12</v>
      </c>
      <c r="B188">
        <v>18</v>
      </c>
      <c r="C188" t="s">
        <v>192</v>
      </c>
      <c r="D188">
        <v>995820</v>
      </c>
      <c r="E188">
        <v>298407</v>
      </c>
      <c r="F188">
        <f>D188/1074555</f>
        <v>0.92672780825551038</v>
      </c>
      <c r="G188">
        <f>E188/167684.2</f>
        <v>1.7795773245183504</v>
      </c>
    </row>
    <row r="189" spans="1:10" x14ac:dyDescent="0.25">
      <c r="A189">
        <v>12</v>
      </c>
      <c r="B189">
        <v>19</v>
      </c>
      <c r="C189" t="s">
        <v>193</v>
      </c>
      <c r="D189">
        <v>966880</v>
      </c>
      <c r="E189">
        <v>295482</v>
      </c>
      <c r="F189">
        <f>D189/1145485</f>
        <v>0.84407914551478191</v>
      </c>
      <c r="G189">
        <f>E189/176607.1</f>
        <v>1.6731037427147606</v>
      </c>
    </row>
    <row r="190" spans="1:10" x14ac:dyDescent="0.25">
      <c r="A190">
        <v>12</v>
      </c>
      <c r="B190">
        <v>20</v>
      </c>
      <c r="C190" t="s">
        <v>194</v>
      </c>
      <c r="D190">
        <v>1055215</v>
      </c>
      <c r="E190">
        <v>300022</v>
      </c>
      <c r="F190">
        <f>D190/1257640</f>
        <v>0.83904376451130691</v>
      </c>
      <c r="G190">
        <f>E190/193403.3</f>
        <v>1.5512765294077195</v>
      </c>
    </row>
    <row r="191" spans="1:10" x14ac:dyDescent="0.25">
      <c r="A191">
        <v>12</v>
      </c>
      <c r="B191">
        <v>21</v>
      </c>
      <c r="C191" t="s">
        <v>195</v>
      </c>
      <c r="D191">
        <v>1083731</v>
      </c>
      <c r="E191">
        <v>315136</v>
      </c>
      <c r="F191">
        <f>D191/1424766</f>
        <v>0.76063788720393388</v>
      </c>
      <c r="G191">
        <f>E191/211239.4</f>
        <v>1.4918429043066777</v>
      </c>
    </row>
    <row r="192" spans="1:10" x14ac:dyDescent="0.25">
      <c r="A192">
        <v>12</v>
      </c>
      <c r="B192">
        <v>22</v>
      </c>
      <c r="C192" t="s">
        <v>196</v>
      </c>
      <c r="D192">
        <v>1248384</v>
      </c>
      <c r="E192">
        <v>321018</v>
      </c>
      <c r="F192">
        <f>D192/1543853</f>
        <v>0.80861584619779214</v>
      </c>
      <c r="G192">
        <f>E192/213049.8</f>
        <v>1.5067744724472871</v>
      </c>
    </row>
    <row r="193" spans="1:11" x14ac:dyDescent="0.25">
      <c r="A193">
        <v>12</v>
      </c>
      <c r="B193">
        <v>23</v>
      </c>
      <c r="C193" t="s">
        <v>197</v>
      </c>
      <c r="D193">
        <v>1199058</v>
      </c>
      <c r="E193">
        <v>313882</v>
      </c>
      <c r="F193">
        <f>D193/1505443</f>
        <v>0.79648183292226937</v>
      </c>
      <c r="G193">
        <f>E193/207535.1</f>
        <v>1.5124285000464981</v>
      </c>
    </row>
    <row r="194" spans="1:11" x14ac:dyDescent="0.25">
      <c r="A194">
        <v>13</v>
      </c>
      <c r="B194">
        <v>0</v>
      </c>
      <c r="C194" t="s">
        <v>198</v>
      </c>
      <c r="D194">
        <v>1034365</v>
      </c>
      <c r="E194">
        <v>268332</v>
      </c>
      <c r="F194">
        <f>D194/1326295</f>
        <v>0.77989059749150835</v>
      </c>
      <c r="G194">
        <f>E194/J194</f>
        <v>1.5771363078663738</v>
      </c>
      <c r="H194">
        <v>0</v>
      </c>
      <c r="I194">
        <v>1326295</v>
      </c>
      <c r="J194">
        <v>170138.75</v>
      </c>
    </row>
    <row r="195" spans="1:11" x14ac:dyDescent="0.25">
      <c r="A195">
        <v>13</v>
      </c>
      <c r="B195">
        <v>1</v>
      </c>
      <c r="C195" t="s">
        <v>199</v>
      </c>
      <c r="D195">
        <v>671432</v>
      </c>
      <c r="E195">
        <v>159425</v>
      </c>
      <c r="F195">
        <f>D195/918673.8</f>
        <v>0.73087095767834021</v>
      </c>
      <c r="G195">
        <f>E195/K195</f>
        <v>1.4819479819293908</v>
      </c>
      <c r="I195">
        <v>1</v>
      </c>
      <c r="J195">
        <v>918673.8</v>
      </c>
      <c r="K195">
        <v>107578</v>
      </c>
    </row>
    <row r="196" spans="1:11" x14ac:dyDescent="0.25">
      <c r="A196">
        <v>13</v>
      </c>
      <c r="B196">
        <v>2</v>
      </c>
      <c r="C196" t="s">
        <v>200</v>
      </c>
      <c r="D196">
        <v>399045</v>
      </c>
      <c r="E196">
        <v>80437</v>
      </c>
      <c r="F196">
        <f>D196/565513.7</f>
        <v>0.70563277246864231</v>
      </c>
      <c r="G196">
        <f>E196/J196</f>
        <v>1.3675087257587117</v>
      </c>
      <c r="H196">
        <v>2</v>
      </c>
      <c r="I196">
        <v>565513.69999999995</v>
      </c>
      <c r="J196">
        <v>58820.1</v>
      </c>
    </row>
    <row r="197" spans="1:11" x14ac:dyDescent="0.25">
      <c r="A197">
        <v>13</v>
      </c>
      <c r="B197">
        <v>3</v>
      </c>
      <c r="C197" t="s">
        <v>201</v>
      </c>
      <c r="D197">
        <v>248406</v>
      </c>
      <c r="E197">
        <v>40287</v>
      </c>
      <c r="F197">
        <f>D197/275928.2</f>
        <v>0.90025593614570742</v>
      </c>
      <c r="G197">
        <f>E197/K195</f>
        <v>0.37449106694677348</v>
      </c>
      <c r="I197">
        <v>3</v>
      </c>
      <c r="J197">
        <v>358491.4</v>
      </c>
      <c r="K197">
        <v>33253.800000000003</v>
      </c>
    </row>
    <row r="198" spans="1:11" x14ac:dyDescent="0.25">
      <c r="A198">
        <v>13</v>
      </c>
      <c r="B198">
        <v>4</v>
      </c>
      <c r="C198" t="s">
        <v>202</v>
      </c>
      <c r="D198">
        <v>165309</v>
      </c>
      <c r="E198">
        <v>24322</v>
      </c>
      <c r="F198">
        <f t="shared" ref="F198:G204" si="12">D198/I198</f>
        <v>0.59910161395276262</v>
      </c>
      <c r="G198">
        <f t="shared" si="12"/>
        <v>1.0446539975560887</v>
      </c>
      <c r="I198">
        <v>275928.15000000002</v>
      </c>
      <c r="J198">
        <v>23282.35</v>
      </c>
    </row>
    <row r="199" spans="1:11" x14ac:dyDescent="0.25">
      <c r="A199">
        <v>13</v>
      </c>
      <c r="B199">
        <v>5</v>
      </c>
      <c r="C199" t="s">
        <v>203</v>
      </c>
      <c r="D199">
        <v>140164</v>
      </c>
      <c r="E199">
        <v>20798</v>
      </c>
      <c r="F199">
        <f t="shared" si="12"/>
        <v>0.59406465142822995</v>
      </c>
      <c r="G199">
        <f t="shared" si="12"/>
        <v>0.94096888396240286</v>
      </c>
      <c r="I199">
        <v>235940.65</v>
      </c>
      <c r="J199">
        <v>22102.75</v>
      </c>
    </row>
    <row r="200" spans="1:11" x14ac:dyDescent="0.25">
      <c r="A200">
        <v>13</v>
      </c>
      <c r="B200">
        <v>6</v>
      </c>
      <c r="C200" t="s">
        <v>204</v>
      </c>
      <c r="D200">
        <v>171958</v>
      </c>
      <c r="E200">
        <v>29955</v>
      </c>
      <c r="F200">
        <f t="shared" si="12"/>
        <v>0.58017545484466138</v>
      </c>
      <c r="G200">
        <f t="shared" si="12"/>
        <v>1.0378788534998744</v>
      </c>
      <c r="I200">
        <v>296389.65000000002</v>
      </c>
      <c r="J200">
        <v>28861.75</v>
      </c>
    </row>
    <row r="201" spans="1:11" x14ac:dyDescent="0.25">
      <c r="A201">
        <v>13</v>
      </c>
      <c r="B201">
        <v>7</v>
      </c>
      <c r="C201" t="s">
        <v>205</v>
      </c>
      <c r="D201">
        <v>283089</v>
      </c>
      <c r="E201">
        <v>57004</v>
      </c>
      <c r="F201">
        <f t="shared" si="12"/>
        <v>0.60005837601487677</v>
      </c>
      <c r="G201">
        <f t="shared" si="12"/>
        <v>1.145780256777468</v>
      </c>
      <c r="I201">
        <v>471769.1</v>
      </c>
      <c r="J201">
        <v>49751.25</v>
      </c>
    </row>
    <row r="202" spans="1:11" x14ac:dyDescent="0.25">
      <c r="A202">
        <v>13</v>
      </c>
      <c r="B202">
        <v>8</v>
      </c>
      <c r="C202" t="s">
        <v>206</v>
      </c>
      <c r="D202">
        <v>427057</v>
      </c>
      <c r="E202">
        <v>90316</v>
      </c>
      <c r="F202">
        <f t="shared" si="12"/>
        <v>0.729722072803898</v>
      </c>
      <c r="G202">
        <f t="shared" si="12"/>
        <v>1.2608208262427636</v>
      </c>
      <c r="I202">
        <v>585232.4</v>
      </c>
      <c r="J202">
        <v>71632.7</v>
      </c>
    </row>
    <row r="203" spans="1:11" x14ac:dyDescent="0.25">
      <c r="A203">
        <v>13</v>
      </c>
      <c r="B203">
        <v>9</v>
      </c>
      <c r="C203" t="s">
        <v>207</v>
      </c>
      <c r="D203">
        <v>549801</v>
      </c>
      <c r="E203">
        <v>137275</v>
      </c>
      <c r="F203">
        <f t="shared" si="12"/>
        <v>0.88957070848644537</v>
      </c>
      <c r="G203">
        <f t="shared" si="12"/>
        <v>1.5627970623627465</v>
      </c>
      <c r="I203">
        <v>618052.05000000005</v>
      </c>
      <c r="J203">
        <v>87839.3</v>
      </c>
    </row>
    <row r="204" spans="1:11" x14ac:dyDescent="0.25">
      <c r="A204">
        <v>13</v>
      </c>
      <c r="B204">
        <v>10</v>
      </c>
      <c r="C204" t="s">
        <v>208</v>
      </c>
      <c r="D204">
        <v>744207</v>
      </c>
      <c r="E204">
        <v>212770</v>
      </c>
      <c r="F204">
        <f t="shared" si="12"/>
        <v>1.1140308030661457</v>
      </c>
      <c r="G204">
        <f t="shared" si="12"/>
        <v>2.0581818216993715</v>
      </c>
      <c r="I204">
        <v>668030.9</v>
      </c>
      <c r="J204">
        <v>103377.65</v>
      </c>
    </row>
    <row r="205" spans="1:11" x14ac:dyDescent="0.25">
      <c r="A205">
        <v>13</v>
      </c>
      <c r="B205">
        <v>11</v>
      </c>
      <c r="C205" t="s">
        <v>209</v>
      </c>
      <c r="D205">
        <v>806052</v>
      </c>
      <c r="E205">
        <v>265573</v>
      </c>
      <c r="F205">
        <f>D205/734519.4</f>
        <v>1.0973869444428561</v>
      </c>
      <c r="G205">
        <f>E205/121376.2</f>
        <v>2.1880154428957241</v>
      </c>
    </row>
    <row r="206" spans="1:11" x14ac:dyDescent="0.25">
      <c r="A206">
        <v>13</v>
      </c>
      <c r="B206">
        <v>12</v>
      </c>
      <c r="C206" t="s">
        <v>210</v>
      </c>
      <c r="D206">
        <v>878454</v>
      </c>
      <c r="E206">
        <v>291792</v>
      </c>
      <c r="F206">
        <f>D206/887719.1</f>
        <v>0.98956302731348245</v>
      </c>
      <c r="G206">
        <f>E206/145742</f>
        <v>2.0021133235443456</v>
      </c>
    </row>
    <row r="207" spans="1:11" x14ac:dyDescent="0.25">
      <c r="A207">
        <v>13</v>
      </c>
      <c r="B207">
        <v>13</v>
      </c>
      <c r="C207" t="s">
        <v>211</v>
      </c>
      <c r="D207">
        <v>855416</v>
      </c>
      <c r="E207">
        <v>298019</v>
      </c>
      <c r="F207">
        <f>D207/837384.7</f>
        <v>1.0215328749140031</v>
      </c>
      <c r="G207">
        <f>E207/138817.4</f>
        <v>2.1468418224228376</v>
      </c>
    </row>
    <row r="208" spans="1:11" x14ac:dyDescent="0.25">
      <c r="A208">
        <v>13</v>
      </c>
      <c r="B208">
        <v>14</v>
      </c>
      <c r="C208" t="s">
        <v>212</v>
      </c>
      <c r="D208">
        <v>824242</v>
      </c>
      <c r="E208">
        <v>284318</v>
      </c>
      <c r="F208">
        <f>D208/815329.9</f>
        <v>1.0109306674512979</v>
      </c>
      <c r="G208">
        <f>E208/127382.2</f>
        <v>2.232007297722916</v>
      </c>
    </row>
    <row r="209" spans="1:11" x14ac:dyDescent="0.25">
      <c r="A209">
        <v>13</v>
      </c>
      <c r="B209">
        <v>15</v>
      </c>
      <c r="C209" t="s">
        <v>213</v>
      </c>
      <c r="D209">
        <v>813033</v>
      </c>
      <c r="E209">
        <v>261419</v>
      </c>
      <c r="F209">
        <f>D209/925514.2</f>
        <v>0.87846626232206926</v>
      </c>
      <c r="G209">
        <f>E209/150466.5</f>
        <v>1.7373900502769719</v>
      </c>
    </row>
    <row r="210" spans="1:11" x14ac:dyDescent="0.25">
      <c r="A210">
        <v>13</v>
      </c>
      <c r="B210">
        <v>16</v>
      </c>
      <c r="C210" t="s">
        <v>214</v>
      </c>
      <c r="D210">
        <v>825212</v>
      </c>
      <c r="E210">
        <v>260231</v>
      </c>
      <c r="F210">
        <f>D210/911173.5</f>
        <v>0.90565847228875729</v>
      </c>
      <c r="G210">
        <f>E210/156195.3</f>
        <v>1.6660616548641349</v>
      </c>
    </row>
    <row r="211" spans="1:11" x14ac:dyDescent="0.25">
      <c r="A211">
        <v>13</v>
      </c>
      <c r="B211">
        <v>17</v>
      </c>
      <c r="C211" t="s">
        <v>215</v>
      </c>
      <c r="D211">
        <v>865767</v>
      </c>
      <c r="E211">
        <v>266073</v>
      </c>
      <c r="F211">
        <f>D211/982107.4</f>
        <v>0.88154004338018421</v>
      </c>
      <c r="G211">
        <f>E211/162430.8</f>
        <v>1.6380698734476467</v>
      </c>
    </row>
    <row r="212" spans="1:11" x14ac:dyDescent="0.25">
      <c r="A212">
        <v>13</v>
      </c>
      <c r="B212">
        <v>18</v>
      </c>
      <c r="C212" t="s">
        <v>216</v>
      </c>
      <c r="D212">
        <v>902706</v>
      </c>
      <c r="E212">
        <v>264770</v>
      </c>
      <c r="F212">
        <f>D212/1074555</f>
        <v>0.84007426329969148</v>
      </c>
      <c r="G212">
        <f>E212/167684.2</f>
        <v>1.5789800112354055</v>
      </c>
    </row>
    <row r="213" spans="1:11" x14ac:dyDescent="0.25">
      <c r="A213">
        <v>13</v>
      </c>
      <c r="B213">
        <v>19</v>
      </c>
      <c r="C213" t="s">
        <v>217</v>
      </c>
      <c r="D213">
        <v>949198</v>
      </c>
      <c r="E213">
        <v>277254</v>
      </c>
      <c r="F213">
        <f>D213/1145485</f>
        <v>0.82864288925651575</v>
      </c>
      <c r="G213">
        <f>E213/176607.1</f>
        <v>1.5698915842001822</v>
      </c>
    </row>
    <row r="214" spans="1:11" x14ac:dyDescent="0.25">
      <c r="A214">
        <v>13</v>
      </c>
      <c r="B214">
        <v>20</v>
      </c>
      <c r="C214" t="s">
        <v>218</v>
      </c>
      <c r="D214">
        <v>1322809</v>
      </c>
      <c r="E214">
        <v>351734</v>
      </c>
      <c r="F214">
        <f>D214/1257640</f>
        <v>1.0518184854171304</v>
      </c>
      <c r="G214">
        <f>E214/193403.3</f>
        <v>1.8186556279029367</v>
      </c>
    </row>
    <row r="215" spans="1:11" x14ac:dyDescent="0.25">
      <c r="A215">
        <v>13</v>
      </c>
      <c r="B215">
        <v>21</v>
      </c>
      <c r="C215" t="s">
        <v>219</v>
      </c>
      <c r="D215">
        <v>1586121</v>
      </c>
      <c r="E215">
        <v>362260</v>
      </c>
      <c r="F215">
        <f>D215/1424766</f>
        <v>1.1132501758183448</v>
      </c>
      <c r="G215">
        <f>E215/211239.4</f>
        <v>1.7149262874255466</v>
      </c>
    </row>
    <row r="216" spans="1:11" x14ac:dyDescent="0.25">
      <c r="A216">
        <v>13</v>
      </c>
      <c r="B216">
        <v>22</v>
      </c>
      <c r="C216" t="s">
        <v>220</v>
      </c>
      <c r="D216">
        <v>1616164</v>
      </c>
      <c r="E216">
        <v>360929</v>
      </c>
      <c r="F216">
        <f>D216/1543853</f>
        <v>1.0468380085409685</v>
      </c>
      <c r="G216">
        <f>E216/213049.8</f>
        <v>1.6941062606019814</v>
      </c>
    </row>
    <row r="217" spans="1:11" x14ac:dyDescent="0.25">
      <c r="A217">
        <v>13</v>
      </c>
      <c r="B217">
        <v>23</v>
      </c>
      <c r="C217" t="s">
        <v>221</v>
      </c>
      <c r="D217">
        <v>1536197</v>
      </c>
      <c r="E217">
        <v>335520</v>
      </c>
      <c r="F217">
        <f>D217/1505443</f>
        <v>1.0204285383106502</v>
      </c>
      <c r="G217">
        <f>E217/207535.1</f>
        <v>1.6166903815306422</v>
      </c>
    </row>
    <row r="218" spans="1:11" x14ac:dyDescent="0.25">
      <c r="A218">
        <v>14</v>
      </c>
      <c r="B218">
        <v>0</v>
      </c>
      <c r="C218" t="s">
        <v>222</v>
      </c>
      <c r="D218">
        <v>1340536</v>
      </c>
      <c r="E218">
        <v>280607</v>
      </c>
      <c r="F218">
        <f>D218/1326295</f>
        <v>1.0107374302097196</v>
      </c>
      <c r="G218">
        <f>E218/J218</f>
        <v>1.6492833055373923</v>
      </c>
      <c r="H218">
        <v>0</v>
      </c>
      <c r="I218">
        <v>1326295</v>
      </c>
      <c r="J218">
        <v>170138.75</v>
      </c>
    </row>
    <row r="219" spans="1:11" x14ac:dyDescent="0.25">
      <c r="A219">
        <v>14</v>
      </c>
      <c r="B219">
        <v>1</v>
      </c>
      <c r="C219" t="s">
        <v>223</v>
      </c>
      <c r="D219">
        <v>870475</v>
      </c>
      <c r="E219">
        <v>184316</v>
      </c>
      <c r="F219">
        <f>D219/918673.8</f>
        <v>0.94753436965329796</v>
      </c>
      <c r="G219">
        <f>E219/K219</f>
        <v>1.7133242856346094</v>
      </c>
      <c r="I219">
        <v>1</v>
      </c>
      <c r="J219">
        <v>918673.8</v>
      </c>
      <c r="K219">
        <v>107578</v>
      </c>
    </row>
    <row r="220" spans="1:11" x14ac:dyDescent="0.25">
      <c r="A220">
        <v>14</v>
      </c>
      <c r="B220">
        <v>2</v>
      </c>
      <c r="C220" t="s">
        <v>224</v>
      </c>
      <c r="D220">
        <v>526760</v>
      </c>
      <c r="E220">
        <v>96800</v>
      </c>
      <c r="F220">
        <f>D220/565513.7</f>
        <v>0.93147168671598946</v>
      </c>
      <c r="G220">
        <f>E220/J220</f>
        <v>1.6456959440735395</v>
      </c>
      <c r="H220">
        <v>2</v>
      </c>
      <c r="I220">
        <v>565513.69999999995</v>
      </c>
      <c r="J220">
        <v>58820.1</v>
      </c>
    </row>
    <row r="221" spans="1:11" x14ac:dyDescent="0.25">
      <c r="A221">
        <v>14</v>
      </c>
      <c r="B221">
        <v>3</v>
      </c>
      <c r="C221" t="s">
        <v>225</v>
      </c>
      <c r="D221">
        <v>317256</v>
      </c>
      <c r="E221">
        <v>48645</v>
      </c>
      <c r="F221">
        <f>D221/275928.2</f>
        <v>1.1497773696200677</v>
      </c>
      <c r="G221">
        <f>E221/K219</f>
        <v>0.45218353194891148</v>
      </c>
      <c r="I221">
        <v>3</v>
      </c>
      <c r="J221">
        <v>358491.4</v>
      </c>
      <c r="K221">
        <v>33253.800000000003</v>
      </c>
    </row>
    <row r="222" spans="1:11" x14ac:dyDescent="0.25">
      <c r="A222">
        <v>14</v>
      </c>
      <c r="B222">
        <v>4</v>
      </c>
      <c r="C222" t="s">
        <v>226</v>
      </c>
      <c r="D222">
        <v>235248</v>
      </c>
      <c r="E222">
        <v>30493</v>
      </c>
      <c r="F222">
        <f t="shared" ref="F222:G228" si="13">D222/I222</f>
        <v>0.85256977223962105</v>
      </c>
      <c r="G222">
        <f t="shared" si="13"/>
        <v>1.3097045616099749</v>
      </c>
      <c r="I222">
        <v>275928.15000000002</v>
      </c>
      <c r="J222">
        <v>23282.35</v>
      </c>
    </row>
    <row r="223" spans="1:11" x14ac:dyDescent="0.25">
      <c r="A223">
        <v>14</v>
      </c>
      <c r="B223">
        <v>5</v>
      </c>
      <c r="C223" t="s">
        <v>227</v>
      </c>
      <c r="D223">
        <v>226086</v>
      </c>
      <c r="E223">
        <v>30668</v>
      </c>
      <c r="F223">
        <f t="shared" si="13"/>
        <v>0.95823250465742127</v>
      </c>
      <c r="G223">
        <f t="shared" si="13"/>
        <v>1.3875196525319247</v>
      </c>
      <c r="I223">
        <v>235940.65</v>
      </c>
      <c r="J223">
        <v>22102.75</v>
      </c>
    </row>
    <row r="224" spans="1:11" x14ac:dyDescent="0.25">
      <c r="A224">
        <v>14</v>
      </c>
      <c r="B224">
        <v>6</v>
      </c>
      <c r="C224" t="s">
        <v>228</v>
      </c>
      <c r="D224">
        <v>413881</v>
      </c>
      <c r="E224">
        <v>63309</v>
      </c>
      <c r="F224">
        <f t="shared" si="13"/>
        <v>1.3964084103476622</v>
      </c>
      <c r="G224">
        <f t="shared" si="13"/>
        <v>2.1935260335911715</v>
      </c>
      <c r="I224">
        <v>296389.65000000002</v>
      </c>
      <c r="J224">
        <v>28861.75</v>
      </c>
    </row>
    <row r="225" spans="1:10" x14ac:dyDescent="0.25">
      <c r="A225">
        <v>14</v>
      </c>
      <c r="B225">
        <v>7</v>
      </c>
      <c r="C225" t="s">
        <v>229</v>
      </c>
      <c r="D225">
        <v>640560</v>
      </c>
      <c r="E225">
        <v>93103</v>
      </c>
      <c r="F225">
        <f t="shared" si="13"/>
        <v>1.3577828645411496</v>
      </c>
      <c r="G225">
        <f t="shared" si="13"/>
        <v>1.8713700660787418</v>
      </c>
      <c r="I225">
        <v>471769.1</v>
      </c>
      <c r="J225">
        <v>49751.25</v>
      </c>
    </row>
    <row r="226" spans="1:10" x14ac:dyDescent="0.25">
      <c r="A226">
        <v>14</v>
      </c>
      <c r="B226">
        <v>8</v>
      </c>
      <c r="C226" t="s">
        <v>230</v>
      </c>
      <c r="D226">
        <v>769818</v>
      </c>
      <c r="E226">
        <v>126681</v>
      </c>
      <c r="F226">
        <f t="shared" si="13"/>
        <v>1.3154056405626209</v>
      </c>
      <c r="G226">
        <f t="shared" si="13"/>
        <v>1.7684800377481236</v>
      </c>
      <c r="I226">
        <v>585232.4</v>
      </c>
      <c r="J226">
        <v>71632.7</v>
      </c>
    </row>
    <row r="227" spans="1:10" x14ac:dyDescent="0.25">
      <c r="A227">
        <v>14</v>
      </c>
      <c r="B227">
        <v>9</v>
      </c>
      <c r="C227" t="s">
        <v>231</v>
      </c>
      <c r="D227">
        <v>803662</v>
      </c>
      <c r="E227">
        <v>148851</v>
      </c>
      <c r="F227">
        <f t="shared" si="13"/>
        <v>1.3003144314463482</v>
      </c>
      <c r="G227">
        <f t="shared" si="13"/>
        <v>1.6945831763231263</v>
      </c>
      <c r="I227">
        <v>618052.05000000005</v>
      </c>
      <c r="J227">
        <v>87839.3</v>
      </c>
    </row>
    <row r="228" spans="1:10" x14ac:dyDescent="0.25">
      <c r="A228">
        <v>14</v>
      </c>
      <c r="B228">
        <v>10</v>
      </c>
      <c r="C228" t="s">
        <v>232</v>
      </c>
      <c r="D228">
        <v>968721</v>
      </c>
      <c r="E228">
        <v>194760</v>
      </c>
      <c r="F228">
        <f t="shared" si="13"/>
        <v>1.4501140590951704</v>
      </c>
      <c r="G228">
        <f t="shared" si="13"/>
        <v>1.8839662151345093</v>
      </c>
      <c r="I228">
        <v>668030.9</v>
      </c>
      <c r="J228">
        <v>103377.65</v>
      </c>
    </row>
    <row r="229" spans="1:10" x14ac:dyDescent="0.25">
      <c r="A229">
        <v>14</v>
      </c>
      <c r="B229">
        <v>11</v>
      </c>
      <c r="C229" t="s">
        <v>233</v>
      </c>
      <c r="D229">
        <v>980693</v>
      </c>
      <c r="E229">
        <v>247949</v>
      </c>
      <c r="F229">
        <f>D229/734519.4</f>
        <v>1.3351492145748636</v>
      </c>
      <c r="G229">
        <f>E229/121376.2</f>
        <v>2.0428139948358903</v>
      </c>
    </row>
    <row r="230" spans="1:10" x14ac:dyDescent="0.25">
      <c r="A230">
        <v>14</v>
      </c>
      <c r="B230">
        <v>12</v>
      </c>
      <c r="C230" t="s">
        <v>234</v>
      </c>
      <c r="D230">
        <v>984595</v>
      </c>
      <c r="E230">
        <v>252226</v>
      </c>
      <c r="F230">
        <f>D230/887719.1</f>
        <v>1.1091290026315757</v>
      </c>
      <c r="G230">
        <f>E230/145742</f>
        <v>1.7306335853768988</v>
      </c>
    </row>
    <row r="231" spans="1:10" x14ac:dyDescent="0.25">
      <c r="A231">
        <v>14</v>
      </c>
      <c r="B231">
        <v>13</v>
      </c>
      <c r="C231" t="s">
        <v>235</v>
      </c>
      <c r="D231">
        <v>896266</v>
      </c>
      <c r="E231">
        <v>234685</v>
      </c>
      <c r="F231">
        <f>D231/837384.7</f>
        <v>1.0703157103300311</v>
      </c>
      <c r="G231">
        <f>E231/138817.4</f>
        <v>1.690602186757568</v>
      </c>
    </row>
    <row r="232" spans="1:10" x14ac:dyDescent="0.25">
      <c r="A232">
        <v>14</v>
      </c>
      <c r="B232">
        <v>14</v>
      </c>
      <c r="C232" t="s">
        <v>236</v>
      </c>
      <c r="D232">
        <v>832357</v>
      </c>
      <c r="E232">
        <v>217045</v>
      </c>
      <c r="F232">
        <f>D232/815329.9</f>
        <v>1.0208836938274923</v>
      </c>
      <c r="G232">
        <f>E232/127382.2</f>
        <v>1.7038879843494616</v>
      </c>
    </row>
    <row r="233" spans="1:10" x14ac:dyDescent="0.25">
      <c r="A233">
        <v>14</v>
      </c>
      <c r="B233">
        <v>15</v>
      </c>
      <c r="C233" t="s">
        <v>237</v>
      </c>
      <c r="D233">
        <v>936042</v>
      </c>
      <c r="E233">
        <v>219270</v>
      </c>
      <c r="F233">
        <f>D233/925514.2</f>
        <v>1.0113750820895022</v>
      </c>
      <c r="G233">
        <f>E233/150466.5</f>
        <v>1.457267896840825</v>
      </c>
    </row>
    <row r="234" spans="1:10" x14ac:dyDescent="0.25">
      <c r="A234">
        <v>14</v>
      </c>
      <c r="B234">
        <v>16</v>
      </c>
      <c r="C234" t="s">
        <v>238</v>
      </c>
      <c r="D234">
        <v>991363</v>
      </c>
      <c r="E234">
        <v>228745</v>
      </c>
      <c r="F234">
        <f>D234/911173.5</f>
        <v>1.0880068395316589</v>
      </c>
      <c r="G234">
        <f>E234/156195.3</f>
        <v>1.4644806853983443</v>
      </c>
    </row>
    <row r="235" spans="1:10" x14ac:dyDescent="0.25">
      <c r="A235">
        <v>14</v>
      </c>
      <c r="B235">
        <v>17</v>
      </c>
      <c r="C235" t="s">
        <v>239</v>
      </c>
      <c r="D235">
        <v>1085545</v>
      </c>
      <c r="E235">
        <v>249443</v>
      </c>
      <c r="F235">
        <f>D235/982107.4</f>
        <v>1.1053220859551613</v>
      </c>
      <c r="G235">
        <f>E235/162430.8</f>
        <v>1.5356878129024791</v>
      </c>
    </row>
    <row r="236" spans="1:10" x14ac:dyDescent="0.25">
      <c r="A236">
        <v>14</v>
      </c>
      <c r="B236">
        <v>18</v>
      </c>
      <c r="C236" t="s">
        <v>240</v>
      </c>
      <c r="D236">
        <v>1118931</v>
      </c>
      <c r="E236">
        <v>253811</v>
      </c>
      <c r="F236">
        <f>D236/1074555</f>
        <v>1.0412970950765665</v>
      </c>
      <c r="G236">
        <f>E236/167684.2</f>
        <v>1.5136250165489651</v>
      </c>
    </row>
    <row r="237" spans="1:10" x14ac:dyDescent="0.25">
      <c r="A237">
        <v>14</v>
      </c>
      <c r="B237">
        <v>19</v>
      </c>
      <c r="C237" t="s">
        <v>241</v>
      </c>
      <c r="D237">
        <v>1173457</v>
      </c>
      <c r="E237">
        <v>286369</v>
      </c>
      <c r="F237">
        <f>D237/1145485</f>
        <v>1.0244193507553569</v>
      </c>
      <c r="G237">
        <f>E237/176607.1</f>
        <v>1.6215033257439819</v>
      </c>
    </row>
    <row r="238" spans="1:10" x14ac:dyDescent="0.25">
      <c r="A238">
        <v>14</v>
      </c>
      <c r="B238">
        <v>20</v>
      </c>
      <c r="C238" t="s">
        <v>242</v>
      </c>
      <c r="D238">
        <v>1334462</v>
      </c>
      <c r="E238">
        <v>313111</v>
      </c>
      <c r="F238">
        <f>D238/1257640</f>
        <v>1.0610842530453866</v>
      </c>
      <c r="G238">
        <f>E238/193403.3</f>
        <v>1.6189537613887666</v>
      </c>
    </row>
    <row r="239" spans="1:10" x14ac:dyDescent="0.25">
      <c r="A239">
        <v>14</v>
      </c>
      <c r="B239">
        <v>21</v>
      </c>
      <c r="C239" t="s">
        <v>243</v>
      </c>
      <c r="D239">
        <v>1449294</v>
      </c>
      <c r="E239">
        <v>351640</v>
      </c>
      <c r="F239">
        <f>D239/1424766</f>
        <v>1.0172154585384547</v>
      </c>
      <c r="G239">
        <f>E239/211239.4</f>
        <v>1.6646515754163287</v>
      </c>
    </row>
    <row r="240" spans="1:10" x14ac:dyDescent="0.25">
      <c r="A240">
        <v>14</v>
      </c>
      <c r="B240">
        <v>22</v>
      </c>
      <c r="C240" t="s">
        <v>244</v>
      </c>
      <c r="D240">
        <v>1501355</v>
      </c>
      <c r="E240">
        <v>364776</v>
      </c>
      <c r="F240">
        <f>D240/1543853</f>
        <v>0.97247276780885228</v>
      </c>
      <c r="G240">
        <f>E240/213049.8</f>
        <v>1.7121630717325247</v>
      </c>
    </row>
    <row r="241" spans="1:11" x14ac:dyDescent="0.25">
      <c r="A241">
        <v>14</v>
      </c>
      <c r="B241">
        <v>23</v>
      </c>
      <c r="C241" t="s">
        <v>245</v>
      </c>
      <c r="D241">
        <v>1421117</v>
      </c>
      <c r="E241">
        <v>331199</v>
      </c>
      <c r="F241">
        <f>D241/1505443</f>
        <v>0.94398592308044871</v>
      </c>
      <c r="G241">
        <f>E241/207535.1</f>
        <v>1.5958698070832356</v>
      </c>
    </row>
    <row r="242" spans="1:11" x14ac:dyDescent="0.25">
      <c r="A242">
        <v>15</v>
      </c>
      <c r="B242">
        <v>0</v>
      </c>
      <c r="C242" t="s">
        <v>246</v>
      </c>
      <c r="D242">
        <v>1163313</v>
      </c>
      <c r="E242">
        <v>234605</v>
      </c>
      <c r="F242">
        <f>D242/1326295</f>
        <v>0.87711481985531126</v>
      </c>
      <c r="G242">
        <f>E242/J242</f>
        <v>1.3789039827787615</v>
      </c>
      <c r="H242">
        <v>0</v>
      </c>
      <c r="I242">
        <v>1326295</v>
      </c>
      <c r="J242">
        <v>170138.75</v>
      </c>
    </row>
    <row r="243" spans="1:11" x14ac:dyDescent="0.25">
      <c r="A243">
        <v>15</v>
      </c>
      <c r="B243">
        <v>1</v>
      </c>
      <c r="C243" t="s">
        <v>247</v>
      </c>
      <c r="D243">
        <v>804292</v>
      </c>
      <c r="E243">
        <v>133743</v>
      </c>
      <c r="F243">
        <f>D243/918673.8</f>
        <v>0.8754924762195242</v>
      </c>
      <c r="G243">
        <f>E243/K243</f>
        <v>1.2432188737474206</v>
      </c>
      <c r="I243">
        <v>1</v>
      </c>
      <c r="J243">
        <v>918673.8</v>
      </c>
      <c r="K243">
        <v>107578</v>
      </c>
    </row>
    <row r="244" spans="1:11" x14ac:dyDescent="0.25">
      <c r="A244">
        <v>15</v>
      </c>
      <c r="B244">
        <v>2</v>
      </c>
      <c r="C244" t="s">
        <v>248</v>
      </c>
      <c r="D244">
        <v>470866</v>
      </c>
      <c r="E244">
        <v>67851</v>
      </c>
      <c r="F244">
        <f>D244/565513.7</f>
        <v>0.83263411655632757</v>
      </c>
      <c r="G244">
        <f>E244/J244</f>
        <v>1.153534251046836</v>
      </c>
      <c r="H244">
        <v>2</v>
      </c>
      <c r="I244">
        <v>565513.69999999995</v>
      </c>
      <c r="J244">
        <v>58820.1</v>
      </c>
    </row>
    <row r="245" spans="1:11" x14ac:dyDescent="0.25">
      <c r="A245">
        <v>15</v>
      </c>
      <c r="B245">
        <v>3</v>
      </c>
      <c r="C245" t="s">
        <v>249</v>
      </c>
      <c r="D245">
        <v>320821</v>
      </c>
      <c r="E245">
        <v>40037</v>
      </c>
      <c r="F245">
        <f>D245/275928.2</f>
        <v>1.1626973973664163</v>
      </c>
      <c r="G245">
        <f>E245/K243</f>
        <v>0.37216717172656122</v>
      </c>
      <c r="I245">
        <v>3</v>
      </c>
      <c r="J245">
        <v>358491.4</v>
      </c>
      <c r="K245">
        <v>33253.800000000003</v>
      </c>
    </row>
    <row r="246" spans="1:11" x14ac:dyDescent="0.25">
      <c r="A246">
        <v>15</v>
      </c>
      <c r="B246">
        <v>4</v>
      </c>
      <c r="C246" t="s">
        <v>250</v>
      </c>
      <c r="D246">
        <v>228250</v>
      </c>
      <c r="E246">
        <v>26874</v>
      </c>
      <c r="F246">
        <f t="shared" ref="F246:G252" si="14">D246/I246</f>
        <v>0.82720809747030155</v>
      </c>
      <c r="G246">
        <f t="shared" si="14"/>
        <v>1.1542649260061808</v>
      </c>
      <c r="I246">
        <v>275928.15000000002</v>
      </c>
      <c r="J246">
        <v>23282.35</v>
      </c>
    </row>
    <row r="247" spans="1:11" x14ac:dyDescent="0.25">
      <c r="A247">
        <v>15</v>
      </c>
      <c r="B247">
        <v>5</v>
      </c>
      <c r="C247" t="s">
        <v>251</v>
      </c>
      <c r="D247">
        <v>372548</v>
      </c>
      <c r="E247">
        <v>40848</v>
      </c>
      <c r="F247">
        <f t="shared" si="14"/>
        <v>1.5789903096393099</v>
      </c>
      <c r="G247">
        <f t="shared" si="14"/>
        <v>1.8480958251801247</v>
      </c>
      <c r="I247">
        <v>235940.65</v>
      </c>
      <c r="J247">
        <v>22102.75</v>
      </c>
    </row>
    <row r="248" spans="1:11" x14ac:dyDescent="0.25">
      <c r="A248">
        <v>15</v>
      </c>
      <c r="B248">
        <v>6</v>
      </c>
      <c r="C248" t="s">
        <v>252</v>
      </c>
      <c r="D248">
        <v>330098</v>
      </c>
      <c r="E248">
        <v>45921</v>
      </c>
      <c r="F248">
        <f t="shared" si="14"/>
        <v>1.1137298485287863</v>
      </c>
      <c r="G248">
        <f t="shared" si="14"/>
        <v>1.5910677626963021</v>
      </c>
      <c r="I248">
        <v>296389.65000000002</v>
      </c>
      <c r="J248">
        <v>28861.75</v>
      </c>
    </row>
    <row r="249" spans="1:11" x14ac:dyDescent="0.25">
      <c r="A249">
        <v>15</v>
      </c>
      <c r="B249">
        <v>7</v>
      </c>
      <c r="C249" t="s">
        <v>253</v>
      </c>
      <c r="D249">
        <v>501958</v>
      </c>
      <c r="E249">
        <v>76122</v>
      </c>
      <c r="F249">
        <f t="shared" si="14"/>
        <v>1.0639908378908243</v>
      </c>
      <c r="G249">
        <f t="shared" si="14"/>
        <v>1.530052008743499</v>
      </c>
      <c r="I249">
        <v>471769.1</v>
      </c>
      <c r="J249">
        <v>49751.25</v>
      </c>
    </row>
    <row r="250" spans="1:11" x14ac:dyDescent="0.25">
      <c r="A250">
        <v>15</v>
      </c>
      <c r="B250">
        <v>8</v>
      </c>
      <c r="C250" t="s">
        <v>254</v>
      </c>
      <c r="D250">
        <v>656103</v>
      </c>
      <c r="E250">
        <v>114007</v>
      </c>
      <c r="F250">
        <f t="shared" si="14"/>
        <v>1.1210982167084391</v>
      </c>
      <c r="G250">
        <f t="shared" si="14"/>
        <v>1.5915496693549176</v>
      </c>
      <c r="I250">
        <v>585232.4</v>
      </c>
      <c r="J250">
        <v>71632.7</v>
      </c>
    </row>
    <row r="251" spans="1:11" x14ac:dyDescent="0.25">
      <c r="A251">
        <v>15</v>
      </c>
      <c r="B251">
        <v>9</v>
      </c>
      <c r="C251" t="s">
        <v>255</v>
      </c>
      <c r="D251">
        <v>684956</v>
      </c>
      <c r="E251">
        <v>142666</v>
      </c>
      <c r="F251">
        <f t="shared" si="14"/>
        <v>1.1082497016230266</v>
      </c>
      <c r="G251">
        <f t="shared" si="14"/>
        <v>1.6241705022694852</v>
      </c>
      <c r="I251">
        <v>618052.05000000005</v>
      </c>
      <c r="J251">
        <v>87839.3</v>
      </c>
    </row>
    <row r="252" spans="1:11" x14ac:dyDescent="0.25">
      <c r="A252">
        <v>15</v>
      </c>
      <c r="B252">
        <v>10</v>
      </c>
      <c r="C252" t="s">
        <v>256</v>
      </c>
      <c r="D252">
        <v>690338</v>
      </c>
      <c r="E252">
        <v>152813</v>
      </c>
      <c r="F252">
        <f t="shared" si="14"/>
        <v>1.0333923176308162</v>
      </c>
      <c r="G252">
        <f t="shared" si="14"/>
        <v>1.4782015261519295</v>
      </c>
      <c r="I252">
        <v>668030.9</v>
      </c>
      <c r="J252">
        <v>103377.65</v>
      </c>
    </row>
    <row r="253" spans="1:11" x14ac:dyDescent="0.25">
      <c r="A253">
        <v>15</v>
      </c>
      <c r="B253">
        <v>11</v>
      </c>
      <c r="C253" t="s">
        <v>257</v>
      </c>
      <c r="D253">
        <v>776578</v>
      </c>
      <c r="E253">
        <v>179668</v>
      </c>
      <c r="F253">
        <f>D253/734519.4</f>
        <v>1.0572600260796379</v>
      </c>
      <c r="G253">
        <f>E253/121376.2</f>
        <v>1.4802572497738438</v>
      </c>
    </row>
    <row r="254" spans="1:11" x14ac:dyDescent="0.25">
      <c r="A254">
        <v>15</v>
      </c>
      <c r="B254">
        <v>12</v>
      </c>
      <c r="C254" t="s">
        <v>258</v>
      </c>
      <c r="D254">
        <v>944070</v>
      </c>
      <c r="E254">
        <v>236871</v>
      </c>
      <c r="F254">
        <f>D254/887719.1</f>
        <v>1.063478300737249</v>
      </c>
      <c r="G254">
        <f>E254/145742</f>
        <v>1.6252761729631815</v>
      </c>
    </row>
    <row r="255" spans="1:11" x14ac:dyDescent="0.25">
      <c r="A255">
        <v>15</v>
      </c>
      <c r="B255">
        <v>13</v>
      </c>
      <c r="C255" t="s">
        <v>259</v>
      </c>
      <c r="D255">
        <v>910173</v>
      </c>
      <c r="E255">
        <v>230852</v>
      </c>
      <c r="F255">
        <f>D255/837384.7</f>
        <v>1.0869233698681144</v>
      </c>
      <c r="G255">
        <f>E255/138817.4</f>
        <v>1.6629903744055141</v>
      </c>
    </row>
    <row r="256" spans="1:11" x14ac:dyDescent="0.25">
      <c r="A256">
        <v>15</v>
      </c>
      <c r="B256">
        <v>14</v>
      </c>
      <c r="C256" t="s">
        <v>260</v>
      </c>
      <c r="D256">
        <v>845449</v>
      </c>
      <c r="E256">
        <v>211917</v>
      </c>
      <c r="F256">
        <f>D256/815329.9</f>
        <v>1.0369409977482733</v>
      </c>
      <c r="G256">
        <f>E256/127382.2</f>
        <v>1.6636311823786998</v>
      </c>
    </row>
    <row r="257" spans="1:11" x14ac:dyDescent="0.25">
      <c r="A257">
        <v>15</v>
      </c>
      <c r="B257">
        <v>15</v>
      </c>
      <c r="C257" t="s">
        <v>261</v>
      </c>
      <c r="D257">
        <v>866040</v>
      </c>
      <c r="E257">
        <v>194416</v>
      </c>
      <c r="F257">
        <f>D257/925514.2</f>
        <v>0.93573928957545982</v>
      </c>
      <c r="G257">
        <f>E257/150466.5</f>
        <v>1.2920882721403104</v>
      </c>
    </row>
    <row r="258" spans="1:11" x14ac:dyDescent="0.25">
      <c r="A258">
        <v>15</v>
      </c>
      <c r="B258">
        <v>16</v>
      </c>
      <c r="C258" t="s">
        <v>262</v>
      </c>
      <c r="D258">
        <v>926178</v>
      </c>
      <c r="E258">
        <v>195114</v>
      </c>
      <c r="F258">
        <f>D258/911173.5</f>
        <v>1.0164672260551915</v>
      </c>
      <c r="G258">
        <f>E258/156195.3</f>
        <v>1.2491669083512758</v>
      </c>
    </row>
    <row r="259" spans="1:11" x14ac:dyDescent="0.25">
      <c r="A259">
        <v>15</v>
      </c>
      <c r="B259">
        <v>17</v>
      </c>
      <c r="C259" t="s">
        <v>263</v>
      </c>
      <c r="D259">
        <v>978719</v>
      </c>
      <c r="E259">
        <v>192586</v>
      </c>
      <c r="F259">
        <f>D259/982107.4</f>
        <v>0.99654986817124069</v>
      </c>
      <c r="G259">
        <f>E259/162430.8</f>
        <v>1.1856495196723775</v>
      </c>
    </row>
    <row r="260" spans="1:11" x14ac:dyDescent="0.25">
      <c r="A260">
        <v>15</v>
      </c>
      <c r="B260">
        <v>18</v>
      </c>
      <c r="C260" t="s">
        <v>264</v>
      </c>
      <c r="D260">
        <v>1171443</v>
      </c>
      <c r="E260">
        <v>215033</v>
      </c>
      <c r="F260">
        <f>D260/1074555</f>
        <v>1.0901656964976199</v>
      </c>
      <c r="G260">
        <f>E260/167684.2</f>
        <v>1.2823688815046379</v>
      </c>
    </row>
    <row r="261" spans="1:11" x14ac:dyDescent="0.25">
      <c r="A261">
        <v>15</v>
      </c>
      <c r="B261">
        <v>19</v>
      </c>
      <c r="C261" t="s">
        <v>265</v>
      </c>
      <c r="D261">
        <v>1278126</v>
      </c>
      <c r="E261">
        <v>233879</v>
      </c>
      <c r="F261">
        <f>D261/1145485</f>
        <v>1.115794619746221</v>
      </c>
      <c r="G261">
        <f>E261/176607.1</f>
        <v>1.3242899068044263</v>
      </c>
    </row>
    <row r="262" spans="1:11" x14ac:dyDescent="0.25">
      <c r="A262">
        <v>15</v>
      </c>
      <c r="B262">
        <v>20</v>
      </c>
      <c r="C262" t="s">
        <v>266</v>
      </c>
      <c r="D262">
        <v>1353024</v>
      </c>
      <c r="E262">
        <v>262037</v>
      </c>
      <c r="F262">
        <f>D262/1257640</f>
        <v>1.0758436436500112</v>
      </c>
      <c r="G262">
        <f>E262/193403.3</f>
        <v>1.3548734690669706</v>
      </c>
    </row>
    <row r="263" spans="1:11" x14ac:dyDescent="0.25">
      <c r="A263">
        <v>15</v>
      </c>
      <c r="B263">
        <v>21</v>
      </c>
      <c r="C263" t="s">
        <v>267</v>
      </c>
      <c r="D263">
        <v>1484831</v>
      </c>
      <c r="E263">
        <v>284575</v>
      </c>
      <c r="F263">
        <f>D263/1424766</f>
        <v>1.0421577999475002</v>
      </c>
      <c r="G263">
        <f>E263/211239.4</f>
        <v>1.3471681892677219</v>
      </c>
    </row>
    <row r="264" spans="1:11" x14ac:dyDescent="0.25">
      <c r="A264">
        <v>15</v>
      </c>
      <c r="B264">
        <v>22</v>
      </c>
      <c r="C264" t="s">
        <v>268</v>
      </c>
      <c r="D264">
        <v>2704631</v>
      </c>
      <c r="E264">
        <v>310859</v>
      </c>
      <c r="F264">
        <f>D264/1543853</f>
        <v>1.7518708063526773</v>
      </c>
      <c r="G264">
        <f>E264/213049.8</f>
        <v>1.4590907853469002</v>
      </c>
    </row>
    <row r="265" spans="1:11" x14ac:dyDescent="0.25">
      <c r="A265">
        <v>15</v>
      </c>
      <c r="B265">
        <v>23</v>
      </c>
      <c r="C265" t="s">
        <v>269</v>
      </c>
      <c r="D265">
        <v>2435720</v>
      </c>
      <c r="E265">
        <v>441919</v>
      </c>
      <c r="F265">
        <f>D265/1505443</f>
        <v>1.6179423598236533</v>
      </c>
      <c r="G265">
        <f>E265/207535.1</f>
        <v>2.1293699234490937</v>
      </c>
    </row>
    <row r="266" spans="1:11" x14ac:dyDescent="0.25">
      <c r="A266">
        <v>16</v>
      </c>
      <c r="B266">
        <v>0</v>
      </c>
      <c r="C266" t="s">
        <v>270</v>
      </c>
      <c r="D266">
        <v>1658661</v>
      </c>
      <c r="E266">
        <v>298918</v>
      </c>
      <c r="F266">
        <f>D266/1326295</f>
        <v>1.250597340712285</v>
      </c>
      <c r="G266">
        <f>E266/J266</f>
        <v>1.756907230128351</v>
      </c>
      <c r="H266">
        <v>0</v>
      </c>
      <c r="I266">
        <v>1326295</v>
      </c>
      <c r="J266">
        <v>170138.75</v>
      </c>
    </row>
    <row r="267" spans="1:11" x14ac:dyDescent="0.25">
      <c r="A267">
        <v>16</v>
      </c>
      <c r="B267">
        <v>1</v>
      </c>
      <c r="C267" t="s">
        <v>271</v>
      </c>
      <c r="D267">
        <v>991282</v>
      </c>
      <c r="E267">
        <v>149940</v>
      </c>
      <c r="F267">
        <f>D267/918673.8</f>
        <v>1.0790358884731446</v>
      </c>
      <c r="G267">
        <f>E267/K267</f>
        <v>1.3937793972745356</v>
      </c>
      <c r="I267">
        <v>1</v>
      </c>
      <c r="J267">
        <v>918673.8</v>
      </c>
      <c r="K267">
        <v>107578</v>
      </c>
    </row>
    <row r="268" spans="1:11" x14ac:dyDescent="0.25">
      <c r="A268">
        <v>16</v>
      </c>
      <c r="B268">
        <v>2</v>
      </c>
      <c r="C268" t="s">
        <v>272</v>
      </c>
      <c r="D268">
        <v>574013</v>
      </c>
      <c r="E268">
        <v>69268</v>
      </c>
      <c r="F268">
        <f>D268/565513.7</f>
        <v>1.0150293441166856</v>
      </c>
      <c r="G268">
        <f>E268/J268</f>
        <v>1.1776246555174168</v>
      </c>
      <c r="H268">
        <v>2</v>
      </c>
      <c r="I268">
        <v>565513.69999999995</v>
      </c>
      <c r="J268">
        <v>58820.1</v>
      </c>
    </row>
    <row r="269" spans="1:11" x14ac:dyDescent="0.25">
      <c r="A269">
        <v>16</v>
      </c>
      <c r="B269">
        <v>3</v>
      </c>
      <c r="C269" t="s">
        <v>273</v>
      </c>
      <c r="D269">
        <v>345232</v>
      </c>
      <c r="E269">
        <v>37633</v>
      </c>
      <c r="F269">
        <f>D269/275928.2</f>
        <v>1.251166064215256</v>
      </c>
      <c r="G269">
        <f>E269/K267</f>
        <v>0.34982059528899961</v>
      </c>
      <c r="I269">
        <v>3</v>
      </c>
      <c r="J269">
        <v>358491.4</v>
      </c>
      <c r="K269">
        <v>33253.800000000003</v>
      </c>
    </row>
    <row r="270" spans="1:11" x14ac:dyDescent="0.25">
      <c r="A270">
        <v>16</v>
      </c>
      <c r="B270">
        <v>4</v>
      </c>
      <c r="C270" t="s">
        <v>274</v>
      </c>
      <c r="D270">
        <v>231065</v>
      </c>
      <c r="E270">
        <v>23860</v>
      </c>
      <c r="F270">
        <f t="shared" ref="F270:G276" si="15">D270/I270</f>
        <v>0.83741002866144676</v>
      </c>
      <c r="G270">
        <f t="shared" si="15"/>
        <v>1.0248106398194341</v>
      </c>
      <c r="I270">
        <v>275928.15000000002</v>
      </c>
      <c r="J270">
        <v>23282.35</v>
      </c>
    </row>
    <row r="271" spans="1:11" x14ac:dyDescent="0.25">
      <c r="A271">
        <v>16</v>
      </c>
      <c r="B271">
        <v>5</v>
      </c>
      <c r="C271" t="s">
        <v>275</v>
      </c>
      <c r="D271">
        <v>209337</v>
      </c>
      <c r="E271">
        <v>23020</v>
      </c>
      <c r="F271">
        <f t="shared" si="15"/>
        <v>0.88724431334744569</v>
      </c>
      <c r="G271">
        <f t="shared" si="15"/>
        <v>1.0414993609392496</v>
      </c>
      <c r="I271">
        <v>235940.65</v>
      </c>
      <c r="J271">
        <v>22102.75</v>
      </c>
    </row>
    <row r="272" spans="1:11" x14ac:dyDescent="0.25">
      <c r="A272">
        <v>16</v>
      </c>
      <c r="B272">
        <v>6</v>
      </c>
      <c r="C272" t="s">
        <v>276</v>
      </c>
      <c r="D272">
        <v>307431</v>
      </c>
      <c r="E272">
        <v>38950</v>
      </c>
      <c r="F272">
        <f t="shared" si="15"/>
        <v>1.0372528190508676</v>
      </c>
      <c r="G272">
        <f t="shared" si="15"/>
        <v>1.3495370169861496</v>
      </c>
      <c r="I272">
        <v>296389.65000000002</v>
      </c>
      <c r="J272">
        <v>28861.75</v>
      </c>
    </row>
    <row r="273" spans="1:10" x14ac:dyDescent="0.25">
      <c r="A273">
        <v>16</v>
      </c>
      <c r="B273">
        <v>7</v>
      </c>
      <c r="C273" t="s">
        <v>277</v>
      </c>
      <c r="D273">
        <v>497592</v>
      </c>
      <c r="E273">
        <v>71992</v>
      </c>
      <c r="F273">
        <f t="shared" si="15"/>
        <v>1.0547363106231418</v>
      </c>
      <c r="G273">
        <f t="shared" si="15"/>
        <v>1.4470390191201226</v>
      </c>
      <c r="I273">
        <v>471769.1</v>
      </c>
      <c r="J273">
        <v>49751.25</v>
      </c>
    </row>
    <row r="274" spans="1:10" x14ac:dyDescent="0.25">
      <c r="A274">
        <v>16</v>
      </c>
      <c r="B274">
        <v>8</v>
      </c>
      <c r="C274" t="s">
        <v>278</v>
      </c>
      <c r="D274">
        <v>639723</v>
      </c>
      <c r="E274">
        <v>106325</v>
      </c>
      <c r="F274">
        <f t="shared" si="15"/>
        <v>1.093109335710053</v>
      </c>
      <c r="G274">
        <f t="shared" si="15"/>
        <v>1.4843081441855466</v>
      </c>
      <c r="I274">
        <v>585232.4</v>
      </c>
      <c r="J274">
        <v>71632.7</v>
      </c>
    </row>
    <row r="275" spans="1:10" x14ac:dyDescent="0.25">
      <c r="A275">
        <v>16</v>
      </c>
      <c r="B275">
        <v>9</v>
      </c>
      <c r="C275" t="s">
        <v>279</v>
      </c>
      <c r="D275">
        <v>670228</v>
      </c>
      <c r="E275">
        <v>128809</v>
      </c>
      <c r="F275">
        <f t="shared" si="15"/>
        <v>1.0844199934293559</v>
      </c>
      <c r="G275">
        <f t="shared" si="15"/>
        <v>1.466416512882047</v>
      </c>
      <c r="I275">
        <v>618052.05000000005</v>
      </c>
      <c r="J275">
        <v>87839.3</v>
      </c>
    </row>
    <row r="276" spans="1:10" x14ac:dyDescent="0.25">
      <c r="A276">
        <v>16</v>
      </c>
      <c r="B276">
        <v>10</v>
      </c>
      <c r="C276" t="s">
        <v>280</v>
      </c>
      <c r="D276">
        <v>730877</v>
      </c>
      <c r="E276">
        <v>145145</v>
      </c>
      <c r="F276">
        <f t="shared" si="15"/>
        <v>1.0940766362753578</v>
      </c>
      <c r="G276">
        <f t="shared" si="15"/>
        <v>1.4040268858887779</v>
      </c>
      <c r="I276">
        <v>668030.9</v>
      </c>
      <c r="J276">
        <v>103377.65</v>
      </c>
    </row>
    <row r="277" spans="1:10" x14ac:dyDescent="0.25">
      <c r="A277">
        <v>16</v>
      </c>
      <c r="B277">
        <v>11</v>
      </c>
      <c r="C277" t="s">
        <v>281</v>
      </c>
      <c r="D277">
        <v>824182</v>
      </c>
      <c r="E277">
        <v>175004</v>
      </c>
      <c r="F277">
        <f>D277/734519.4</f>
        <v>1.1220697506423929</v>
      </c>
      <c r="G277">
        <f>E277/121376.2</f>
        <v>1.4418312651079865</v>
      </c>
    </row>
    <row r="278" spans="1:10" x14ac:dyDescent="0.25">
      <c r="A278">
        <v>16</v>
      </c>
      <c r="B278">
        <v>12</v>
      </c>
      <c r="C278" t="s">
        <v>282</v>
      </c>
      <c r="D278">
        <v>1156273</v>
      </c>
      <c r="E278">
        <v>232486</v>
      </c>
      <c r="F278">
        <f>D278/887719.1</f>
        <v>1.3025212592587003</v>
      </c>
      <c r="G278">
        <f>E278/145742</f>
        <v>1.5951887582165745</v>
      </c>
    </row>
    <row r="279" spans="1:10" x14ac:dyDescent="0.25">
      <c r="A279">
        <v>16</v>
      </c>
      <c r="B279">
        <v>13</v>
      </c>
      <c r="C279" t="s">
        <v>283</v>
      </c>
      <c r="D279">
        <v>1162915</v>
      </c>
      <c r="E279">
        <v>241950</v>
      </c>
      <c r="F279">
        <f>D279/837384.7</f>
        <v>1.388746414879565</v>
      </c>
      <c r="G279">
        <f>E279/138817.4</f>
        <v>1.7429371245967724</v>
      </c>
    </row>
    <row r="280" spans="1:10" x14ac:dyDescent="0.25">
      <c r="A280">
        <v>16</v>
      </c>
      <c r="B280">
        <v>14</v>
      </c>
      <c r="C280" t="s">
        <v>284</v>
      </c>
      <c r="D280">
        <v>909868</v>
      </c>
      <c r="E280">
        <v>204030</v>
      </c>
      <c r="F280">
        <f>D280/815329.9</f>
        <v>1.1159507335619605</v>
      </c>
      <c r="G280">
        <f>E280/127382.2</f>
        <v>1.6017151532945735</v>
      </c>
    </row>
    <row r="281" spans="1:10" x14ac:dyDescent="0.25">
      <c r="A281">
        <v>16</v>
      </c>
      <c r="B281">
        <v>15</v>
      </c>
      <c r="C281" t="s">
        <v>285</v>
      </c>
      <c r="D281">
        <v>896121</v>
      </c>
      <c r="E281">
        <v>178678</v>
      </c>
      <c r="F281">
        <f>D281/925514.2</f>
        <v>0.96824122201474605</v>
      </c>
      <c r="G281">
        <f>E281/150466.5</f>
        <v>1.1874935616898115</v>
      </c>
    </row>
    <row r="282" spans="1:10" x14ac:dyDescent="0.25">
      <c r="A282">
        <v>16</v>
      </c>
      <c r="B282">
        <v>16</v>
      </c>
      <c r="C282" t="s">
        <v>286</v>
      </c>
      <c r="D282">
        <v>906484</v>
      </c>
      <c r="E282">
        <v>170843</v>
      </c>
      <c r="F282">
        <f>D282/911173.5</f>
        <v>0.99485334022554428</v>
      </c>
      <c r="G282">
        <f>E282/156195.3</f>
        <v>1.0937781098406931</v>
      </c>
    </row>
    <row r="283" spans="1:10" x14ac:dyDescent="0.25">
      <c r="A283">
        <v>16</v>
      </c>
      <c r="B283">
        <v>17</v>
      </c>
      <c r="C283" t="s">
        <v>287</v>
      </c>
      <c r="D283">
        <v>972493</v>
      </c>
      <c r="E283">
        <v>189854</v>
      </c>
      <c r="F283">
        <f>D283/982107.4</f>
        <v>0.99021043930633246</v>
      </c>
      <c r="G283">
        <f>E283/162430.8</f>
        <v>1.1688300494733759</v>
      </c>
    </row>
    <row r="284" spans="1:10" x14ac:dyDescent="0.25">
      <c r="A284">
        <v>16</v>
      </c>
      <c r="B284">
        <v>18</v>
      </c>
      <c r="C284" t="s">
        <v>288</v>
      </c>
      <c r="D284">
        <v>1165308</v>
      </c>
      <c r="E284">
        <v>205941</v>
      </c>
      <c r="F284">
        <f>D284/1074555</f>
        <v>1.0844563563521643</v>
      </c>
      <c r="G284">
        <f>E284/167684.2</f>
        <v>1.2281479113714946</v>
      </c>
    </row>
    <row r="285" spans="1:10" x14ac:dyDescent="0.25">
      <c r="A285">
        <v>16</v>
      </c>
      <c r="B285">
        <v>19</v>
      </c>
      <c r="C285" t="s">
        <v>289</v>
      </c>
      <c r="D285">
        <v>1256688</v>
      </c>
      <c r="E285">
        <v>232024</v>
      </c>
      <c r="F285">
        <f>D285/1145485</f>
        <v>1.0970794030476174</v>
      </c>
      <c r="G285">
        <f>E285/176607.1</f>
        <v>1.3137863653273283</v>
      </c>
    </row>
    <row r="286" spans="1:10" x14ac:dyDescent="0.25">
      <c r="A286">
        <v>16</v>
      </c>
      <c r="B286">
        <v>20</v>
      </c>
      <c r="C286" t="s">
        <v>290</v>
      </c>
      <c r="D286">
        <v>1321127</v>
      </c>
      <c r="E286">
        <v>261452</v>
      </c>
      <c r="F286">
        <f>D286/1257640</f>
        <v>1.0504810597627301</v>
      </c>
      <c r="G286">
        <f>E286/193403.3</f>
        <v>1.3518487016509027</v>
      </c>
    </row>
    <row r="287" spans="1:10" x14ac:dyDescent="0.25">
      <c r="A287">
        <v>16</v>
      </c>
      <c r="B287">
        <v>21</v>
      </c>
      <c r="C287" t="s">
        <v>291</v>
      </c>
      <c r="D287">
        <v>1465891</v>
      </c>
      <c r="E287">
        <v>285266</v>
      </c>
      <c r="F287">
        <f>D287/1424766</f>
        <v>1.0288643889593099</v>
      </c>
      <c r="G287">
        <f>E287/211239.4</f>
        <v>1.3504393593240656</v>
      </c>
    </row>
    <row r="288" spans="1:10" x14ac:dyDescent="0.25">
      <c r="A288">
        <v>16</v>
      </c>
      <c r="B288">
        <v>22</v>
      </c>
      <c r="C288" t="s">
        <v>292</v>
      </c>
      <c r="D288">
        <v>1685747</v>
      </c>
      <c r="E288">
        <v>286593</v>
      </c>
      <c r="F288">
        <f>D288/1543853</f>
        <v>1.0919090094717567</v>
      </c>
      <c r="G288">
        <f>E288/213049.8</f>
        <v>1.3451925324501597</v>
      </c>
    </row>
    <row r="289" spans="1:11" x14ac:dyDescent="0.25">
      <c r="A289">
        <v>16</v>
      </c>
      <c r="B289">
        <v>23</v>
      </c>
      <c r="C289" t="s">
        <v>293</v>
      </c>
      <c r="D289">
        <v>1593978</v>
      </c>
      <c r="E289">
        <v>277857</v>
      </c>
      <c r="F289">
        <f>D289/1505443</f>
        <v>1.0588099316945245</v>
      </c>
      <c r="G289">
        <f>E289/207535.1</f>
        <v>1.3388434052842146</v>
      </c>
    </row>
    <row r="290" spans="1:11" x14ac:dyDescent="0.25">
      <c r="A290">
        <v>17</v>
      </c>
      <c r="B290">
        <v>0</v>
      </c>
      <c r="C290" t="s">
        <v>294</v>
      </c>
      <c r="D290">
        <v>1301712</v>
      </c>
      <c r="E290">
        <v>205772</v>
      </c>
      <c r="F290">
        <f>D290/1326295</f>
        <v>0.98146490788248464</v>
      </c>
      <c r="G290">
        <f>E290/J290</f>
        <v>1.2094364158664619</v>
      </c>
      <c r="H290">
        <v>0</v>
      </c>
      <c r="I290">
        <v>1326295</v>
      </c>
      <c r="J290">
        <v>170138.75</v>
      </c>
    </row>
    <row r="291" spans="1:11" x14ac:dyDescent="0.25">
      <c r="A291">
        <v>17</v>
      </c>
      <c r="B291">
        <v>1</v>
      </c>
      <c r="C291" t="s">
        <v>295</v>
      </c>
      <c r="D291">
        <v>912201</v>
      </c>
      <c r="E291">
        <v>124342</v>
      </c>
      <c r="F291">
        <f>D291/918673.8</f>
        <v>0.99295419113944461</v>
      </c>
      <c r="G291">
        <f>E291/K291</f>
        <v>1.1558311178865568</v>
      </c>
      <c r="I291">
        <v>1</v>
      </c>
      <c r="J291">
        <v>918673.8</v>
      </c>
      <c r="K291">
        <v>107578</v>
      </c>
    </row>
    <row r="292" spans="1:11" x14ac:dyDescent="0.25">
      <c r="A292">
        <v>17</v>
      </c>
      <c r="B292">
        <v>2</v>
      </c>
      <c r="C292" t="s">
        <v>296</v>
      </c>
      <c r="D292">
        <v>563841</v>
      </c>
      <c r="E292">
        <v>69625</v>
      </c>
      <c r="F292">
        <f>D292/565513.7</f>
        <v>0.99704215830668652</v>
      </c>
      <c r="G292">
        <f>E292/J292</f>
        <v>1.1836940093607458</v>
      </c>
      <c r="H292">
        <v>2</v>
      </c>
      <c r="I292">
        <v>565513.69999999995</v>
      </c>
      <c r="J292">
        <v>58820.1</v>
      </c>
    </row>
    <row r="293" spans="1:11" x14ac:dyDescent="0.25">
      <c r="A293">
        <v>17</v>
      </c>
      <c r="B293">
        <v>3</v>
      </c>
      <c r="C293" t="s">
        <v>297</v>
      </c>
      <c r="D293">
        <v>313350</v>
      </c>
      <c r="E293">
        <v>35986</v>
      </c>
      <c r="F293">
        <f>D293/275928.2</f>
        <v>1.1356215131327643</v>
      </c>
      <c r="G293">
        <f>E293/K291</f>
        <v>0.33451077357824088</v>
      </c>
      <c r="I293">
        <v>3</v>
      </c>
      <c r="J293">
        <v>358491.4</v>
      </c>
      <c r="K293">
        <v>33253.800000000003</v>
      </c>
    </row>
    <row r="294" spans="1:11" x14ac:dyDescent="0.25">
      <c r="A294">
        <v>17</v>
      </c>
      <c r="B294">
        <v>4</v>
      </c>
      <c r="C294" t="s">
        <v>298</v>
      </c>
      <c r="D294">
        <v>167524</v>
      </c>
      <c r="E294">
        <v>18341</v>
      </c>
      <c r="F294">
        <f t="shared" ref="F294:G300" si="16">D294/I294</f>
        <v>0.60712906602678984</v>
      </c>
      <c r="G294">
        <f t="shared" si="16"/>
        <v>0.78776412174887844</v>
      </c>
      <c r="I294">
        <v>275928.15000000002</v>
      </c>
      <c r="J294">
        <v>23282.35</v>
      </c>
    </row>
    <row r="295" spans="1:11" x14ac:dyDescent="0.25">
      <c r="A295">
        <v>17</v>
      </c>
      <c r="B295">
        <v>5</v>
      </c>
      <c r="C295" t="s">
        <v>299</v>
      </c>
      <c r="D295">
        <v>171574</v>
      </c>
      <c r="E295">
        <v>21515</v>
      </c>
      <c r="F295">
        <f t="shared" si="16"/>
        <v>0.72719135087573927</v>
      </c>
      <c r="G295">
        <f t="shared" si="16"/>
        <v>0.97340828629921616</v>
      </c>
      <c r="I295">
        <v>235940.65</v>
      </c>
      <c r="J295">
        <v>22102.75</v>
      </c>
    </row>
    <row r="296" spans="1:11" x14ac:dyDescent="0.25">
      <c r="A296">
        <v>17</v>
      </c>
      <c r="B296">
        <v>6</v>
      </c>
      <c r="C296" t="s">
        <v>300</v>
      </c>
      <c r="D296">
        <v>233325</v>
      </c>
      <c r="E296">
        <v>30895</v>
      </c>
      <c r="F296">
        <f t="shared" si="16"/>
        <v>0.78722384536706991</v>
      </c>
      <c r="G296">
        <f t="shared" si="16"/>
        <v>1.0704479111626981</v>
      </c>
      <c r="I296">
        <v>296389.65000000002</v>
      </c>
      <c r="J296">
        <v>28861.75</v>
      </c>
    </row>
    <row r="297" spans="1:11" x14ac:dyDescent="0.25">
      <c r="A297">
        <v>17</v>
      </c>
      <c r="B297">
        <v>7</v>
      </c>
      <c r="C297" t="s">
        <v>301</v>
      </c>
      <c r="D297">
        <v>444872</v>
      </c>
      <c r="E297">
        <v>68089</v>
      </c>
      <c r="F297">
        <f t="shared" si="16"/>
        <v>0.94298672804132366</v>
      </c>
      <c r="G297">
        <f t="shared" si="16"/>
        <v>1.3685887289264089</v>
      </c>
      <c r="I297">
        <v>471769.1</v>
      </c>
      <c r="J297">
        <v>49751.25</v>
      </c>
    </row>
    <row r="298" spans="1:11" x14ac:dyDescent="0.25">
      <c r="A298">
        <v>17</v>
      </c>
      <c r="B298">
        <v>8</v>
      </c>
      <c r="C298" t="s">
        <v>302</v>
      </c>
      <c r="D298">
        <v>569379</v>
      </c>
      <c r="E298">
        <v>102017</v>
      </c>
      <c r="F298">
        <f t="shared" si="16"/>
        <v>0.97291093247742255</v>
      </c>
      <c r="G298">
        <f t="shared" si="16"/>
        <v>1.4241680126534391</v>
      </c>
      <c r="I298">
        <v>585232.4</v>
      </c>
      <c r="J298">
        <v>71632.7</v>
      </c>
    </row>
    <row r="299" spans="1:11" x14ac:dyDescent="0.25">
      <c r="A299">
        <v>17</v>
      </c>
      <c r="B299">
        <v>9</v>
      </c>
      <c r="C299" t="s">
        <v>303</v>
      </c>
      <c r="D299">
        <v>616420</v>
      </c>
      <c r="E299">
        <v>127048</v>
      </c>
      <c r="F299">
        <f t="shared" si="16"/>
        <v>0.99735936479783527</v>
      </c>
      <c r="G299">
        <f t="shared" si="16"/>
        <v>1.4463685389113983</v>
      </c>
      <c r="I299">
        <v>618052.05000000005</v>
      </c>
      <c r="J299">
        <v>87839.3</v>
      </c>
    </row>
    <row r="300" spans="1:11" x14ac:dyDescent="0.25">
      <c r="A300">
        <v>17</v>
      </c>
      <c r="B300">
        <v>10</v>
      </c>
      <c r="C300" t="s">
        <v>304</v>
      </c>
      <c r="D300">
        <v>659436</v>
      </c>
      <c r="E300">
        <v>143180</v>
      </c>
      <c r="F300">
        <f t="shared" si="16"/>
        <v>0.98713397838333528</v>
      </c>
      <c r="G300">
        <f t="shared" si="16"/>
        <v>1.3850189088260374</v>
      </c>
      <c r="I300">
        <v>668030.9</v>
      </c>
      <c r="J300">
        <v>103377.65</v>
      </c>
    </row>
    <row r="301" spans="1:11" x14ac:dyDescent="0.25">
      <c r="A301">
        <v>17</v>
      </c>
      <c r="B301">
        <v>11</v>
      </c>
      <c r="C301" t="s">
        <v>305</v>
      </c>
      <c r="D301">
        <v>729249</v>
      </c>
      <c r="E301">
        <v>157026</v>
      </c>
      <c r="F301">
        <f>D301/734519.4</f>
        <v>0.99282469598488476</v>
      </c>
      <c r="G301">
        <f>E301/121376.2</f>
        <v>1.2937132650387804</v>
      </c>
    </row>
    <row r="302" spans="1:11" x14ac:dyDescent="0.25">
      <c r="A302">
        <v>17</v>
      </c>
      <c r="B302">
        <v>12</v>
      </c>
      <c r="C302" t="s">
        <v>306</v>
      </c>
      <c r="D302">
        <v>918620</v>
      </c>
      <c r="E302">
        <v>204400</v>
      </c>
      <c r="F302">
        <f>D302/887719.1</f>
        <v>1.0348093220028722</v>
      </c>
      <c r="G302">
        <f>E302/145742</f>
        <v>1.4024783521565507</v>
      </c>
    </row>
    <row r="303" spans="1:11" x14ac:dyDescent="0.25">
      <c r="A303">
        <v>17</v>
      </c>
      <c r="B303">
        <v>13</v>
      </c>
      <c r="C303" t="s">
        <v>307</v>
      </c>
      <c r="D303">
        <v>879666</v>
      </c>
      <c r="E303">
        <v>190052</v>
      </c>
      <c r="F303">
        <f>D303/837384.7</f>
        <v>1.0504920856566882</v>
      </c>
      <c r="G303">
        <f>E303/138817.4</f>
        <v>1.3690790923904352</v>
      </c>
    </row>
    <row r="304" spans="1:11" x14ac:dyDescent="0.25">
      <c r="A304">
        <v>17</v>
      </c>
      <c r="B304">
        <v>14</v>
      </c>
      <c r="C304" t="s">
        <v>308</v>
      </c>
      <c r="D304">
        <v>749247</v>
      </c>
      <c r="E304">
        <v>154268</v>
      </c>
      <c r="F304">
        <f>D304/815329.9</f>
        <v>0.91894949516753888</v>
      </c>
      <c r="G304">
        <f>E304/127382.2</f>
        <v>1.2110640262140238</v>
      </c>
    </row>
    <row r="305" spans="1:11" x14ac:dyDescent="0.25">
      <c r="A305">
        <v>17</v>
      </c>
      <c r="B305">
        <v>15</v>
      </c>
      <c r="C305" t="s">
        <v>309</v>
      </c>
      <c r="D305">
        <v>820099</v>
      </c>
      <c r="E305">
        <v>166136</v>
      </c>
      <c r="F305">
        <f>D305/925514.2</f>
        <v>0.88610093718713345</v>
      </c>
      <c r="G305">
        <f>E305/150466.5</f>
        <v>1.104139459613934</v>
      </c>
    </row>
    <row r="306" spans="1:11" x14ac:dyDescent="0.25">
      <c r="A306">
        <v>17</v>
      </c>
      <c r="B306">
        <v>16</v>
      </c>
      <c r="C306" t="s">
        <v>310</v>
      </c>
      <c r="D306">
        <v>762608</v>
      </c>
      <c r="E306">
        <v>141140</v>
      </c>
      <c r="F306">
        <f>D306/911173.5</f>
        <v>0.83695146972557921</v>
      </c>
      <c r="G306">
        <f>E306/156195.3</f>
        <v>0.9036123366067994</v>
      </c>
    </row>
    <row r="307" spans="1:11" x14ac:dyDescent="0.25">
      <c r="A307">
        <v>17</v>
      </c>
      <c r="B307">
        <v>17</v>
      </c>
      <c r="C307" t="s">
        <v>311</v>
      </c>
      <c r="D307">
        <v>723123</v>
      </c>
      <c r="E307">
        <v>103291</v>
      </c>
      <c r="F307">
        <f>D307/982107.4</f>
        <v>0.73629727257935329</v>
      </c>
      <c r="G307">
        <f>E307/162430.8</f>
        <v>0.63590772193450995</v>
      </c>
    </row>
    <row r="308" spans="1:11" x14ac:dyDescent="0.25">
      <c r="A308">
        <v>17</v>
      </c>
      <c r="B308">
        <v>18</v>
      </c>
      <c r="C308" t="s">
        <v>312</v>
      </c>
      <c r="D308">
        <v>876361</v>
      </c>
      <c r="E308">
        <v>116969</v>
      </c>
      <c r="F308">
        <f>D308/1074555</f>
        <v>0.81555713760579962</v>
      </c>
      <c r="G308">
        <f>E308/167684.2</f>
        <v>0.69755528547114154</v>
      </c>
    </row>
    <row r="309" spans="1:11" x14ac:dyDescent="0.25">
      <c r="A309">
        <v>17</v>
      </c>
      <c r="B309">
        <v>19</v>
      </c>
      <c r="C309" t="s">
        <v>313</v>
      </c>
      <c r="D309">
        <v>1322259</v>
      </c>
      <c r="E309">
        <v>220209</v>
      </c>
      <c r="F309">
        <f>D309/1145485</f>
        <v>1.1543224049201866</v>
      </c>
      <c r="G309">
        <f>E309/176607.1</f>
        <v>1.246886450205003</v>
      </c>
    </row>
    <row r="310" spans="1:11" x14ac:dyDescent="0.25">
      <c r="A310">
        <v>17</v>
      </c>
      <c r="B310">
        <v>20</v>
      </c>
      <c r="C310" t="s">
        <v>314</v>
      </c>
      <c r="D310">
        <v>1343957</v>
      </c>
      <c r="E310">
        <v>250078</v>
      </c>
      <c r="F310">
        <f>D310/1257640</f>
        <v>1.0686341083298878</v>
      </c>
      <c r="G310">
        <f>E310/193403.3</f>
        <v>1.2930389502143966</v>
      </c>
    </row>
    <row r="311" spans="1:11" x14ac:dyDescent="0.25">
      <c r="A311">
        <v>17</v>
      </c>
      <c r="B311">
        <v>21</v>
      </c>
      <c r="C311" t="s">
        <v>315</v>
      </c>
      <c r="D311">
        <v>1699081</v>
      </c>
      <c r="E311">
        <v>254619</v>
      </c>
      <c r="F311">
        <f>D311/1424766</f>
        <v>1.1925333703920504</v>
      </c>
      <c r="G311">
        <f>E311/211239.4</f>
        <v>1.2053575232650728</v>
      </c>
    </row>
    <row r="312" spans="1:11" x14ac:dyDescent="0.25">
      <c r="A312">
        <v>17</v>
      </c>
      <c r="B312">
        <v>22</v>
      </c>
      <c r="C312" t="s">
        <v>316</v>
      </c>
      <c r="D312">
        <v>1601367</v>
      </c>
      <c r="E312">
        <v>259252</v>
      </c>
      <c r="F312">
        <f>D312/1543853</f>
        <v>1.0372535468078892</v>
      </c>
      <c r="G312">
        <f>E312/213049.8</f>
        <v>1.2168610343684905</v>
      </c>
    </row>
    <row r="313" spans="1:11" x14ac:dyDescent="0.25">
      <c r="A313">
        <v>17</v>
      </c>
      <c r="B313">
        <v>23</v>
      </c>
      <c r="C313" t="s">
        <v>317</v>
      </c>
      <c r="D313">
        <v>1434326</v>
      </c>
      <c r="E313">
        <v>212849</v>
      </c>
      <c r="F313">
        <f>D313/1505443</f>
        <v>0.95276008457311234</v>
      </c>
      <c r="G313">
        <f>E313/207535.1</f>
        <v>1.0256048254006189</v>
      </c>
    </row>
    <row r="314" spans="1:11" x14ac:dyDescent="0.25">
      <c r="A314">
        <v>18</v>
      </c>
      <c r="B314">
        <v>0</v>
      </c>
      <c r="C314" t="s">
        <v>318</v>
      </c>
      <c r="D314">
        <v>1219375</v>
      </c>
      <c r="E314">
        <v>161682</v>
      </c>
      <c r="F314">
        <f>D314/1326295</f>
        <v>0.91938445066896879</v>
      </c>
      <c r="G314">
        <f>E314/J314</f>
        <v>0.95029497983263655</v>
      </c>
      <c r="H314">
        <v>0</v>
      </c>
      <c r="I314">
        <v>1326295</v>
      </c>
      <c r="J314">
        <v>170138.75</v>
      </c>
    </row>
    <row r="315" spans="1:11" x14ac:dyDescent="0.25">
      <c r="A315">
        <v>18</v>
      </c>
      <c r="B315">
        <v>1</v>
      </c>
      <c r="C315" t="s">
        <v>319</v>
      </c>
      <c r="D315">
        <v>832522</v>
      </c>
      <c r="E315">
        <v>99948</v>
      </c>
      <c r="F315">
        <f>D315/918673.8</f>
        <v>0.9062215554639742</v>
      </c>
      <c r="G315">
        <f>E315/K315</f>
        <v>0.92907471787912022</v>
      </c>
      <c r="I315">
        <v>1</v>
      </c>
      <c r="J315">
        <v>918673.8</v>
      </c>
      <c r="K315">
        <v>107578</v>
      </c>
    </row>
    <row r="316" spans="1:11" x14ac:dyDescent="0.25">
      <c r="A316">
        <v>18</v>
      </c>
      <c r="B316">
        <v>2</v>
      </c>
      <c r="C316" t="s">
        <v>320</v>
      </c>
      <c r="D316">
        <v>504191</v>
      </c>
      <c r="E316">
        <v>56344</v>
      </c>
      <c r="F316">
        <f>D316/565513.7</f>
        <v>0.89156283923802382</v>
      </c>
      <c r="G316">
        <f>E316/J316</f>
        <v>0.95790384579420984</v>
      </c>
      <c r="H316">
        <v>2</v>
      </c>
      <c r="I316">
        <v>565513.69999999995</v>
      </c>
      <c r="J316">
        <v>58820.1</v>
      </c>
    </row>
    <row r="317" spans="1:11" x14ac:dyDescent="0.25">
      <c r="A317">
        <v>18</v>
      </c>
      <c r="B317">
        <v>3</v>
      </c>
      <c r="C317" t="s">
        <v>321</v>
      </c>
      <c r="D317">
        <v>309518</v>
      </c>
      <c r="E317">
        <v>32316</v>
      </c>
      <c r="F317">
        <f>D317/275928.2</f>
        <v>1.1217338423546415</v>
      </c>
      <c r="G317">
        <f>E317/K315</f>
        <v>0.30039599174552417</v>
      </c>
      <c r="I317">
        <v>3</v>
      </c>
      <c r="J317">
        <v>358491.4</v>
      </c>
      <c r="K317">
        <v>33253.800000000003</v>
      </c>
    </row>
    <row r="318" spans="1:11" x14ac:dyDescent="0.25">
      <c r="A318">
        <v>18</v>
      </c>
      <c r="B318">
        <v>4</v>
      </c>
      <c r="C318" t="s">
        <v>322</v>
      </c>
      <c r="D318">
        <v>206572</v>
      </c>
      <c r="E318">
        <v>20947</v>
      </c>
      <c r="F318">
        <f t="shared" ref="F318:G324" si="17">D318/I318</f>
        <v>0.74864416696882863</v>
      </c>
      <c r="G318">
        <f t="shared" si="17"/>
        <v>0.89969440370065745</v>
      </c>
      <c r="I318">
        <v>275928.15000000002</v>
      </c>
      <c r="J318">
        <v>23282.35</v>
      </c>
    </row>
    <row r="319" spans="1:11" x14ac:dyDescent="0.25">
      <c r="A319">
        <v>18</v>
      </c>
      <c r="B319">
        <v>5</v>
      </c>
      <c r="C319" t="s">
        <v>323</v>
      </c>
      <c r="D319">
        <v>185580</v>
      </c>
      <c r="E319">
        <v>20256</v>
      </c>
      <c r="F319">
        <f t="shared" si="17"/>
        <v>0.7865537371368605</v>
      </c>
      <c r="G319">
        <f t="shared" si="17"/>
        <v>0.91644704844419811</v>
      </c>
      <c r="I319">
        <v>235940.65</v>
      </c>
      <c r="J319">
        <v>22102.75</v>
      </c>
    </row>
    <row r="320" spans="1:11" x14ac:dyDescent="0.25">
      <c r="A320">
        <v>18</v>
      </c>
      <c r="B320">
        <v>6</v>
      </c>
      <c r="C320" t="s">
        <v>324</v>
      </c>
      <c r="D320">
        <v>272135</v>
      </c>
      <c r="E320">
        <v>34296</v>
      </c>
      <c r="F320">
        <f t="shared" si="17"/>
        <v>0.91816633947912818</v>
      </c>
      <c r="G320">
        <f t="shared" si="17"/>
        <v>1.1882855336214886</v>
      </c>
      <c r="I320">
        <v>296389.65000000002</v>
      </c>
      <c r="J320">
        <v>28861.75</v>
      </c>
    </row>
    <row r="321" spans="1:10" x14ac:dyDescent="0.25">
      <c r="A321">
        <v>18</v>
      </c>
      <c r="B321">
        <v>7</v>
      </c>
      <c r="C321" t="s">
        <v>325</v>
      </c>
      <c r="D321">
        <v>453854</v>
      </c>
      <c r="E321">
        <v>60413</v>
      </c>
      <c r="F321">
        <f t="shared" si="17"/>
        <v>0.9620257028279301</v>
      </c>
      <c r="G321">
        <f t="shared" si="17"/>
        <v>1.2143011482123565</v>
      </c>
      <c r="I321">
        <v>471769.1</v>
      </c>
      <c r="J321">
        <v>49751.25</v>
      </c>
    </row>
    <row r="322" spans="1:10" x14ac:dyDescent="0.25">
      <c r="A322">
        <v>18</v>
      </c>
      <c r="B322">
        <v>8</v>
      </c>
      <c r="C322" t="s">
        <v>326</v>
      </c>
      <c r="D322">
        <v>589711</v>
      </c>
      <c r="E322">
        <v>90484</v>
      </c>
      <c r="F322">
        <f t="shared" si="17"/>
        <v>1.00765268635161</v>
      </c>
      <c r="G322">
        <f t="shared" si="17"/>
        <v>1.2631661238512579</v>
      </c>
      <c r="I322">
        <v>585232.4</v>
      </c>
      <c r="J322">
        <v>71632.7</v>
      </c>
    </row>
    <row r="323" spans="1:10" x14ac:dyDescent="0.25">
      <c r="A323">
        <v>18</v>
      </c>
      <c r="B323">
        <v>9</v>
      </c>
      <c r="C323" t="s">
        <v>327</v>
      </c>
      <c r="D323">
        <v>615962</v>
      </c>
      <c r="E323">
        <v>102402</v>
      </c>
      <c r="F323">
        <f t="shared" si="17"/>
        <v>0.99661832688686969</v>
      </c>
      <c r="G323">
        <f t="shared" si="17"/>
        <v>1.1657879787293386</v>
      </c>
      <c r="I323">
        <v>618052.05000000005</v>
      </c>
      <c r="J323">
        <v>87839.3</v>
      </c>
    </row>
    <row r="324" spans="1:10" x14ac:dyDescent="0.25">
      <c r="A324">
        <v>18</v>
      </c>
      <c r="B324">
        <v>10</v>
      </c>
      <c r="C324" t="s">
        <v>328</v>
      </c>
      <c r="D324">
        <v>661502</v>
      </c>
      <c r="E324">
        <v>117963</v>
      </c>
      <c r="F324">
        <f t="shared" si="17"/>
        <v>0.99022664969539576</v>
      </c>
      <c r="G324">
        <f t="shared" si="17"/>
        <v>1.1410880398229211</v>
      </c>
      <c r="I324">
        <v>668030.9</v>
      </c>
      <c r="J324">
        <v>103377.65</v>
      </c>
    </row>
    <row r="325" spans="1:10" x14ac:dyDescent="0.25">
      <c r="A325">
        <v>18</v>
      </c>
      <c r="B325">
        <v>11</v>
      </c>
      <c r="C325" t="s">
        <v>329</v>
      </c>
      <c r="D325">
        <v>723395</v>
      </c>
      <c r="E325">
        <v>126811</v>
      </c>
      <c r="F325">
        <f>D325/734519.4</f>
        <v>0.98485485883694834</v>
      </c>
      <c r="G325">
        <f>E325/121376.2</f>
        <v>1.0447764883066037</v>
      </c>
    </row>
    <row r="326" spans="1:10" x14ac:dyDescent="0.25">
      <c r="A326">
        <v>18</v>
      </c>
      <c r="B326">
        <v>12</v>
      </c>
      <c r="C326" t="s">
        <v>330</v>
      </c>
      <c r="D326">
        <v>911472</v>
      </c>
      <c r="E326">
        <v>160512</v>
      </c>
      <c r="F326">
        <f>D326/887719.1</f>
        <v>1.0267572253430168</v>
      </c>
      <c r="G326">
        <f>E326/145742</f>
        <v>1.1013434699674767</v>
      </c>
    </row>
    <row r="327" spans="1:10" x14ac:dyDescent="0.25">
      <c r="A327">
        <v>18</v>
      </c>
      <c r="B327">
        <v>13</v>
      </c>
      <c r="C327" t="s">
        <v>331</v>
      </c>
      <c r="D327">
        <v>858111</v>
      </c>
      <c r="E327">
        <v>146448</v>
      </c>
      <c r="F327">
        <f>D327/837384.7</f>
        <v>1.0247512284377778</v>
      </c>
      <c r="G327">
        <f>E327/138817.4</f>
        <v>1.0549686134447123</v>
      </c>
    </row>
    <row r="328" spans="1:10" x14ac:dyDescent="0.25">
      <c r="A328">
        <v>18</v>
      </c>
      <c r="B328">
        <v>14</v>
      </c>
      <c r="C328" t="s">
        <v>332</v>
      </c>
      <c r="D328">
        <v>831536</v>
      </c>
      <c r="E328">
        <v>134778</v>
      </c>
      <c r="F328">
        <f>D328/815329.9</f>
        <v>1.019876739464602</v>
      </c>
      <c r="G328">
        <f>E328/127382.2</f>
        <v>1.0580599173196883</v>
      </c>
    </row>
    <row r="329" spans="1:10" x14ac:dyDescent="0.25">
      <c r="A329">
        <v>18</v>
      </c>
      <c r="B329">
        <v>15</v>
      </c>
      <c r="C329" t="s">
        <v>333</v>
      </c>
      <c r="D329">
        <v>804472</v>
      </c>
      <c r="E329">
        <v>129257</v>
      </c>
      <c r="F329">
        <f>D329/925514.2</f>
        <v>0.86921626918312012</v>
      </c>
      <c r="G329">
        <f>E329/150466.5</f>
        <v>0.85904171360402481</v>
      </c>
    </row>
    <row r="330" spans="1:10" x14ac:dyDescent="0.25">
      <c r="A330">
        <v>18</v>
      </c>
      <c r="B330">
        <v>16</v>
      </c>
      <c r="C330" t="s">
        <v>334</v>
      </c>
      <c r="D330">
        <v>836728</v>
      </c>
      <c r="E330">
        <v>128688</v>
      </c>
      <c r="F330">
        <f>D330/911173.5</f>
        <v>0.91829711904483613</v>
      </c>
      <c r="G330">
        <f>E330/156195.3</f>
        <v>0.8238916279811237</v>
      </c>
    </row>
    <row r="331" spans="1:10" x14ac:dyDescent="0.25">
      <c r="A331">
        <v>18</v>
      </c>
      <c r="B331">
        <v>17</v>
      </c>
      <c r="C331" t="s">
        <v>335</v>
      </c>
      <c r="D331">
        <v>964743</v>
      </c>
      <c r="E331">
        <v>134719</v>
      </c>
      <c r="F331">
        <f>D331/982107.4</f>
        <v>0.98231924532897319</v>
      </c>
      <c r="G331">
        <f>E331/162430.8</f>
        <v>0.82939319390164923</v>
      </c>
    </row>
    <row r="332" spans="1:10" x14ac:dyDescent="0.25">
      <c r="A332">
        <v>18</v>
      </c>
      <c r="B332">
        <v>18</v>
      </c>
      <c r="C332" t="s">
        <v>336</v>
      </c>
      <c r="D332">
        <v>1105538</v>
      </c>
      <c r="E332">
        <v>149011</v>
      </c>
      <c r="F332">
        <f>D332/1074555</f>
        <v>1.0288333310067888</v>
      </c>
      <c r="G332">
        <f>E332/167684.2</f>
        <v>0.88864067097555999</v>
      </c>
    </row>
    <row r="333" spans="1:10" x14ac:dyDescent="0.25">
      <c r="A333">
        <v>18</v>
      </c>
      <c r="B333">
        <v>19</v>
      </c>
      <c r="C333" t="s">
        <v>337</v>
      </c>
      <c r="D333">
        <v>1211031</v>
      </c>
      <c r="E333">
        <v>155474</v>
      </c>
      <c r="F333">
        <f>D333/1145485</f>
        <v>1.0572211770560069</v>
      </c>
      <c r="G333">
        <f>E333/176607.1</f>
        <v>0.88033833294357922</v>
      </c>
    </row>
    <row r="334" spans="1:10" x14ac:dyDescent="0.25">
      <c r="A334">
        <v>18</v>
      </c>
      <c r="B334">
        <v>20</v>
      </c>
      <c r="C334" t="s">
        <v>338</v>
      </c>
      <c r="D334">
        <v>1418915</v>
      </c>
      <c r="E334">
        <v>177857</v>
      </c>
      <c r="F334">
        <f>D334/1257640</f>
        <v>1.1282362202220031</v>
      </c>
      <c r="G334">
        <f>E334/193403.3</f>
        <v>0.91961719370869066</v>
      </c>
    </row>
    <row r="335" spans="1:10" x14ac:dyDescent="0.25">
      <c r="A335">
        <v>18</v>
      </c>
      <c r="B335">
        <v>21</v>
      </c>
      <c r="C335" t="s">
        <v>339</v>
      </c>
      <c r="D335">
        <v>1474939</v>
      </c>
      <c r="E335">
        <v>189737</v>
      </c>
      <c r="F335">
        <f>D335/1424766</f>
        <v>1.0352149054651782</v>
      </c>
      <c r="G335">
        <f>E335/211239.4</f>
        <v>0.89820838347391629</v>
      </c>
    </row>
    <row r="336" spans="1:10" x14ac:dyDescent="0.25">
      <c r="A336">
        <v>18</v>
      </c>
      <c r="B336">
        <v>22</v>
      </c>
      <c r="C336" t="s">
        <v>340</v>
      </c>
      <c r="D336">
        <v>1570747</v>
      </c>
      <c r="E336">
        <v>201114</v>
      </c>
      <c r="F336">
        <f>D336/1543853</f>
        <v>1.0174200522977253</v>
      </c>
      <c r="G336">
        <f>E336/213049.8</f>
        <v>0.94397647873877377</v>
      </c>
    </row>
    <row r="337" spans="1:11" x14ac:dyDescent="0.25">
      <c r="A337">
        <v>18</v>
      </c>
      <c r="B337">
        <v>23</v>
      </c>
      <c r="C337" t="s">
        <v>341</v>
      </c>
      <c r="D337">
        <v>1616276</v>
      </c>
      <c r="E337">
        <v>191557</v>
      </c>
      <c r="F337">
        <f>D337/1505443</f>
        <v>1.0736215187157534</v>
      </c>
      <c r="G337">
        <f>E337/207535.1</f>
        <v>0.92301013178011815</v>
      </c>
    </row>
    <row r="338" spans="1:11" x14ac:dyDescent="0.25">
      <c r="A338">
        <v>19</v>
      </c>
      <c r="B338">
        <v>0</v>
      </c>
      <c r="C338" t="s">
        <v>342</v>
      </c>
      <c r="D338">
        <v>1405541</v>
      </c>
      <c r="E338">
        <v>156695</v>
      </c>
      <c r="F338">
        <f>D338/1326295</f>
        <v>1.0597499048100159</v>
      </c>
      <c r="G338">
        <f>E338/J338</f>
        <v>0.92098360896621145</v>
      </c>
      <c r="H338">
        <v>0</v>
      </c>
      <c r="I338">
        <v>1326295</v>
      </c>
      <c r="J338">
        <v>170138.75</v>
      </c>
    </row>
    <row r="339" spans="1:11" x14ac:dyDescent="0.25">
      <c r="A339">
        <v>19</v>
      </c>
      <c r="B339">
        <v>1</v>
      </c>
      <c r="C339" t="s">
        <v>343</v>
      </c>
      <c r="D339">
        <v>1014914</v>
      </c>
      <c r="E339">
        <v>102749</v>
      </c>
      <c r="F339">
        <f>D339/918673.8</f>
        <v>1.1047599267552857</v>
      </c>
      <c r="G339">
        <f>E339/K339</f>
        <v>0.95511163992637904</v>
      </c>
      <c r="I339">
        <v>1</v>
      </c>
      <c r="J339">
        <v>918673.8</v>
      </c>
      <c r="K339">
        <v>107578</v>
      </c>
    </row>
    <row r="340" spans="1:11" x14ac:dyDescent="0.25">
      <c r="A340">
        <v>19</v>
      </c>
      <c r="B340">
        <v>2</v>
      </c>
      <c r="C340" t="s">
        <v>344</v>
      </c>
      <c r="D340">
        <v>630993</v>
      </c>
      <c r="E340">
        <v>61865</v>
      </c>
      <c r="F340">
        <f>D340/565513.7</f>
        <v>1.115787292155787</v>
      </c>
      <c r="G340">
        <f>E340/J340</f>
        <v>1.0517663179763381</v>
      </c>
      <c r="H340">
        <v>2</v>
      </c>
      <c r="I340">
        <v>565513.69999999995</v>
      </c>
      <c r="J340">
        <v>58820.1</v>
      </c>
    </row>
    <row r="341" spans="1:11" x14ac:dyDescent="0.25">
      <c r="A341">
        <v>19</v>
      </c>
      <c r="B341">
        <v>3</v>
      </c>
      <c r="C341" t="s">
        <v>345</v>
      </c>
      <c r="D341">
        <v>391363</v>
      </c>
      <c r="E341">
        <v>35598</v>
      </c>
      <c r="F341">
        <f>D341/275928.2</f>
        <v>1.4183508608398852</v>
      </c>
      <c r="G341">
        <f>E341/K339</f>
        <v>0.33090408819647138</v>
      </c>
      <c r="I341">
        <v>3</v>
      </c>
      <c r="J341">
        <v>358491.4</v>
      </c>
      <c r="K341">
        <v>33253.800000000003</v>
      </c>
    </row>
    <row r="342" spans="1:11" x14ac:dyDescent="0.25">
      <c r="A342">
        <v>19</v>
      </c>
      <c r="B342">
        <v>4</v>
      </c>
      <c r="C342" t="s">
        <v>346</v>
      </c>
      <c r="D342">
        <v>264281</v>
      </c>
      <c r="E342">
        <v>22769</v>
      </c>
      <c r="F342">
        <f t="shared" ref="F342:G348" si="18">D342/I342</f>
        <v>0.95778919258509865</v>
      </c>
      <c r="G342">
        <f t="shared" si="18"/>
        <v>0.97795110888720427</v>
      </c>
      <c r="I342">
        <v>275928.15000000002</v>
      </c>
      <c r="J342">
        <v>23282.35</v>
      </c>
    </row>
    <row r="343" spans="1:11" x14ac:dyDescent="0.25">
      <c r="A343">
        <v>19</v>
      </c>
      <c r="B343">
        <v>5</v>
      </c>
      <c r="C343" t="s">
        <v>347</v>
      </c>
      <c r="D343">
        <v>219696</v>
      </c>
      <c r="E343">
        <v>20001</v>
      </c>
      <c r="F343">
        <f t="shared" si="18"/>
        <v>0.9311494225348621</v>
      </c>
      <c r="G343">
        <f t="shared" si="18"/>
        <v>0.90491002250851138</v>
      </c>
      <c r="I343">
        <v>235940.65</v>
      </c>
      <c r="J343">
        <v>22102.75</v>
      </c>
    </row>
    <row r="344" spans="1:11" x14ac:dyDescent="0.25">
      <c r="A344">
        <v>19</v>
      </c>
      <c r="B344">
        <v>6</v>
      </c>
      <c r="C344" t="s">
        <v>348</v>
      </c>
      <c r="D344">
        <v>267976</v>
      </c>
      <c r="E344">
        <v>28794</v>
      </c>
      <c r="F344">
        <f t="shared" si="18"/>
        <v>0.90413413558806788</v>
      </c>
      <c r="G344">
        <f t="shared" si="18"/>
        <v>0.99765260249291887</v>
      </c>
      <c r="I344">
        <v>296389.65000000002</v>
      </c>
      <c r="J344">
        <v>28861.75</v>
      </c>
    </row>
    <row r="345" spans="1:11" x14ac:dyDescent="0.25">
      <c r="A345">
        <v>19</v>
      </c>
      <c r="B345">
        <v>7</v>
      </c>
      <c r="C345" t="s">
        <v>349</v>
      </c>
      <c r="D345">
        <v>381823</v>
      </c>
      <c r="E345">
        <v>44926</v>
      </c>
      <c r="F345">
        <f t="shared" si="18"/>
        <v>0.80934296035920961</v>
      </c>
      <c r="G345">
        <f t="shared" si="18"/>
        <v>0.90301248712343907</v>
      </c>
      <c r="I345">
        <v>471769.1</v>
      </c>
      <c r="J345">
        <v>49751.25</v>
      </c>
    </row>
    <row r="346" spans="1:11" x14ac:dyDescent="0.25">
      <c r="A346">
        <v>19</v>
      </c>
      <c r="B346">
        <v>8</v>
      </c>
      <c r="C346" t="s">
        <v>350</v>
      </c>
      <c r="D346">
        <v>552606</v>
      </c>
      <c r="E346">
        <v>71528</v>
      </c>
      <c r="F346">
        <f t="shared" si="18"/>
        <v>0.94425052338182225</v>
      </c>
      <c r="G346">
        <f t="shared" si="18"/>
        <v>0.99853837702613479</v>
      </c>
      <c r="I346">
        <v>585232.4</v>
      </c>
      <c r="J346">
        <v>71632.7</v>
      </c>
    </row>
    <row r="347" spans="1:11" x14ac:dyDescent="0.25">
      <c r="A347">
        <v>19</v>
      </c>
      <c r="B347">
        <v>9</v>
      </c>
      <c r="C347" t="s">
        <v>351</v>
      </c>
      <c r="D347">
        <v>652883</v>
      </c>
      <c r="E347">
        <v>94710</v>
      </c>
      <c r="F347">
        <f t="shared" si="18"/>
        <v>1.0563560140282682</v>
      </c>
      <c r="G347">
        <f t="shared" si="18"/>
        <v>1.0782189748779873</v>
      </c>
      <c r="I347">
        <v>618052.05000000005</v>
      </c>
      <c r="J347">
        <v>87839.3</v>
      </c>
    </row>
    <row r="348" spans="1:11" x14ac:dyDescent="0.25">
      <c r="A348">
        <v>19</v>
      </c>
      <c r="B348">
        <v>10</v>
      </c>
      <c r="C348" t="s">
        <v>352</v>
      </c>
      <c r="D348">
        <v>741041</v>
      </c>
      <c r="E348">
        <v>115846</v>
      </c>
      <c r="F348">
        <f t="shared" si="18"/>
        <v>1.1092915013362405</v>
      </c>
      <c r="G348">
        <f t="shared" si="18"/>
        <v>1.1206097256031649</v>
      </c>
      <c r="I348">
        <v>668030.9</v>
      </c>
      <c r="J348">
        <v>103377.65</v>
      </c>
    </row>
    <row r="349" spans="1:11" x14ac:dyDescent="0.25">
      <c r="A349">
        <v>19</v>
      </c>
      <c r="B349">
        <v>11</v>
      </c>
      <c r="C349" t="s">
        <v>353</v>
      </c>
      <c r="D349">
        <v>817617</v>
      </c>
      <c r="E349">
        <v>124483</v>
      </c>
      <c r="F349">
        <f>D349/734519.4</f>
        <v>1.113131933615368</v>
      </c>
      <c r="G349">
        <f>E349/121376.2</f>
        <v>1.0255964513636118</v>
      </c>
    </row>
    <row r="350" spans="1:11" x14ac:dyDescent="0.25">
      <c r="A350">
        <v>19</v>
      </c>
      <c r="B350">
        <v>12</v>
      </c>
      <c r="C350" t="s">
        <v>354</v>
      </c>
      <c r="D350">
        <v>883439</v>
      </c>
      <c r="E350">
        <v>132079</v>
      </c>
      <c r="F350">
        <f>D350/887719.1</f>
        <v>0.99517854240153225</v>
      </c>
      <c r="G350">
        <f>E350/145742</f>
        <v>0.90625214420002476</v>
      </c>
    </row>
    <row r="351" spans="1:11" x14ac:dyDescent="0.25">
      <c r="A351">
        <v>19</v>
      </c>
      <c r="B351">
        <v>13</v>
      </c>
      <c r="C351" t="s">
        <v>355</v>
      </c>
      <c r="D351">
        <v>871678</v>
      </c>
      <c r="E351">
        <v>128218</v>
      </c>
      <c r="F351">
        <f>D351/837384.7</f>
        <v>1.0409528619283348</v>
      </c>
      <c r="G351">
        <f>E351/138817.4</f>
        <v>0.92364501856395531</v>
      </c>
    </row>
    <row r="352" spans="1:11" x14ac:dyDescent="0.25">
      <c r="A352">
        <v>19</v>
      </c>
      <c r="B352">
        <v>14</v>
      </c>
      <c r="C352" t="s">
        <v>356</v>
      </c>
      <c r="D352">
        <v>825947</v>
      </c>
      <c r="E352">
        <v>115978</v>
      </c>
      <c r="F352">
        <f>D352/815329.9</f>
        <v>1.0130218455130862</v>
      </c>
      <c r="G352">
        <f>E352/127382.2</f>
        <v>0.91047257780129409</v>
      </c>
    </row>
    <row r="353" spans="1:11" x14ac:dyDescent="0.25">
      <c r="A353">
        <v>19</v>
      </c>
      <c r="B353">
        <v>15</v>
      </c>
      <c r="C353" t="s">
        <v>357</v>
      </c>
      <c r="D353">
        <v>813599</v>
      </c>
      <c r="E353">
        <v>114236</v>
      </c>
      <c r="F353">
        <f>D353/925514.2</f>
        <v>0.87907781425719889</v>
      </c>
      <c r="G353">
        <f>E353/150466.5</f>
        <v>0.75921218344282615</v>
      </c>
    </row>
    <row r="354" spans="1:11" x14ac:dyDescent="0.25">
      <c r="A354">
        <v>19</v>
      </c>
      <c r="B354">
        <v>16</v>
      </c>
      <c r="C354" t="s">
        <v>358</v>
      </c>
      <c r="D354">
        <v>854945</v>
      </c>
      <c r="E354">
        <v>115454</v>
      </c>
      <c r="F354">
        <f>D354/911173.5</f>
        <v>0.93829001831155101</v>
      </c>
      <c r="G354">
        <f>E354/156195.3</f>
        <v>0.73916436666148089</v>
      </c>
    </row>
    <row r="355" spans="1:11" x14ac:dyDescent="0.25">
      <c r="A355">
        <v>19</v>
      </c>
      <c r="B355">
        <v>17</v>
      </c>
      <c r="C355" t="s">
        <v>359</v>
      </c>
      <c r="D355">
        <v>921502</v>
      </c>
      <c r="E355">
        <v>130681</v>
      </c>
      <c r="F355">
        <f>D355/982107.4</f>
        <v>0.93829045580961912</v>
      </c>
      <c r="G355">
        <f>E355/162430.8</f>
        <v>0.80453337667486713</v>
      </c>
    </row>
    <row r="356" spans="1:11" x14ac:dyDescent="0.25">
      <c r="A356">
        <v>19</v>
      </c>
      <c r="B356">
        <v>18</v>
      </c>
      <c r="C356" t="s">
        <v>360</v>
      </c>
      <c r="D356">
        <v>1093338</v>
      </c>
      <c r="E356">
        <v>131764</v>
      </c>
      <c r="F356">
        <f>D356/1074555</f>
        <v>1.0174797939612212</v>
      </c>
      <c r="G356">
        <f>E356/167684.2</f>
        <v>0.7857866155547153</v>
      </c>
    </row>
    <row r="357" spans="1:11" x14ac:dyDescent="0.25">
      <c r="A357">
        <v>19</v>
      </c>
      <c r="B357">
        <v>19</v>
      </c>
      <c r="C357" t="s">
        <v>361</v>
      </c>
      <c r="D357">
        <v>1289458</v>
      </c>
      <c r="E357">
        <v>150712</v>
      </c>
      <c r="F357">
        <f>D357/1145485</f>
        <v>1.1256873725976333</v>
      </c>
      <c r="G357">
        <f>E357/176607.1</f>
        <v>0.85337452458026886</v>
      </c>
    </row>
    <row r="358" spans="1:11" x14ac:dyDescent="0.25">
      <c r="A358">
        <v>19</v>
      </c>
      <c r="B358">
        <v>20</v>
      </c>
      <c r="C358" t="s">
        <v>362</v>
      </c>
      <c r="D358">
        <v>1228352</v>
      </c>
      <c r="E358">
        <v>159710</v>
      </c>
      <c r="F358">
        <f>D358/1257640</f>
        <v>0.97671193664323652</v>
      </c>
      <c r="G358">
        <f>E358/193403.3</f>
        <v>0.82578735729948771</v>
      </c>
    </row>
    <row r="359" spans="1:11" x14ac:dyDescent="0.25">
      <c r="A359">
        <v>19</v>
      </c>
      <c r="B359">
        <v>21</v>
      </c>
      <c r="C359" t="s">
        <v>363</v>
      </c>
      <c r="D359">
        <v>1456123</v>
      </c>
      <c r="E359">
        <v>172663</v>
      </c>
      <c r="F359">
        <f>D359/1424766</f>
        <v>1.022008526312391</v>
      </c>
      <c r="G359">
        <f>E359/211239.4</f>
        <v>0.81738065910052771</v>
      </c>
    </row>
    <row r="360" spans="1:11" x14ac:dyDescent="0.25">
      <c r="A360">
        <v>19</v>
      </c>
      <c r="B360">
        <v>22</v>
      </c>
      <c r="C360" t="s">
        <v>364</v>
      </c>
      <c r="D360">
        <v>1521284</v>
      </c>
      <c r="E360">
        <v>171501</v>
      </c>
      <c r="F360">
        <f>D360/1543853</f>
        <v>0.98538138022208077</v>
      </c>
      <c r="G360">
        <f>E360/213049.8</f>
        <v>0.80498080730420785</v>
      </c>
    </row>
    <row r="361" spans="1:11" x14ac:dyDescent="0.25">
      <c r="A361">
        <v>19</v>
      </c>
      <c r="B361">
        <v>23</v>
      </c>
      <c r="C361" t="s">
        <v>365</v>
      </c>
      <c r="D361">
        <v>1637065</v>
      </c>
      <c r="E361">
        <v>172399</v>
      </c>
      <c r="F361">
        <f>D361/1505443</f>
        <v>1.0874307429773162</v>
      </c>
      <c r="G361">
        <f>E361/207535.1</f>
        <v>0.83069803613942894</v>
      </c>
    </row>
    <row r="362" spans="1:11" x14ac:dyDescent="0.25">
      <c r="A362">
        <v>20</v>
      </c>
      <c r="B362">
        <v>0</v>
      </c>
      <c r="C362" t="s">
        <v>366</v>
      </c>
      <c r="D362">
        <v>1419561</v>
      </c>
      <c r="E362">
        <v>145315</v>
      </c>
      <c r="F362">
        <f>D362/1326295</f>
        <v>1.0703207054237556</v>
      </c>
      <c r="G362">
        <f>E362/J362</f>
        <v>0.85409702375267249</v>
      </c>
      <c r="H362">
        <v>0</v>
      </c>
      <c r="I362">
        <v>1326295</v>
      </c>
      <c r="J362">
        <v>170138.75</v>
      </c>
    </row>
    <row r="363" spans="1:11" x14ac:dyDescent="0.25">
      <c r="A363">
        <v>20</v>
      </c>
      <c r="B363">
        <v>1</v>
      </c>
      <c r="C363" t="s">
        <v>367</v>
      </c>
      <c r="D363">
        <v>1041528</v>
      </c>
      <c r="E363">
        <v>100125</v>
      </c>
      <c r="F363">
        <f>D363/918673.8</f>
        <v>1.1337299485410381</v>
      </c>
      <c r="G363">
        <f>E363/K363</f>
        <v>0.93072003569503059</v>
      </c>
      <c r="I363">
        <v>1</v>
      </c>
      <c r="J363">
        <v>918673.8</v>
      </c>
      <c r="K363">
        <v>107578</v>
      </c>
    </row>
    <row r="364" spans="1:11" x14ac:dyDescent="0.25">
      <c r="A364">
        <v>20</v>
      </c>
      <c r="B364">
        <v>2</v>
      </c>
      <c r="C364" t="s">
        <v>368</v>
      </c>
      <c r="D364">
        <v>683094</v>
      </c>
      <c r="E364">
        <v>62337</v>
      </c>
      <c r="F364">
        <f>D364/565513.7</f>
        <v>1.2079176861674616</v>
      </c>
      <c r="G364">
        <f>E364/J364</f>
        <v>1.0597907858028124</v>
      </c>
      <c r="H364">
        <v>2</v>
      </c>
      <c r="I364">
        <v>565513.69999999995</v>
      </c>
      <c r="J364">
        <v>58820.1</v>
      </c>
    </row>
    <row r="365" spans="1:11" x14ac:dyDescent="0.25">
      <c r="A365">
        <v>20</v>
      </c>
      <c r="B365">
        <v>3</v>
      </c>
      <c r="C365" t="s">
        <v>369</v>
      </c>
      <c r="D365">
        <v>451526</v>
      </c>
      <c r="E365">
        <v>36132</v>
      </c>
      <c r="F365">
        <f>D365/275928.2</f>
        <v>1.6363894665351348</v>
      </c>
      <c r="G365">
        <f>E365/K363</f>
        <v>0.33586792838684487</v>
      </c>
      <c r="I365">
        <v>3</v>
      </c>
      <c r="J365">
        <v>358491.4</v>
      </c>
      <c r="K365">
        <v>33253.800000000003</v>
      </c>
    </row>
    <row r="366" spans="1:11" x14ac:dyDescent="0.25">
      <c r="A366">
        <v>20</v>
      </c>
      <c r="B366">
        <v>4</v>
      </c>
      <c r="C366" t="s">
        <v>370</v>
      </c>
      <c r="D366">
        <v>317629</v>
      </c>
      <c r="E366">
        <v>23629</v>
      </c>
      <c r="F366">
        <f t="shared" ref="F366:G372" si="19">D366/I366</f>
        <v>1.1511293791517827</v>
      </c>
      <c r="G366">
        <f t="shared" si="19"/>
        <v>1.0148889609511067</v>
      </c>
      <c r="I366">
        <v>275928.15000000002</v>
      </c>
      <c r="J366">
        <v>23282.35</v>
      </c>
    </row>
    <row r="367" spans="1:11" x14ac:dyDescent="0.25">
      <c r="A367">
        <v>20</v>
      </c>
      <c r="B367">
        <v>5</v>
      </c>
      <c r="C367" t="s">
        <v>371</v>
      </c>
      <c r="D367">
        <v>224524</v>
      </c>
      <c r="E367">
        <v>18822</v>
      </c>
      <c r="F367">
        <f t="shared" si="19"/>
        <v>0.95161219569412903</v>
      </c>
      <c r="G367">
        <f t="shared" si="19"/>
        <v>0.8515682437705715</v>
      </c>
      <c r="I367">
        <v>235940.65</v>
      </c>
      <c r="J367">
        <v>22102.75</v>
      </c>
    </row>
    <row r="368" spans="1:11" x14ac:dyDescent="0.25">
      <c r="A368">
        <v>20</v>
      </c>
      <c r="B368">
        <v>6</v>
      </c>
      <c r="C368" t="s">
        <v>372</v>
      </c>
      <c r="D368">
        <v>246736</v>
      </c>
      <c r="E368">
        <v>22778</v>
      </c>
      <c r="F368">
        <f t="shared" si="19"/>
        <v>0.83247171417760368</v>
      </c>
      <c r="G368">
        <f t="shared" si="19"/>
        <v>0.78921063345084752</v>
      </c>
      <c r="I368">
        <v>296389.65000000002</v>
      </c>
      <c r="J368">
        <v>28861.75</v>
      </c>
    </row>
    <row r="369" spans="1:10" x14ac:dyDescent="0.25">
      <c r="A369">
        <v>20</v>
      </c>
      <c r="B369">
        <v>7</v>
      </c>
      <c r="C369" t="s">
        <v>373</v>
      </c>
      <c r="D369">
        <v>419433</v>
      </c>
      <c r="E369">
        <v>36068</v>
      </c>
      <c r="F369">
        <f t="shared" si="19"/>
        <v>0.88906416295598845</v>
      </c>
      <c r="G369">
        <f t="shared" si="19"/>
        <v>0.7249667093791613</v>
      </c>
      <c r="I369">
        <v>471769.1</v>
      </c>
      <c r="J369">
        <v>49751.25</v>
      </c>
    </row>
    <row r="370" spans="1:10" x14ac:dyDescent="0.25">
      <c r="A370">
        <v>20</v>
      </c>
      <c r="B370">
        <v>8</v>
      </c>
      <c r="C370" t="s">
        <v>374</v>
      </c>
      <c r="D370">
        <v>602265</v>
      </c>
      <c r="E370">
        <v>56351</v>
      </c>
      <c r="F370">
        <f t="shared" si="19"/>
        <v>1.0291039935587982</v>
      </c>
      <c r="G370">
        <f t="shared" si="19"/>
        <v>0.78666586628732416</v>
      </c>
      <c r="I370">
        <v>585232.4</v>
      </c>
      <c r="J370">
        <v>71632.7</v>
      </c>
    </row>
    <row r="371" spans="1:10" x14ac:dyDescent="0.25">
      <c r="A371">
        <v>20</v>
      </c>
      <c r="B371">
        <v>9</v>
      </c>
      <c r="C371" t="s">
        <v>375</v>
      </c>
      <c r="D371">
        <v>666630</v>
      </c>
      <c r="E371">
        <v>78222</v>
      </c>
      <c r="F371">
        <f t="shared" si="19"/>
        <v>1.0785984772641721</v>
      </c>
      <c r="G371">
        <f t="shared" si="19"/>
        <v>0.89051256100629217</v>
      </c>
      <c r="I371">
        <v>618052.05000000005</v>
      </c>
      <c r="J371">
        <v>87839.3</v>
      </c>
    </row>
    <row r="372" spans="1:10" x14ac:dyDescent="0.25">
      <c r="A372">
        <v>20</v>
      </c>
      <c r="B372">
        <v>10</v>
      </c>
      <c r="C372" t="s">
        <v>376</v>
      </c>
      <c r="D372">
        <v>739500</v>
      </c>
      <c r="E372">
        <v>93404</v>
      </c>
      <c r="F372">
        <f t="shared" si="19"/>
        <v>1.1069847218145148</v>
      </c>
      <c r="G372">
        <f t="shared" si="19"/>
        <v>0.90352218298636122</v>
      </c>
      <c r="I372">
        <v>668030.9</v>
      </c>
      <c r="J372">
        <v>103377.65</v>
      </c>
    </row>
    <row r="373" spans="1:10" x14ac:dyDescent="0.25">
      <c r="A373">
        <v>20</v>
      </c>
      <c r="B373">
        <v>11</v>
      </c>
      <c r="C373" t="s">
        <v>377</v>
      </c>
      <c r="D373">
        <v>804824</v>
      </c>
      <c r="E373">
        <v>114749</v>
      </c>
      <c r="F373">
        <f>D373/734519.4</f>
        <v>1.0957151029639245</v>
      </c>
      <c r="G373">
        <f>E373/121376.2</f>
        <v>0.94539950995335165</v>
      </c>
    </row>
    <row r="374" spans="1:10" x14ac:dyDescent="0.25">
      <c r="A374">
        <v>20</v>
      </c>
      <c r="B374">
        <v>12</v>
      </c>
      <c r="C374" t="s">
        <v>378</v>
      </c>
      <c r="D374">
        <v>842557</v>
      </c>
      <c r="E374">
        <v>118704</v>
      </c>
      <c r="F374">
        <f>D374/887719.1</f>
        <v>0.94912568626719873</v>
      </c>
      <c r="G374">
        <f>E374/145742</f>
        <v>0.81448038314281401</v>
      </c>
    </row>
    <row r="375" spans="1:10" x14ac:dyDescent="0.25">
      <c r="A375">
        <v>20</v>
      </c>
      <c r="B375">
        <v>13</v>
      </c>
      <c r="C375" t="s">
        <v>379</v>
      </c>
      <c r="D375">
        <v>861885</v>
      </c>
      <c r="E375">
        <v>109353</v>
      </c>
      <c r="F375">
        <f>D375/837384.7</f>
        <v>1.0292581175653197</v>
      </c>
      <c r="G375">
        <f>E375/138817.4</f>
        <v>0.78774706917144399</v>
      </c>
    </row>
    <row r="376" spans="1:10" x14ac:dyDescent="0.25">
      <c r="A376">
        <v>20</v>
      </c>
      <c r="B376">
        <v>14</v>
      </c>
      <c r="C376" t="s">
        <v>380</v>
      </c>
      <c r="D376">
        <v>879438</v>
      </c>
      <c r="E376">
        <v>106380</v>
      </c>
      <c r="F376">
        <f>D376/815329.9</f>
        <v>1.0786284177729775</v>
      </c>
      <c r="G376">
        <f>E376/127382.2</f>
        <v>0.83512453074291382</v>
      </c>
    </row>
    <row r="377" spans="1:10" x14ac:dyDescent="0.25">
      <c r="A377">
        <v>20</v>
      </c>
      <c r="B377">
        <v>15</v>
      </c>
      <c r="C377" t="s">
        <v>381</v>
      </c>
      <c r="D377">
        <v>832233</v>
      </c>
      <c r="E377">
        <v>103518</v>
      </c>
      <c r="F377">
        <f>D377/925514.2</f>
        <v>0.89921148697664499</v>
      </c>
      <c r="G377">
        <f>E377/150466.5</f>
        <v>0.68798038101504322</v>
      </c>
    </row>
    <row r="378" spans="1:10" x14ac:dyDescent="0.25">
      <c r="A378">
        <v>20</v>
      </c>
      <c r="B378">
        <v>16</v>
      </c>
      <c r="C378" t="s">
        <v>382</v>
      </c>
      <c r="D378">
        <v>862847</v>
      </c>
      <c r="E378">
        <v>106720</v>
      </c>
      <c r="F378">
        <f>D378/911173.5</f>
        <v>0.94696235129753004</v>
      </c>
      <c r="G378">
        <f>E378/156195.3</f>
        <v>0.6832471911766872</v>
      </c>
    </row>
    <row r="379" spans="1:10" x14ac:dyDescent="0.25">
      <c r="A379">
        <v>20</v>
      </c>
      <c r="B379">
        <v>17</v>
      </c>
      <c r="C379" t="s">
        <v>383</v>
      </c>
      <c r="D379">
        <v>1020431</v>
      </c>
      <c r="E379">
        <v>121874</v>
      </c>
      <c r="F379">
        <f>D379/982107.4</f>
        <v>1.039021801485255</v>
      </c>
      <c r="G379">
        <f>E379/162430.8</f>
        <v>0.75031336421417616</v>
      </c>
    </row>
    <row r="380" spans="1:10" x14ac:dyDescent="0.25">
      <c r="A380">
        <v>20</v>
      </c>
      <c r="B380">
        <v>18</v>
      </c>
      <c r="C380" t="s">
        <v>384</v>
      </c>
      <c r="D380">
        <v>972345</v>
      </c>
      <c r="E380">
        <v>119202</v>
      </c>
      <c r="F380">
        <f>D380/1074555</f>
        <v>0.90488155562069883</v>
      </c>
      <c r="G380">
        <f>E380/167684.2</f>
        <v>0.71087198436107868</v>
      </c>
    </row>
    <row r="381" spans="1:10" x14ac:dyDescent="0.25">
      <c r="A381">
        <v>20</v>
      </c>
      <c r="B381">
        <v>19</v>
      </c>
      <c r="C381" t="s">
        <v>385</v>
      </c>
      <c r="D381">
        <v>987464</v>
      </c>
      <c r="E381">
        <v>120913</v>
      </c>
      <c r="F381">
        <f>D381/1145485</f>
        <v>0.86204882647961345</v>
      </c>
      <c r="G381">
        <f>E381/176607.1</f>
        <v>0.68464404885194308</v>
      </c>
    </row>
    <row r="382" spans="1:10" x14ac:dyDescent="0.25">
      <c r="A382">
        <v>20</v>
      </c>
      <c r="B382">
        <v>20</v>
      </c>
      <c r="C382" t="s">
        <v>386</v>
      </c>
      <c r="D382">
        <v>1161315</v>
      </c>
      <c r="E382">
        <v>140809</v>
      </c>
      <c r="F382">
        <f>D382/1257640</f>
        <v>0.92340812951242013</v>
      </c>
      <c r="G382">
        <f>E382/193403.3</f>
        <v>0.7280589317762417</v>
      </c>
    </row>
    <row r="383" spans="1:10" x14ac:dyDescent="0.25">
      <c r="A383">
        <v>20</v>
      </c>
      <c r="B383">
        <v>21</v>
      </c>
      <c r="C383" t="s">
        <v>387</v>
      </c>
      <c r="D383">
        <v>1307161</v>
      </c>
      <c r="E383">
        <v>148506</v>
      </c>
      <c r="F383">
        <f>D383/1424766</f>
        <v>0.9174566209468783</v>
      </c>
      <c r="G383">
        <f>E383/211239.4</f>
        <v>0.70302225815827923</v>
      </c>
    </row>
    <row r="384" spans="1:10" x14ac:dyDescent="0.25">
      <c r="A384">
        <v>20</v>
      </c>
      <c r="B384">
        <v>22</v>
      </c>
      <c r="C384" t="s">
        <v>388</v>
      </c>
      <c r="D384">
        <v>1399703</v>
      </c>
      <c r="E384">
        <v>151543</v>
      </c>
      <c r="F384">
        <f>D384/1543853</f>
        <v>0.90662971150750749</v>
      </c>
      <c r="G384">
        <f>E384/213049.8</f>
        <v>0.71130317888118177</v>
      </c>
    </row>
    <row r="385" spans="1:11" x14ac:dyDescent="0.25">
      <c r="A385">
        <v>20</v>
      </c>
      <c r="B385">
        <v>23</v>
      </c>
      <c r="C385" t="s">
        <v>389</v>
      </c>
      <c r="D385">
        <v>1457125</v>
      </c>
      <c r="E385">
        <v>144958</v>
      </c>
      <c r="F385">
        <f>D385/1505443</f>
        <v>0.96790446400162611</v>
      </c>
      <c r="G385">
        <f>E385/207535.1</f>
        <v>0.69847461947400702</v>
      </c>
    </row>
    <row r="386" spans="1:11" x14ac:dyDescent="0.25">
      <c r="A386">
        <v>21</v>
      </c>
      <c r="B386">
        <v>0</v>
      </c>
      <c r="C386" t="s">
        <v>390</v>
      </c>
      <c r="D386">
        <v>1359983</v>
      </c>
      <c r="E386">
        <v>128568</v>
      </c>
      <c r="F386">
        <f>D386/1326295</f>
        <v>1.0254000806758676</v>
      </c>
      <c r="G386">
        <f>E386/J386</f>
        <v>0.75566559646171139</v>
      </c>
      <c r="H386">
        <v>0</v>
      </c>
      <c r="I386">
        <v>1326295</v>
      </c>
      <c r="J386">
        <v>170138.75</v>
      </c>
    </row>
    <row r="387" spans="1:11" x14ac:dyDescent="0.25">
      <c r="A387">
        <v>21</v>
      </c>
      <c r="B387">
        <v>1</v>
      </c>
      <c r="C387" t="s">
        <v>391</v>
      </c>
      <c r="D387">
        <v>937055</v>
      </c>
      <c r="E387">
        <v>82101</v>
      </c>
      <c r="F387">
        <f>D387/918673.8</f>
        <v>1.0200084077721603</v>
      </c>
      <c r="G387">
        <f>E387/K387</f>
        <v>0.76317648589860376</v>
      </c>
      <c r="I387">
        <v>1</v>
      </c>
      <c r="J387">
        <v>918673.8</v>
      </c>
      <c r="K387">
        <v>107578</v>
      </c>
    </row>
    <row r="388" spans="1:11" x14ac:dyDescent="0.25">
      <c r="A388">
        <v>21</v>
      </c>
      <c r="B388">
        <v>2</v>
      </c>
      <c r="C388" t="s">
        <v>392</v>
      </c>
      <c r="D388">
        <v>558727</v>
      </c>
      <c r="E388">
        <v>44836</v>
      </c>
      <c r="F388">
        <f>D388/565513.7</f>
        <v>0.98799905289650813</v>
      </c>
      <c r="G388">
        <f>E388/J388</f>
        <v>0.76225643955042577</v>
      </c>
      <c r="H388">
        <v>2</v>
      </c>
      <c r="I388">
        <v>565513.69999999995</v>
      </c>
      <c r="J388">
        <v>58820.1</v>
      </c>
    </row>
    <row r="389" spans="1:11" x14ac:dyDescent="0.25">
      <c r="A389">
        <v>21</v>
      </c>
      <c r="B389">
        <v>3</v>
      </c>
      <c r="C389" t="s">
        <v>393</v>
      </c>
      <c r="D389">
        <v>327758</v>
      </c>
      <c r="E389">
        <v>24548</v>
      </c>
      <c r="F389">
        <f>D389/275928.2</f>
        <v>1.1878379955365199</v>
      </c>
      <c r="G389">
        <f>E389/K387</f>
        <v>0.22818791946308725</v>
      </c>
      <c r="I389">
        <v>3</v>
      </c>
      <c r="J389">
        <v>358491.4</v>
      </c>
      <c r="K389">
        <v>33253.800000000003</v>
      </c>
    </row>
    <row r="390" spans="1:11" x14ac:dyDescent="0.25">
      <c r="A390">
        <v>21</v>
      </c>
      <c r="B390">
        <v>4</v>
      </c>
      <c r="C390" t="s">
        <v>394</v>
      </c>
      <c r="D390">
        <v>213696</v>
      </c>
      <c r="E390">
        <v>16085</v>
      </c>
      <c r="F390">
        <f t="shared" ref="F390:G396" si="20">D390/I390</f>
        <v>0.77446248235274284</v>
      </c>
      <c r="G390">
        <f t="shared" si="20"/>
        <v>0.69086668656729244</v>
      </c>
      <c r="I390">
        <v>275928.15000000002</v>
      </c>
      <c r="J390">
        <v>23282.35</v>
      </c>
    </row>
    <row r="391" spans="1:11" x14ac:dyDescent="0.25">
      <c r="A391">
        <v>21</v>
      </c>
      <c r="B391">
        <v>5</v>
      </c>
      <c r="C391" t="s">
        <v>395</v>
      </c>
      <c r="D391">
        <v>168206</v>
      </c>
      <c r="E391">
        <v>13450</v>
      </c>
      <c r="F391">
        <f t="shared" si="20"/>
        <v>0.71291657457076596</v>
      </c>
      <c r="G391">
        <f t="shared" si="20"/>
        <v>0.608521564058771</v>
      </c>
      <c r="I391">
        <v>235940.65</v>
      </c>
      <c r="J391">
        <v>22102.75</v>
      </c>
    </row>
    <row r="392" spans="1:11" x14ac:dyDescent="0.25">
      <c r="A392">
        <v>21</v>
      </c>
      <c r="B392">
        <v>6</v>
      </c>
      <c r="C392" t="s">
        <v>396</v>
      </c>
      <c r="D392">
        <v>185806</v>
      </c>
      <c r="E392">
        <v>16872</v>
      </c>
      <c r="F392">
        <f t="shared" si="20"/>
        <v>0.62689773411453464</v>
      </c>
      <c r="G392">
        <f t="shared" si="20"/>
        <v>0.58457993711400036</v>
      </c>
      <c r="I392">
        <v>296389.65000000002</v>
      </c>
      <c r="J392">
        <v>28861.75</v>
      </c>
    </row>
    <row r="393" spans="1:11" x14ac:dyDescent="0.25">
      <c r="A393">
        <v>21</v>
      </c>
      <c r="B393">
        <v>7</v>
      </c>
      <c r="C393" t="s">
        <v>397</v>
      </c>
      <c r="D393">
        <v>270573</v>
      </c>
      <c r="E393">
        <v>29227</v>
      </c>
      <c r="F393">
        <f t="shared" si="20"/>
        <v>0.57352844855671981</v>
      </c>
      <c r="G393">
        <f t="shared" si="20"/>
        <v>0.58746262656717163</v>
      </c>
      <c r="I393">
        <v>471769.1</v>
      </c>
      <c r="J393">
        <v>49751.25</v>
      </c>
    </row>
    <row r="394" spans="1:11" x14ac:dyDescent="0.25">
      <c r="A394">
        <v>21</v>
      </c>
      <c r="B394">
        <v>8</v>
      </c>
      <c r="C394" t="s">
        <v>398</v>
      </c>
      <c r="D394">
        <v>381945</v>
      </c>
      <c r="E394">
        <v>44402</v>
      </c>
      <c r="F394">
        <f t="shared" si="20"/>
        <v>0.65263816562445964</v>
      </c>
      <c r="G394">
        <f t="shared" si="20"/>
        <v>0.61985657388315674</v>
      </c>
      <c r="I394">
        <v>585232.4</v>
      </c>
      <c r="J394">
        <v>71632.7</v>
      </c>
    </row>
    <row r="395" spans="1:11" x14ac:dyDescent="0.25">
      <c r="A395">
        <v>21</v>
      </c>
      <c r="B395">
        <v>9</v>
      </c>
      <c r="C395" t="s">
        <v>399</v>
      </c>
      <c r="D395">
        <v>496805</v>
      </c>
      <c r="E395">
        <v>62745</v>
      </c>
      <c r="F395">
        <f t="shared" si="20"/>
        <v>0.80382388505951874</v>
      </c>
      <c r="G395">
        <f t="shared" si="20"/>
        <v>0.71431580169696252</v>
      </c>
      <c r="I395">
        <v>618052.05000000005</v>
      </c>
      <c r="J395">
        <v>87839.3</v>
      </c>
    </row>
    <row r="396" spans="1:11" x14ac:dyDescent="0.25">
      <c r="A396">
        <v>21</v>
      </c>
      <c r="B396">
        <v>10</v>
      </c>
      <c r="C396" t="s">
        <v>400</v>
      </c>
      <c r="D396">
        <v>571002</v>
      </c>
      <c r="E396">
        <v>77091</v>
      </c>
      <c r="F396">
        <f t="shared" si="20"/>
        <v>0.85475387440910289</v>
      </c>
      <c r="G396">
        <f t="shared" si="20"/>
        <v>0.7457221169179219</v>
      </c>
      <c r="I396">
        <v>668030.9</v>
      </c>
      <c r="J396">
        <v>103377.65</v>
      </c>
    </row>
    <row r="397" spans="1:11" x14ac:dyDescent="0.25">
      <c r="A397">
        <v>21</v>
      </c>
      <c r="B397">
        <v>11</v>
      </c>
      <c r="C397" t="s">
        <v>401</v>
      </c>
      <c r="D397">
        <v>633101</v>
      </c>
      <c r="E397">
        <v>92581</v>
      </c>
      <c r="F397">
        <f>D397/734519.4</f>
        <v>0.8619254984960234</v>
      </c>
      <c r="G397">
        <f>E397/121376.2</f>
        <v>0.76276073892575313</v>
      </c>
    </row>
    <row r="398" spans="1:11" x14ac:dyDescent="0.25">
      <c r="A398">
        <v>21</v>
      </c>
      <c r="B398">
        <v>12</v>
      </c>
      <c r="C398" t="s">
        <v>402</v>
      </c>
      <c r="D398">
        <v>698305</v>
      </c>
      <c r="E398">
        <v>95073</v>
      </c>
      <c r="F398">
        <f>D398/887719.1</f>
        <v>0.78662833772530072</v>
      </c>
      <c r="G398">
        <f>E398/145742</f>
        <v>0.65233769263493024</v>
      </c>
    </row>
    <row r="399" spans="1:11" x14ac:dyDescent="0.25">
      <c r="A399">
        <v>21</v>
      </c>
      <c r="B399">
        <v>13</v>
      </c>
      <c r="C399" t="s">
        <v>403</v>
      </c>
      <c r="D399">
        <v>713786</v>
      </c>
      <c r="E399">
        <v>99436</v>
      </c>
      <c r="F399">
        <f>D399/837384.7</f>
        <v>0.85239914223414881</v>
      </c>
      <c r="G399">
        <f>E399/138817.4</f>
        <v>0.71630789800125927</v>
      </c>
    </row>
    <row r="400" spans="1:11" x14ac:dyDescent="0.25">
      <c r="A400">
        <v>21</v>
      </c>
      <c r="B400">
        <v>14</v>
      </c>
      <c r="C400" t="s">
        <v>404</v>
      </c>
      <c r="D400">
        <v>702276</v>
      </c>
      <c r="E400">
        <v>91684</v>
      </c>
      <c r="F400">
        <f>D400/815329.9</f>
        <v>0.86133968593571753</v>
      </c>
      <c r="G400">
        <f>E400/127382.2</f>
        <v>0.7197551934257691</v>
      </c>
    </row>
    <row r="401" spans="1:11" x14ac:dyDescent="0.25">
      <c r="A401">
        <v>21</v>
      </c>
      <c r="B401">
        <v>15</v>
      </c>
      <c r="C401" t="s">
        <v>405</v>
      </c>
      <c r="D401">
        <v>704531</v>
      </c>
      <c r="E401">
        <v>93057</v>
      </c>
      <c r="F401">
        <f>D401/925514.2</f>
        <v>0.76123197245379925</v>
      </c>
      <c r="G401">
        <f>E401/150466.5</f>
        <v>0.61845659997408065</v>
      </c>
    </row>
    <row r="402" spans="1:11" x14ac:dyDescent="0.25">
      <c r="A402">
        <v>21</v>
      </c>
      <c r="B402">
        <v>16</v>
      </c>
      <c r="C402" t="s">
        <v>406</v>
      </c>
      <c r="D402">
        <v>746885</v>
      </c>
      <c r="E402">
        <v>99820</v>
      </c>
      <c r="F402">
        <f>D402/911173.5</f>
        <v>0.81969570010541348</v>
      </c>
      <c r="G402">
        <f>E402/156195.3</f>
        <v>0.63907172622991859</v>
      </c>
    </row>
    <row r="403" spans="1:11" x14ac:dyDescent="0.25">
      <c r="A403">
        <v>21</v>
      </c>
      <c r="B403">
        <v>17</v>
      </c>
      <c r="C403" t="s">
        <v>407</v>
      </c>
      <c r="D403">
        <v>814696</v>
      </c>
      <c r="E403">
        <v>105833</v>
      </c>
      <c r="F403">
        <f>D403/982107.4</f>
        <v>0.82953860239725308</v>
      </c>
      <c r="G403">
        <f>E403/162430.8</f>
        <v>0.65155746323973041</v>
      </c>
    </row>
    <row r="404" spans="1:11" x14ac:dyDescent="0.25">
      <c r="A404">
        <v>21</v>
      </c>
      <c r="B404">
        <v>18</v>
      </c>
      <c r="C404" t="s">
        <v>408</v>
      </c>
      <c r="D404">
        <v>892260</v>
      </c>
      <c r="E404">
        <v>114011</v>
      </c>
      <c r="F404">
        <f>D404/1074555</f>
        <v>0.83035302985887183</v>
      </c>
      <c r="G404">
        <f>E404/167684.2</f>
        <v>0.67991498304551046</v>
      </c>
    </row>
    <row r="405" spans="1:11" x14ac:dyDescent="0.25">
      <c r="A405">
        <v>21</v>
      </c>
      <c r="B405">
        <v>19</v>
      </c>
      <c r="C405" t="s">
        <v>409</v>
      </c>
      <c r="D405">
        <v>994206</v>
      </c>
      <c r="E405">
        <v>129387</v>
      </c>
      <c r="F405">
        <f>D405/1145485</f>
        <v>0.86793454301016604</v>
      </c>
      <c r="G405">
        <f>E405/176607.1</f>
        <v>0.73262626474247072</v>
      </c>
    </row>
    <row r="406" spans="1:11" x14ac:dyDescent="0.25">
      <c r="A406">
        <v>21</v>
      </c>
      <c r="B406">
        <v>20</v>
      </c>
      <c r="C406" t="s">
        <v>410</v>
      </c>
      <c r="D406">
        <v>1208923</v>
      </c>
      <c r="E406">
        <v>149484</v>
      </c>
      <c r="F406">
        <f>D406/1257640</f>
        <v>0.961263159568716</v>
      </c>
      <c r="G406">
        <f>E406/193403.3</f>
        <v>0.77291338875810289</v>
      </c>
    </row>
    <row r="407" spans="1:11" x14ac:dyDescent="0.25">
      <c r="A407">
        <v>21</v>
      </c>
      <c r="B407">
        <v>21</v>
      </c>
      <c r="C407" t="s">
        <v>411</v>
      </c>
      <c r="D407">
        <v>1466107</v>
      </c>
      <c r="E407">
        <v>165968</v>
      </c>
      <c r="F407">
        <f>D407/1424766</f>
        <v>1.0290159928016249</v>
      </c>
      <c r="G407">
        <f>E407/211239.4</f>
        <v>0.7856867610871836</v>
      </c>
    </row>
    <row r="408" spans="1:11" x14ac:dyDescent="0.25">
      <c r="A408">
        <v>21</v>
      </c>
      <c r="B408">
        <v>22</v>
      </c>
      <c r="C408" t="s">
        <v>412</v>
      </c>
      <c r="D408">
        <v>1740959</v>
      </c>
      <c r="E408">
        <v>184589</v>
      </c>
      <c r="F408">
        <f>D408/1543853</f>
        <v>1.1276714816760405</v>
      </c>
      <c r="G408">
        <f>E408/213049.8</f>
        <v>0.86641245380188114</v>
      </c>
    </row>
    <row r="409" spans="1:11" x14ac:dyDescent="0.25">
      <c r="A409">
        <v>21</v>
      </c>
      <c r="B409">
        <v>23</v>
      </c>
      <c r="C409" t="s">
        <v>413</v>
      </c>
      <c r="D409">
        <v>1747722</v>
      </c>
      <c r="E409">
        <v>183782</v>
      </c>
      <c r="F409">
        <f>D409/1505443</f>
        <v>1.1609353525839239</v>
      </c>
      <c r="G409">
        <f>E409/207535.1</f>
        <v>0.88554658946848019</v>
      </c>
    </row>
    <row r="410" spans="1:11" x14ac:dyDescent="0.25">
      <c r="A410">
        <v>22</v>
      </c>
      <c r="B410">
        <v>0</v>
      </c>
      <c r="C410" t="s">
        <v>414</v>
      </c>
      <c r="D410">
        <v>1412387</v>
      </c>
      <c r="E410">
        <v>136376</v>
      </c>
      <c r="F410">
        <f>D410/1326295</f>
        <v>1.0649116523850275</v>
      </c>
      <c r="G410">
        <f>E410/J410</f>
        <v>0.80155755229187942</v>
      </c>
      <c r="H410">
        <v>0</v>
      </c>
      <c r="I410">
        <v>1326295</v>
      </c>
      <c r="J410">
        <v>170138.75</v>
      </c>
    </row>
    <row r="411" spans="1:11" x14ac:dyDescent="0.25">
      <c r="A411">
        <v>22</v>
      </c>
      <c r="B411">
        <v>1</v>
      </c>
      <c r="C411" t="s">
        <v>415</v>
      </c>
      <c r="D411">
        <v>966343</v>
      </c>
      <c r="E411">
        <v>86357</v>
      </c>
      <c r="F411">
        <f>D411/918673.8</f>
        <v>1.0518891471597427</v>
      </c>
      <c r="G411">
        <f>E411/K411</f>
        <v>0.80273847812749821</v>
      </c>
      <c r="I411">
        <v>1</v>
      </c>
      <c r="J411">
        <v>918673.8</v>
      </c>
      <c r="K411">
        <v>107578</v>
      </c>
    </row>
    <row r="412" spans="1:11" x14ac:dyDescent="0.25">
      <c r="A412">
        <v>22</v>
      </c>
      <c r="B412">
        <v>2</v>
      </c>
      <c r="C412" t="s">
        <v>416</v>
      </c>
      <c r="D412">
        <v>612651</v>
      </c>
      <c r="E412">
        <v>49873</v>
      </c>
      <c r="F412">
        <f>D412/565513.7</f>
        <v>1.0833530646560818</v>
      </c>
      <c r="G412">
        <f>E412/J412</f>
        <v>0.84789043201218628</v>
      </c>
      <c r="H412">
        <v>2</v>
      </c>
      <c r="I412">
        <v>565513.69999999995</v>
      </c>
      <c r="J412">
        <v>58820.1</v>
      </c>
    </row>
    <row r="413" spans="1:11" x14ac:dyDescent="0.25">
      <c r="A413">
        <v>22</v>
      </c>
      <c r="B413">
        <v>3</v>
      </c>
      <c r="C413" t="s">
        <v>417</v>
      </c>
      <c r="D413">
        <v>382949</v>
      </c>
      <c r="E413">
        <v>27991</v>
      </c>
      <c r="F413">
        <f>D413/275928.2</f>
        <v>1.3878574208797796</v>
      </c>
      <c r="G413">
        <f>E413/K411</f>
        <v>0.26019260443585118</v>
      </c>
      <c r="I413">
        <v>3</v>
      </c>
      <c r="J413">
        <v>358491.4</v>
      </c>
      <c r="K413">
        <v>33253.800000000003</v>
      </c>
    </row>
    <row r="414" spans="1:11" x14ac:dyDescent="0.25">
      <c r="A414">
        <v>22</v>
      </c>
      <c r="B414">
        <v>4</v>
      </c>
      <c r="C414" t="s">
        <v>418</v>
      </c>
      <c r="D414">
        <v>252414</v>
      </c>
      <c r="E414">
        <v>18060</v>
      </c>
      <c r="F414">
        <f t="shared" ref="F414:G420" si="21">D414/I414</f>
        <v>0.91478161978036665</v>
      </c>
      <c r="G414">
        <f t="shared" si="21"/>
        <v>0.77569489334195219</v>
      </c>
      <c r="I414">
        <v>275928.15000000002</v>
      </c>
      <c r="J414">
        <v>23282.35</v>
      </c>
    </row>
    <row r="415" spans="1:11" x14ac:dyDescent="0.25">
      <c r="A415">
        <v>22</v>
      </c>
      <c r="B415">
        <v>5</v>
      </c>
      <c r="C415" t="s">
        <v>419</v>
      </c>
      <c r="D415">
        <v>210655</v>
      </c>
      <c r="E415">
        <v>15965</v>
      </c>
      <c r="F415">
        <f t="shared" si="21"/>
        <v>0.89283046393234911</v>
      </c>
      <c r="G415">
        <f t="shared" si="21"/>
        <v>0.72230831005191665</v>
      </c>
      <c r="I415">
        <v>235940.65</v>
      </c>
      <c r="J415">
        <v>22102.75</v>
      </c>
    </row>
    <row r="416" spans="1:11" x14ac:dyDescent="0.25">
      <c r="A416">
        <v>22</v>
      </c>
      <c r="B416">
        <v>6</v>
      </c>
      <c r="C416" t="s">
        <v>420</v>
      </c>
      <c r="D416">
        <v>271291</v>
      </c>
      <c r="E416">
        <v>22090</v>
      </c>
      <c r="F416">
        <f t="shared" si="21"/>
        <v>0.9153187366697858</v>
      </c>
      <c r="G416">
        <f t="shared" si="21"/>
        <v>0.76537285507635533</v>
      </c>
      <c r="I416">
        <v>296389.65000000002</v>
      </c>
      <c r="J416">
        <v>28861.75</v>
      </c>
    </row>
    <row r="417" spans="1:10" x14ac:dyDescent="0.25">
      <c r="A417">
        <v>22</v>
      </c>
      <c r="B417">
        <v>7</v>
      </c>
      <c r="C417" t="s">
        <v>421</v>
      </c>
      <c r="D417">
        <v>467762</v>
      </c>
      <c r="E417">
        <v>40247</v>
      </c>
      <c r="F417">
        <f t="shared" si="21"/>
        <v>0.99150622624499996</v>
      </c>
      <c r="G417">
        <f t="shared" si="21"/>
        <v>0.80896459887942518</v>
      </c>
      <c r="I417">
        <v>471769.1</v>
      </c>
      <c r="J417">
        <v>49751.25</v>
      </c>
    </row>
    <row r="418" spans="1:10" x14ac:dyDescent="0.25">
      <c r="A418">
        <v>22</v>
      </c>
      <c r="B418">
        <v>8</v>
      </c>
      <c r="C418" t="s">
        <v>422</v>
      </c>
      <c r="D418">
        <v>598303</v>
      </c>
      <c r="E418">
        <v>59003</v>
      </c>
      <c r="F418">
        <f t="shared" si="21"/>
        <v>1.0223340334540603</v>
      </c>
      <c r="G418">
        <f t="shared" si="21"/>
        <v>0.82368806424998642</v>
      </c>
      <c r="I418">
        <v>585232.4</v>
      </c>
      <c r="J418">
        <v>71632.7</v>
      </c>
    </row>
    <row r="419" spans="1:10" x14ac:dyDescent="0.25">
      <c r="A419">
        <v>22</v>
      </c>
      <c r="B419">
        <v>9</v>
      </c>
      <c r="C419" t="s">
        <v>423</v>
      </c>
      <c r="D419">
        <v>594059</v>
      </c>
      <c r="E419">
        <v>66693</v>
      </c>
      <c r="F419">
        <f t="shared" si="21"/>
        <v>0.9611795640836398</v>
      </c>
      <c r="G419">
        <f t="shared" si="21"/>
        <v>0.75926151506216466</v>
      </c>
      <c r="I419">
        <v>618052.05000000005</v>
      </c>
      <c r="J419">
        <v>87839.3</v>
      </c>
    </row>
    <row r="420" spans="1:10" x14ac:dyDescent="0.25">
      <c r="A420">
        <v>22</v>
      </c>
      <c r="B420">
        <v>10</v>
      </c>
      <c r="C420" t="s">
        <v>424</v>
      </c>
      <c r="D420">
        <v>632792</v>
      </c>
      <c r="E420">
        <v>73720</v>
      </c>
      <c r="F420">
        <f t="shared" si="21"/>
        <v>0.94724959578965584</v>
      </c>
      <c r="G420">
        <f t="shared" si="21"/>
        <v>0.71311352115278304</v>
      </c>
      <c r="I420">
        <v>668030.9</v>
      </c>
      <c r="J420">
        <v>103377.65</v>
      </c>
    </row>
    <row r="421" spans="1:10" x14ac:dyDescent="0.25">
      <c r="A421">
        <v>22</v>
      </c>
      <c r="B421">
        <v>11</v>
      </c>
      <c r="C421" t="s">
        <v>425</v>
      </c>
      <c r="D421">
        <v>716251</v>
      </c>
      <c r="E421">
        <v>83336</v>
      </c>
      <c r="F421">
        <f>D421/734519.4</f>
        <v>0.97512877127547615</v>
      </c>
      <c r="G421">
        <f>E421/121376.2</f>
        <v>0.68659259393521965</v>
      </c>
    </row>
    <row r="422" spans="1:10" x14ac:dyDescent="0.25">
      <c r="A422">
        <v>22</v>
      </c>
      <c r="B422">
        <v>12</v>
      </c>
      <c r="C422" t="s">
        <v>426</v>
      </c>
      <c r="D422">
        <v>985252</v>
      </c>
      <c r="E422">
        <v>110299</v>
      </c>
      <c r="F422">
        <f>D422/887719.1</f>
        <v>1.109869101611084</v>
      </c>
      <c r="G422">
        <f>E422/145742</f>
        <v>0.75680997927845095</v>
      </c>
    </row>
    <row r="423" spans="1:10" x14ac:dyDescent="0.25">
      <c r="A423">
        <v>22</v>
      </c>
      <c r="B423">
        <v>13</v>
      </c>
      <c r="C423" t="s">
        <v>427</v>
      </c>
      <c r="D423">
        <v>887515</v>
      </c>
      <c r="E423">
        <v>104338</v>
      </c>
      <c r="F423">
        <f>D423/837384.7</f>
        <v>1.0598653163832585</v>
      </c>
      <c r="G423">
        <f>E423/138817.4</f>
        <v>0.75162047409042387</v>
      </c>
    </row>
    <row r="424" spans="1:10" x14ac:dyDescent="0.25">
      <c r="A424">
        <v>22</v>
      </c>
      <c r="B424">
        <v>14</v>
      </c>
      <c r="C424" t="s">
        <v>428</v>
      </c>
      <c r="D424">
        <v>817663</v>
      </c>
      <c r="E424">
        <v>91739</v>
      </c>
      <c r="F424">
        <f>D424/815329.9</f>
        <v>1.0028615410768082</v>
      </c>
      <c r="G424">
        <f>E424/127382.2</f>
        <v>0.72018696489776435</v>
      </c>
    </row>
    <row r="425" spans="1:10" x14ac:dyDescent="0.25">
      <c r="A425">
        <v>22</v>
      </c>
      <c r="B425">
        <v>15</v>
      </c>
      <c r="C425" t="s">
        <v>429</v>
      </c>
      <c r="D425">
        <v>851744</v>
      </c>
      <c r="E425">
        <v>96238</v>
      </c>
      <c r="F425">
        <f>D425/925514.2</f>
        <v>0.9202927410514069</v>
      </c>
      <c r="G425">
        <f>E425/150466.5</f>
        <v>0.63959751838449086</v>
      </c>
    </row>
    <row r="426" spans="1:10" x14ac:dyDescent="0.25">
      <c r="A426">
        <v>22</v>
      </c>
      <c r="B426">
        <v>16</v>
      </c>
      <c r="C426" t="s">
        <v>430</v>
      </c>
      <c r="D426">
        <v>950839</v>
      </c>
      <c r="E426">
        <v>103460</v>
      </c>
      <c r="F426">
        <f>D426/911173.5</f>
        <v>1.0435323239756205</v>
      </c>
      <c r="G426">
        <f>E426/156195.3</f>
        <v>0.66237588454966323</v>
      </c>
    </row>
    <row r="427" spans="1:10" x14ac:dyDescent="0.25">
      <c r="A427">
        <v>22</v>
      </c>
      <c r="B427">
        <v>17</v>
      </c>
      <c r="C427" t="s">
        <v>431</v>
      </c>
      <c r="D427">
        <v>1004655</v>
      </c>
      <c r="E427">
        <v>116041</v>
      </c>
      <c r="F427">
        <f>D427/982107.4</f>
        <v>1.0229583852030848</v>
      </c>
      <c r="G427">
        <f>E427/162430.8</f>
        <v>0.71440268717509248</v>
      </c>
    </row>
    <row r="428" spans="1:10" x14ac:dyDescent="0.25">
      <c r="A428">
        <v>22</v>
      </c>
      <c r="B428">
        <v>18</v>
      </c>
      <c r="C428" t="s">
        <v>432</v>
      </c>
      <c r="D428">
        <v>1261691</v>
      </c>
      <c r="E428">
        <v>130393</v>
      </c>
      <c r="F428">
        <f>D428/1074555</f>
        <v>1.174152090865521</v>
      </c>
      <c r="G428">
        <f>E428/167684.2</f>
        <v>0.77761053217894105</v>
      </c>
    </row>
    <row r="429" spans="1:10" x14ac:dyDescent="0.25">
      <c r="A429">
        <v>22</v>
      </c>
      <c r="B429">
        <v>19</v>
      </c>
      <c r="C429" t="s">
        <v>433</v>
      </c>
      <c r="D429">
        <v>1228112</v>
      </c>
      <c r="E429">
        <v>138384</v>
      </c>
      <c r="F429">
        <f>D429/1145485</f>
        <v>1.0721327647241126</v>
      </c>
      <c r="G429">
        <f>E429/176607.1</f>
        <v>0.7835698564780238</v>
      </c>
    </row>
    <row r="430" spans="1:10" x14ac:dyDescent="0.25">
      <c r="A430">
        <v>22</v>
      </c>
      <c r="B430">
        <v>20</v>
      </c>
      <c r="C430" t="s">
        <v>434</v>
      </c>
      <c r="D430">
        <v>1394643</v>
      </c>
      <c r="E430">
        <v>156410</v>
      </c>
      <c r="F430">
        <f>D430/1257640</f>
        <v>1.1089365796253299</v>
      </c>
      <c r="G430">
        <f>E430/193403.3</f>
        <v>0.80872456674730997</v>
      </c>
    </row>
    <row r="431" spans="1:10" x14ac:dyDescent="0.25">
      <c r="A431">
        <v>22</v>
      </c>
      <c r="B431">
        <v>21</v>
      </c>
      <c r="C431" t="s">
        <v>435</v>
      </c>
      <c r="D431">
        <v>1609579</v>
      </c>
      <c r="E431">
        <v>182079</v>
      </c>
      <c r="F431">
        <f>D431/1424766</f>
        <v>1.1297146338416273</v>
      </c>
      <c r="G431">
        <f>E431/211239.4</f>
        <v>0.86195567682922791</v>
      </c>
    </row>
    <row r="432" spans="1:10" x14ac:dyDescent="0.25">
      <c r="A432">
        <v>22</v>
      </c>
      <c r="B432">
        <v>22</v>
      </c>
      <c r="C432" t="s">
        <v>436</v>
      </c>
      <c r="D432">
        <v>1745397</v>
      </c>
      <c r="E432">
        <v>188185</v>
      </c>
      <c r="F432">
        <f>D432/1543853</f>
        <v>1.1305461076928955</v>
      </c>
      <c r="G432">
        <f>E432/213049.8</f>
        <v>0.88329113662627246</v>
      </c>
    </row>
    <row r="433" spans="1:11" x14ac:dyDescent="0.25">
      <c r="A433">
        <v>22</v>
      </c>
      <c r="B433">
        <v>23</v>
      </c>
      <c r="C433" t="s">
        <v>437</v>
      </c>
      <c r="D433">
        <v>1761346</v>
      </c>
      <c r="E433">
        <v>185944</v>
      </c>
      <c r="F433">
        <f>D433/1505443</f>
        <v>1.1699851804419032</v>
      </c>
      <c r="G433">
        <f>E433/207535.1</f>
        <v>0.89596410438523411</v>
      </c>
    </row>
    <row r="434" spans="1:11" x14ac:dyDescent="0.25">
      <c r="A434">
        <v>23</v>
      </c>
      <c r="B434">
        <v>0</v>
      </c>
      <c r="C434" t="s">
        <v>438</v>
      </c>
      <c r="D434">
        <v>1547077</v>
      </c>
      <c r="E434">
        <v>142114</v>
      </c>
      <c r="F434">
        <f>D434/1326295</f>
        <v>1.1664652283240153</v>
      </c>
      <c r="G434">
        <f>E434/J434</f>
        <v>0.83528296757793274</v>
      </c>
      <c r="H434">
        <v>0</v>
      </c>
      <c r="I434">
        <v>1326295</v>
      </c>
      <c r="J434">
        <v>170138.75</v>
      </c>
    </row>
    <row r="435" spans="1:11" x14ac:dyDescent="0.25">
      <c r="A435">
        <v>23</v>
      </c>
      <c r="B435">
        <v>1</v>
      </c>
      <c r="C435" t="s">
        <v>439</v>
      </c>
      <c r="D435">
        <v>1154258</v>
      </c>
      <c r="E435">
        <v>95256</v>
      </c>
      <c r="F435">
        <f>D435/918673.8</f>
        <v>1.2564394456443624</v>
      </c>
      <c r="G435">
        <f>E435/K435</f>
        <v>0.88545985238617564</v>
      </c>
      <c r="I435">
        <v>1</v>
      </c>
      <c r="J435">
        <v>918673.8</v>
      </c>
      <c r="K435">
        <v>107578</v>
      </c>
    </row>
    <row r="436" spans="1:11" x14ac:dyDescent="0.25">
      <c r="A436">
        <v>23</v>
      </c>
      <c r="B436">
        <v>2</v>
      </c>
      <c r="C436" t="s">
        <v>440</v>
      </c>
      <c r="D436">
        <v>640757</v>
      </c>
      <c r="E436">
        <v>51471</v>
      </c>
      <c r="F436">
        <f>D436/565513.7</f>
        <v>1.1330530100331788</v>
      </c>
      <c r="G436">
        <f>E436/J436</f>
        <v>0.87505801588232601</v>
      </c>
      <c r="H436">
        <v>2</v>
      </c>
      <c r="I436">
        <v>565513.69999999995</v>
      </c>
      <c r="J436">
        <v>58820.1</v>
      </c>
    </row>
    <row r="437" spans="1:11" x14ac:dyDescent="0.25">
      <c r="A437">
        <v>23</v>
      </c>
      <c r="B437">
        <v>3</v>
      </c>
      <c r="C437" t="s">
        <v>441</v>
      </c>
      <c r="D437">
        <v>391369</v>
      </c>
      <c r="E437">
        <v>29175</v>
      </c>
      <c r="F437">
        <f>D437/275928.2</f>
        <v>1.418372605627116</v>
      </c>
      <c r="G437">
        <f>E437/K435</f>
        <v>0.27119857219877669</v>
      </c>
      <c r="I437">
        <v>3</v>
      </c>
      <c r="J437">
        <v>358491.4</v>
      </c>
      <c r="K437">
        <v>33253.800000000003</v>
      </c>
    </row>
    <row r="438" spans="1:11" x14ac:dyDescent="0.25">
      <c r="A438">
        <v>23</v>
      </c>
      <c r="B438">
        <v>4</v>
      </c>
      <c r="C438" t="s">
        <v>442</v>
      </c>
      <c r="D438">
        <v>259317</v>
      </c>
      <c r="E438">
        <v>18832</v>
      </c>
      <c r="F438">
        <f t="shared" ref="F438:G444" si="22">D438/I438</f>
        <v>0.93979900202280908</v>
      </c>
      <c r="G438">
        <f t="shared" si="22"/>
        <v>0.80885305821792053</v>
      </c>
      <c r="I438">
        <v>275928.15000000002</v>
      </c>
      <c r="J438">
        <v>23282.35</v>
      </c>
    </row>
    <row r="439" spans="1:11" x14ac:dyDescent="0.25">
      <c r="A439">
        <v>23</v>
      </c>
      <c r="B439">
        <v>5</v>
      </c>
      <c r="C439" t="s">
        <v>443</v>
      </c>
      <c r="D439">
        <v>224810</v>
      </c>
      <c r="E439">
        <v>16894</v>
      </c>
      <c r="F439">
        <f t="shared" si="22"/>
        <v>0.95282436494092904</v>
      </c>
      <c r="G439">
        <f t="shared" si="22"/>
        <v>0.76433927904898713</v>
      </c>
      <c r="I439">
        <v>235940.65</v>
      </c>
      <c r="J439">
        <v>22102.75</v>
      </c>
    </row>
    <row r="440" spans="1:11" x14ac:dyDescent="0.25">
      <c r="A440">
        <v>23</v>
      </c>
      <c r="B440">
        <v>6</v>
      </c>
      <c r="C440" t="s">
        <v>444</v>
      </c>
      <c r="D440">
        <v>307636</v>
      </c>
      <c r="E440">
        <v>24722</v>
      </c>
      <c r="F440">
        <f t="shared" si="22"/>
        <v>1.0379444761313359</v>
      </c>
      <c r="G440">
        <f t="shared" si="22"/>
        <v>0.8565662165322615</v>
      </c>
      <c r="I440">
        <v>296389.65000000002</v>
      </c>
      <c r="J440">
        <v>28861.75</v>
      </c>
    </row>
    <row r="441" spans="1:11" x14ac:dyDescent="0.25">
      <c r="A441">
        <v>23</v>
      </c>
      <c r="B441">
        <v>7</v>
      </c>
      <c r="C441" t="s">
        <v>445</v>
      </c>
      <c r="D441">
        <v>733855</v>
      </c>
      <c r="E441">
        <v>53417</v>
      </c>
      <c r="F441">
        <f t="shared" si="22"/>
        <v>1.5555385038994713</v>
      </c>
      <c r="G441">
        <f t="shared" si="22"/>
        <v>1.0736815657898042</v>
      </c>
      <c r="I441">
        <v>471769.1</v>
      </c>
      <c r="J441">
        <v>49751.25</v>
      </c>
    </row>
    <row r="442" spans="1:11" x14ac:dyDescent="0.25">
      <c r="A442">
        <v>23</v>
      </c>
      <c r="B442">
        <v>8</v>
      </c>
      <c r="C442" t="s">
        <v>446</v>
      </c>
      <c r="D442">
        <v>735255</v>
      </c>
      <c r="E442">
        <v>72725</v>
      </c>
      <c r="F442">
        <f t="shared" si="22"/>
        <v>1.2563470511885535</v>
      </c>
      <c r="G442">
        <f t="shared" si="22"/>
        <v>1.0152486224866577</v>
      </c>
      <c r="I442">
        <v>585232.4</v>
      </c>
      <c r="J442">
        <v>71632.7</v>
      </c>
    </row>
    <row r="443" spans="1:11" x14ac:dyDescent="0.25">
      <c r="A443">
        <v>23</v>
      </c>
      <c r="B443">
        <v>9</v>
      </c>
      <c r="C443" t="s">
        <v>447</v>
      </c>
      <c r="D443">
        <v>689257</v>
      </c>
      <c r="E443">
        <v>75331</v>
      </c>
      <c r="F443">
        <f t="shared" si="22"/>
        <v>1.1152086624419415</v>
      </c>
      <c r="G443">
        <f t="shared" si="22"/>
        <v>0.85760018579383035</v>
      </c>
      <c r="I443">
        <v>618052.05000000005</v>
      </c>
      <c r="J443">
        <v>87839.3</v>
      </c>
    </row>
    <row r="444" spans="1:11" x14ac:dyDescent="0.25">
      <c r="A444">
        <v>23</v>
      </c>
      <c r="B444">
        <v>10</v>
      </c>
      <c r="C444" t="s">
        <v>448</v>
      </c>
      <c r="D444">
        <v>714888</v>
      </c>
      <c r="E444">
        <v>82785</v>
      </c>
      <c r="F444">
        <f t="shared" si="22"/>
        <v>1.0701421146836172</v>
      </c>
      <c r="G444">
        <f t="shared" si="22"/>
        <v>0.80080172068140454</v>
      </c>
      <c r="I444">
        <v>668030.9</v>
      </c>
      <c r="J444">
        <v>103377.65</v>
      </c>
    </row>
    <row r="445" spans="1:11" x14ac:dyDescent="0.25">
      <c r="A445">
        <v>23</v>
      </c>
      <c r="B445">
        <v>11</v>
      </c>
      <c r="C445" t="s">
        <v>449</v>
      </c>
      <c r="D445">
        <v>774696</v>
      </c>
      <c r="E445">
        <v>90877</v>
      </c>
      <c r="F445">
        <f>D445/734519.4</f>
        <v>1.0546978064840764</v>
      </c>
      <c r="G445">
        <f>E445/121376.2</f>
        <v>0.74872174281284143</v>
      </c>
    </row>
    <row r="446" spans="1:11" x14ac:dyDescent="0.25">
      <c r="A446">
        <v>23</v>
      </c>
      <c r="B446">
        <v>12</v>
      </c>
      <c r="C446" t="s">
        <v>450</v>
      </c>
      <c r="D446">
        <v>989192</v>
      </c>
      <c r="E446">
        <v>122077</v>
      </c>
      <c r="F446">
        <f>D446/887719.1</f>
        <v>1.1143074425232036</v>
      </c>
      <c r="G446">
        <f>E446/145742</f>
        <v>0.83762402052942875</v>
      </c>
    </row>
    <row r="447" spans="1:11" x14ac:dyDescent="0.25">
      <c r="A447">
        <v>23</v>
      </c>
      <c r="B447">
        <v>13</v>
      </c>
      <c r="C447" t="s">
        <v>451</v>
      </c>
      <c r="D447">
        <v>893060</v>
      </c>
      <c r="E447">
        <v>103468</v>
      </c>
      <c r="F447">
        <f>D447/837384.7</f>
        <v>1.0664871235407096</v>
      </c>
      <c r="G447">
        <f>E447/138817.4</f>
        <v>0.7453532482239259</v>
      </c>
    </row>
    <row r="448" spans="1:11" x14ac:dyDescent="0.25">
      <c r="A448">
        <v>23</v>
      </c>
      <c r="B448">
        <v>14</v>
      </c>
      <c r="C448" t="s">
        <v>452</v>
      </c>
      <c r="D448">
        <v>863088</v>
      </c>
      <c r="E448">
        <v>104695</v>
      </c>
      <c r="F448">
        <f>D448/815329.9</f>
        <v>1.0585751853329555</v>
      </c>
      <c r="G448">
        <f>E448/127382.2</f>
        <v>0.82189662291905774</v>
      </c>
    </row>
    <row r="449" spans="1:11" x14ac:dyDescent="0.25">
      <c r="A449">
        <v>23</v>
      </c>
      <c r="B449">
        <v>15</v>
      </c>
      <c r="C449" t="s">
        <v>453</v>
      </c>
      <c r="D449">
        <v>910377</v>
      </c>
      <c r="E449">
        <v>112660</v>
      </c>
      <c r="F449">
        <f>D449/925514.2</f>
        <v>0.98364455132076856</v>
      </c>
      <c r="G449">
        <f>E449/150466.5</f>
        <v>0.74873809120302526</v>
      </c>
    </row>
    <row r="450" spans="1:11" x14ac:dyDescent="0.25">
      <c r="A450">
        <v>23</v>
      </c>
      <c r="B450">
        <v>16</v>
      </c>
      <c r="C450" t="s">
        <v>454</v>
      </c>
      <c r="D450">
        <v>934693</v>
      </c>
      <c r="E450">
        <v>112506</v>
      </c>
      <c r="F450">
        <f>D450/911173.5</f>
        <v>1.0258123178516496</v>
      </c>
      <c r="G450">
        <f>E450/156195.3</f>
        <v>0.72029055931900643</v>
      </c>
    </row>
    <row r="451" spans="1:11" x14ac:dyDescent="0.25">
      <c r="A451">
        <v>23</v>
      </c>
      <c r="B451">
        <v>17</v>
      </c>
      <c r="C451" t="s">
        <v>455</v>
      </c>
      <c r="D451">
        <v>1057260</v>
      </c>
      <c r="E451">
        <v>129501</v>
      </c>
      <c r="F451">
        <f>D451/982107.4</f>
        <v>1.0765217734842443</v>
      </c>
      <c r="G451">
        <f>E451/162430.8</f>
        <v>0.79726874459769947</v>
      </c>
    </row>
    <row r="452" spans="1:11" x14ac:dyDescent="0.25">
      <c r="A452">
        <v>23</v>
      </c>
      <c r="B452">
        <v>18</v>
      </c>
      <c r="C452" t="s">
        <v>456</v>
      </c>
      <c r="D452">
        <v>1235828</v>
      </c>
      <c r="E452">
        <v>145852</v>
      </c>
      <c r="F452">
        <f>D452/1074555</f>
        <v>1.1500835229467081</v>
      </c>
      <c r="G452">
        <f>E452/167684.2</f>
        <v>0.86980168674210201</v>
      </c>
    </row>
    <row r="453" spans="1:11" x14ac:dyDescent="0.25">
      <c r="A453">
        <v>23</v>
      </c>
      <c r="B453">
        <v>19</v>
      </c>
      <c r="C453" t="s">
        <v>457</v>
      </c>
      <c r="D453">
        <v>1377101</v>
      </c>
      <c r="E453">
        <v>148292</v>
      </c>
      <c r="F453">
        <f>D453/1145485</f>
        <v>1.2021990685168291</v>
      </c>
      <c r="G453">
        <f>E453/176607.1</f>
        <v>0.83967179122470159</v>
      </c>
    </row>
    <row r="454" spans="1:11" x14ac:dyDescent="0.25">
      <c r="A454">
        <v>23</v>
      </c>
      <c r="B454">
        <v>20</v>
      </c>
      <c r="C454" t="s">
        <v>458</v>
      </c>
      <c r="D454">
        <v>1501134</v>
      </c>
      <c r="E454">
        <v>168704</v>
      </c>
      <c r="F454">
        <f>D454/1257640</f>
        <v>1.1936118444069845</v>
      </c>
      <c r="G454">
        <f>E454/193403.3</f>
        <v>0.87229121736805948</v>
      </c>
    </row>
    <row r="455" spans="1:11" x14ac:dyDescent="0.25">
      <c r="A455">
        <v>23</v>
      </c>
      <c r="B455">
        <v>21</v>
      </c>
      <c r="C455" t="s">
        <v>459</v>
      </c>
      <c r="D455">
        <v>1751403</v>
      </c>
      <c r="E455">
        <v>197963</v>
      </c>
      <c r="F455">
        <f>D455/1424766</f>
        <v>1.2292565937143363</v>
      </c>
      <c r="G455">
        <f>E455/211239.4</f>
        <v>0.93714998243698855</v>
      </c>
    </row>
    <row r="456" spans="1:11" x14ac:dyDescent="0.25">
      <c r="A456">
        <v>23</v>
      </c>
      <c r="B456">
        <v>22</v>
      </c>
      <c r="C456" t="s">
        <v>460</v>
      </c>
      <c r="D456">
        <v>1792386</v>
      </c>
      <c r="E456">
        <v>206845</v>
      </c>
      <c r="F456">
        <f>D456/1543853</f>
        <v>1.1609822955942048</v>
      </c>
      <c r="G456">
        <f>E456/213049.8</f>
        <v>0.97087629277286347</v>
      </c>
    </row>
    <row r="457" spans="1:11" x14ac:dyDescent="0.25">
      <c r="A457">
        <v>23</v>
      </c>
      <c r="B457">
        <v>23</v>
      </c>
      <c r="C457" t="s">
        <v>461</v>
      </c>
      <c r="D457">
        <v>1772742</v>
      </c>
      <c r="E457">
        <v>188172</v>
      </c>
      <c r="F457">
        <f>D457/1505443</f>
        <v>1.177555045259103</v>
      </c>
      <c r="G457">
        <f>E457/207535.1</f>
        <v>0.90669963779620888</v>
      </c>
    </row>
    <row r="458" spans="1:11" x14ac:dyDescent="0.25">
      <c r="A458">
        <v>24</v>
      </c>
      <c r="B458">
        <v>0</v>
      </c>
      <c r="C458" t="s">
        <v>462</v>
      </c>
      <c r="D458">
        <v>1496037</v>
      </c>
      <c r="E458">
        <v>146482</v>
      </c>
      <c r="F458">
        <f>D458/1326295</f>
        <v>1.1279820854334819</v>
      </c>
      <c r="G458">
        <f>E458/J458</f>
        <v>0.86095613139276028</v>
      </c>
      <c r="H458">
        <v>0</v>
      </c>
      <c r="I458">
        <v>1326295</v>
      </c>
      <c r="J458">
        <v>170138.75</v>
      </c>
    </row>
    <row r="459" spans="1:11" x14ac:dyDescent="0.25">
      <c r="A459">
        <v>24</v>
      </c>
      <c r="B459">
        <v>1</v>
      </c>
      <c r="C459" t="s">
        <v>463</v>
      </c>
      <c r="D459">
        <v>1007931</v>
      </c>
      <c r="E459">
        <v>91677</v>
      </c>
      <c r="F459">
        <f>D459/918673.8</f>
        <v>1.0971587521054806</v>
      </c>
      <c r="G459">
        <f>E459/K459</f>
        <v>0.85219096841361619</v>
      </c>
      <c r="I459">
        <v>1</v>
      </c>
      <c r="J459">
        <v>918673.8</v>
      </c>
      <c r="K459">
        <v>107578</v>
      </c>
    </row>
    <row r="460" spans="1:11" x14ac:dyDescent="0.25">
      <c r="A460">
        <v>24</v>
      </c>
      <c r="B460">
        <v>2</v>
      </c>
      <c r="C460" t="s">
        <v>464</v>
      </c>
      <c r="D460">
        <v>629146</v>
      </c>
      <c r="E460">
        <v>51703</v>
      </c>
      <c r="F460">
        <f>D460/565513.7</f>
        <v>1.1125212351177347</v>
      </c>
      <c r="G460">
        <f>E460/J460</f>
        <v>0.87900224583093201</v>
      </c>
      <c r="H460">
        <v>2</v>
      </c>
      <c r="I460">
        <v>565513.69999999995</v>
      </c>
      <c r="J460">
        <v>58820.1</v>
      </c>
    </row>
    <row r="461" spans="1:11" x14ac:dyDescent="0.25">
      <c r="A461">
        <v>24</v>
      </c>
      <c r="B461">
        <v>3</v>
      </c>
      <c r="C461" t="s">
        <v>465</v>
      </c>
      <c r="D461">
        <v>392160</v>
      </c>
      <c r="E461">
        <v>29481</v>
      </c>
      <c r="F461">
        <f>D461/275928.2</f>
        <v>1.4212392934103872</v>
      </c>
      <c r="G461">
        <f>E461/K459</f>
        <v>0.27404301994831659</v>
      </c>
      <c r="I461">
        <v>3</v>
      </c>
      <c r="J461">
        <v>358491.4</v>
      </c>
      <c r="K461">
        <v>33253.800000000003</v>
      </c>
    </row>
    <row r="462" spans="1:11" x14ac:dyDescent="0.25">
      <c r="A462">
        <v>24</v>
      </c>
      <c r="B462">
        <v>4</v>
      </c>
      <c r="C462" t="s">
        <v>466</v>
      </c>
      <c r="D462">
        <v>261413</v>
      </c>
      <c r="E462">
        <v>18559</v>
      </c>
      <c r="F462">
        <f t="shared" ref="F462:G468" si="23">D462/I462</f>
        <v>0.94739518240527465</v>
      </c>
      <c r="G462">
        <f t="shared" si="23"/>
        <v>0.7971274377371701</v>
      </c>
      <c r="I462">
        <v>275928.15000000002</v>
      </c>
      <c r="J462">
        <v>23282.35</v>
      </c>
    </row>
    <row r="463" spans="1:11" x14ac:dyDescent="0.25">
      <c r="A463">
        <v>24</v>
      </c>
      <c r="B463">
        <v>5</v>
      </c>
      <c r="C463" t="s">
        <v>467</v>
      </c>
      <c r="D463">
        <v>261598</v>
      </c>
      <c r="E463">
        <v>17863</v>
      </c>
      <c r="F463">
        <f t="shared" si="23"/>
        <v>1.10874493225309</v>
      </c>
      <c r="G463">
        <f t="shared" si="23"/>
        <v>0.8081799776045967</v>
      </c>
      <c r="I463">
        <v>235940.65</v>
      </c>
      <c r="J463">
        <v>22102.75</v>
      </c>
    </row>
    <row r="464" spans="1:11" x14ac:dyDescent="0.25">
      <c r="A464">
        <v>24</v>
      </c>
      <c r="B464">
        <v>6</v>
      </c>
      <c r="C464" t="s">
        <v>468</v>
      </c>
      <c r="D464">
        <v>313237</v>
      </c>
      <c r="E464">
        <v>24884</v>
      </c>
      <c r="F464">
        <f t="shared" si="23"/>
        <v>1.056841897144519</v>
      </c>
      <c r="G464">
        <f t="shared" si="23"/>
        <v>0.86217918178904607</v>
      </c>
      <c r="I464">
        <v>296389.65000000002</v>
      </c>
      <c r="J464">
        <v>28861.75</v>
      </c>
    </row>
    <row r="465" spans="1:10" x14ac:dyDescent="0.25">
      <c r="A465">
        <v>24</v>
      </c>
      <c r="B465">
        <v>7</v>
      </c>
      <c r="C465" t="s">
        <v>469</v>
      </c>
      <c r="D465">
        <v>492513</v>
      </c>
      <c r="E465">
        <v>42941</v>
      </c>
      <c r="F465">
        <f t="shared" si="23"/>
        <v>1.0439704507989185</v>
      </c>
      <c r="G465">
        <f t="shared" si="23"/>
        <v>0.86311399211075102</v>
      </c>
      <c r="I465">
        <v>471769.1</v>
      </c>
      <c r="J465">
        <v>49751.25</v>
      </c>
    </row>
    <row r="466" spans="1:10" x14ac:dyDescent="0.25">
      <c r="A466">
        <v>24</v>
      </c>
      <c r="B466">
        <v>8</v>
      </c>
      <c r="C466" t="s">
        <v>470</v>
      </c>
      <c r="D466">
        <v>654605</v>
      </c>
      <c r="E466">
        <v>63902</v>
      </c>
      <c r="F466">
        <f t="shared" si="23"/>
        <v>1.118538549813715</v>
      </c>
      <c r="G466">
        <f t="shared" si="23"/>
        <v>0.89207861772626196</v>
      </c>
      <c r="I466">
        <v>585232.4</v>
      </c>
      <c r="J466">
        <v>71632.7</v>
      </c>
    </row>
    <row r="467" spans="1:10" x14ac:dyDescent="0.25">
      <c r="A467">
        <v>24</v>
      </c>
      <c r="B467">
        <v>9</v>
      </c>
      <c r="C467" t="s">
        <v>471</v>
      </c>
      <c r="D467">
        <v>702152</v>
      </c>
      <c r="E467">
        <v>79896</v>
      </c>
      <c r="F467">
        <f t="shared" si="23"/>
        <v>1.1360726010050448</v>
      </c>
      <c r="G467">
        <f t="shared" si="23"/>
        <v>0.90957008992557997</v>
      </c>
      <c r="I467">
        <v>618052.05000000005</v>
      </c>
      <c r="J467">
        <v>87839.3</v>
      </c>
    </row>
    <row r="468" spans="1:10" x14ac:dyDescent="0.25">
      <c r="A468">
        <v>24</v>
      </c>
      <c r="B468">
        <v>10</v>
      </c>
      <c r="C468" t="s">
        <v>472</v>
      </c>
      <c r="D468">
        <v>636368</v>
      </c>
      <c r="E468">
        <v>76894</v>
      </c>
      <c r="F468">
        <f t="shared" si="23"/>
        <v>0.95260264158439378</v>
      </c>
      <c r="G468">
        <f t="shared" si="23"/>
        <v>0.74381648257626287</v>
      </c>
      <c r="I468">
        <v>668030.9</v>
      </c>
      <c r="J468">
        <v>103377.65</v>
      </c>
    </row>
    <row r="469" spans="1:10" x14ac:dyDescent="0.25">
      <c r="A469">
        <v>24</v>
      </c>
      <c r="B469">
        <v>11</v>
      </c>
      <c r="C469" t="s">
        <v>473</v>
      </c>
      <c r="D469">
        <v>677418</v>
      </c>
      <c r="E469">
        <v>83086</v>
      </c>
      <c r="F469">
        <f>D469/734519.4</f>
        <v>0.92226018809033494</v>
      </c>
      <c r="G469">
        <f>E469/121376.2</f>
        <v>0.68453288206419383</v>
      </c>
      <c r="H469">
        <v>12</v>
      </c>
      <c r="I469">
        <f>AVERAGE(D470:D489)</f>
        <v>829893.41666666663</v>
      </c>
      <c r="J469">
        <f>AVERAGE(E470:E489)</f>
        <v>91431.166666666672</v>
      </c>
    </row>
    <row r="470" spans="1:10" x14ac:dyDescent="0.25">
      <c r="A470">
        <v>24</v>
      </c>
      <c r="B470">
        <v>12</v>
      </c>
      <c r="C470" t="s">
        <v>474</v>
      </c>
      <c r="D470">
        <v>882518</v>
      </c>
      <c r="E470">
        <v>115174</v>
      </c>
      <c r="F470">
        <f>D470/887719.1</f>
        <v>0.99414105205126269</v>
      </c>
      <c r="G470">
        <f>E470/145742</f>
        <v>0.79025949966378939</v>
      </c>
    </row>
    <row r="471" spans="1:10" x14ac:dyDescent="0.25">
      <c r="A471">
        <v>24</v>
      </c>
      <c r="B471">
        <v>13</v>
      </c>
      <c r="C471" t="s">
        <v>475</v>
      </c>
      <c r="D471">
        <v>809932</v>
      </c>
      <c r="E471">
        <v>98339</v>
      </c>
      <c r="F471">
        <f>D471/837384.7</f>
        <v>0.96721614330904304</v>
      </c>
      <c r="G471">
        <f>E471/138817.4</f>
        <v>0.70840543044315774</v>
      </c>
    </row>
    <row r="472" spans="1:10" x14ac:dyDescent="0.25">
      <c r="A472">
        <v>24</v>
      </c>
      <c r="B472">
        <v>14</v>
      </c>
      <c r="C472" t="s">
        <v>476</v>
      </c>
      <c r="D472">
        <v>742990</v>
      </c>
      <c r="E472">
        <v>87424</v>
      </c>
      <c r="F472">
        <f>D472/815329.9</f>
        <v>0.91127530095486498</v>
      </c>
      <c r="G472">
        <f>E472/127382.2</f>
        <v>0.68631253032213291</v>
      </c>
    </row>
    <row r="473" spans="1:10" x14ac:dyDescent="0.25">
      <c r="A473">
        <v>24</v>
      </c>
      <c r="B473">
        <v>15</v>
      </c>
      <c r="C473" t="s">
        <v>477</v>
      </c>
      <c r="D473">
        <v>761727</v>
      </c>
      <c r="E473">
        <v>90745</v>
      </c>
      <c r="F473">
        <f>D473/925514.2</f>
        <v>0.82303113231541991</v>
      </c>
      <c r="G473">
        <f>E473/150466.5</f>
        <v>0.60309105349031178</v>
      </c>
    </row>
    <row r="474" spans="1:10" x14ac:dyDescent="0.25">
      <c r="A474">
        <v>24</v>
      </c>
      <c r="B474">
        <v>16</v>
      </c>
      <c r="C474" t="s">
        <v>478</v>
      </c>
      <c r="D474">
        <v>771640</v>
      </c>
      <c r="E474">
        <v>85817</v>
      </c>
      <c r="F474">
        <f>D474/911173.5</f>
        <v>0.84686396169335476</v>
      </c>
      <c r="G474">
        <f>E474/156195.3</f>
        <v>0.549421141353165</v>
      </c>
    </row>
    <row r="475" spans="1:10" x14ac:dyDescent="0.25">
      <c r="A475">
        <v>24</v>
      </c>
      <c r="B475">
        <v>17</v>
      </c>
      <c r="C475" t="s">
        <v>479</v>
      </c>
      <c r="D475">
        <v>925552</v>
      </c>
      <c r="E475">
        <v>94090</v>
      </c>
      <c r="F475">
        <f>D475/982107.4</f>
        <v>0.94241424104940053</v>
      </c>
      <c r="G475">
        <f>E475/162430.8</f>
        <v>0.5792620611361885</v>
      </c>
    </row>
    <row r="476" spans="1:10" x14ac:dyDescent="0.25">
      <c r="A476">
        <v>24</v>
      </c>
      <c r="B476">
        <v>18</v>
      </c>
      <c r="C476" t="s">
        <v>480</v>
      </c>
      <c r="D476">
        <v>1010625</v>
      </c>
      <c r="E476">
        <v>106581</v>
      </c>
      <c r="F476">
        <f>D476/1074555</f>
        <v>0.94050560464564403</v>
      </c>
      <c r="G476">
        <f>E476/167684.2</f>
        <v>0.63560550129350291</v>
      </c>
    </row>
    <row r="477" spans="1:10" x14ac:dyDescent="0.25">
      <c r="A477">
        <v>24</v>
      </c>
      <c r="B477">
        <v>19</v>
      </c>
      <c r="C477" t="s">
        <v>481</v>
      </c>
      <c r="D477">
        <v>1082223</v>
      </c>
      <c r="E477">
        <v>108104</v>
      </c>
      <c r="F477">
        <f>D477/1145485</f>
        <v>0.94477273818513552</v>
      </c>
      <c r="G477">
        <f>E477/176607.1</f>
        <v>0.61211582093811634</v>
      </c>
    </row>
    <row r="478" spans="1:10" x14ac:dyDescent="0.25">
      <c r="A478">
        <v>24</v>
      </c>
      <c r="B478">
        <v>20</v>
      </c>
      <c r="C478" t="s">
        <v>482</v>
      </c>
      <c r="D478">
        <v>1150864</v>
      </c>
      <c r="E478">
        <v>117123</v>
      </c>
      <c r="F478">
        <f>D478/1257640</f>
        <v>0.91509812028879489</v>
      </c>
      <c r="G478">
        <f>E478/193403.3</f>
        <v>0.60558945995233793</v>
      </c>
    </row>
    <row r="479" spans="1:10" x14ac:dyDescent="0.25">
      <c r="A479">
        <v>24</v>
      </c>
      <c r="B479">
        <v>21</v>
      </c>
      <c r="C479" t="s">
        <v>483</v>
      </c>
      <c r="D479">
        <v>1300398</v>
      </c>
      <c r="E479">
        <v>138729</v>
      </c>
      <c r="F479">
        <f>D479/1424766</f>
        <v>0.9127098765692051</v>
      </c>
      <c r="G479">
        <f>E479/211239.4</f>
        <v>0.65673827893849346</v>
      </c>
    </row>
    <row r="480" spans="1:10" x14ac:dyDescent="0.25">
      <c r="A480">
        <v>24</v>
      </c>
      <c r="B480">
        <v>22</v>
      </c>
      <c r="C480" t="s">
        <v>484</v>
      </c>
      <c r="D480">
        <v>520252</v>
      </c>
      <c r="E480">
        <v>55048</v>
      </c>
      <c r="F480">
        <f>D480/1543853</f>
        <v>0.33698286041481929</v>
      </c>
      <c r="G480">
        <f>E480/213049.8</f>
        <v>0.2583809043707152</v>
      </c>
    </row>
    <row r="481" spans="1:7" x14ac:dyDescent="0.25">
      <c r="A481">
        <v>24</v>
      </c>
      <c r="B481">
        <v>23</v>
      </c>
      <c r="C481" t="s">
        <v>485</v>
      </c>
      <c r="D481">
        <v>0</v>
      </c>
      <c r="E481">
        <v>0</v>
      </c>
      <c r="F481">
        <f>D481/1505443</f>
        <v>0</v>
      </c>
      <c r="G481">
        <f>E481/207535.1</f>
        <v>0</v>
      </c>
    </row>
  </sheetData>
  <sortState ref="A2:K481">
    <sortCondition ref="A2:A48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1"/>
  <sheetViews>
    <sheetView workbookViewId="0">
      <selection activeCell="G2" sqref="G2:H25"/>
    </sheetView>
  </sheetViews>
  <sheetFormatPr defaultRowHeight="15" x14ac:dyDescent="0.25"/>
  <cols>
    <col min="3" max="4" width="12.28515625" bestFit="1" customWidth="1"/>
  </cols>
  <sheetData>
    <row r="1" spans="1:11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11" x14ac:dyDescent="0.25">
      <c r="A2">
        <v>5</v>
      </c>
      <c r="B2">
        <v>0</v>
      </c>
      <c r="C2" t="s">
        <v>6</v>
      </c>
      <c r="D2">
        <v>800117</v>
      </c>
      <c r="E2">
        <v>62488</v>
      </c>
      <c r="G2">
        <f>D2/J2</f>
        <v>1.7035177109773176</v>
      </c>
      <c r="H2">
        <f>E2/K2</f>
        <v>1.7271341112303704</v>
      </c>
      <c r="J2">
        <v>469685.16666666669</v>
      </c>
      <c r="K2">
        <f>AVERAGE(E2:E25)</f>
        <v>36180.166666666664</v>
      </c>
    </row>
    <row r="3" spans="1:11" x14ac:dyDescent="0.25">
      <c r="A3">
        <v>5</v>
      </c>
      <c r="B3">
        <v>1</v>
      </c>
      <c r="C3" t="s">
        <v>7</v>
      </c>
      <c r="D3">
        <v>573404</v>
      </c>
      <c r="E3">
        <v>39338</v>
      </c>
      <c r="G3">
        <f t="shared" ref="G3:G25" si="0">D3/J3</f>
        <v>1.220826291086476</v>
      </c>
      <c r="H3">
        <f t="shared" ref="H3:H25" si="1">E3/K3</f>
        <v>1.0872807845919266</v>
      </c>
      <c r="J3">
        <v>469685.16666666669</v>
      </c>
      <c r="K3">
        <v>36180.166666666664</v>
      </c>
    </row>
    <row r="4" spans="1:11" x14ac:dyDescent="0.25">
      <c r="A4">
        <v>5</v>
      </c>
      <c r="B4">
        <v>2</v>
      </c>
      <c r="C4" t="s">
        <v>8</v>
      </c>
      <c r="D4">
        <v>384599</v>
      </c>
      <c r="E4">
        <v>24607</v>
      </c>
      <c r="G4">
        <f t="shared" si="0"/>
        <v>0.81884425418303253</v>
      </c>
      <c r="H4">
        <f t="shared" si="1"/>
        <v>0.68012400901046155</v>
      </c>
      <c r="J4">
        <v>469685.16666666669</v>
      </c>
      <c r="K4">
        <v>36180.166666666664</v>
      </c>
    </row>
    <row r="5" spans="1:11" x14ac:dyDescent="0.25">
      <c r="A5">
        <v>5</v>
      </c>
      <c r="B5">
        <v>3</v>
      </c>
      <c r="C5" t="s">
        <v>9</v>
      </c>
      <c r="D5">
        <v>196952</v>
      </c>
      <c r="E5">
        <v>12478</v>
      </c>
      <c r="G5">
        <f t="shared" si="0"/>
        <v>0.41932769858958713</v>
      </c>
      <c r="H5">
        <f t="shared" si="1"/>
        <v>0.34488508897600439</v>
      </c>
      <c r="J5">
        <v>469685.16666666669</v>
      </c>
      <c r="K5">
        <v>36180.166666666664</v>
      </c>
    </row>
    <row r="6" spans="1:11" x14ac:dyDescent="0.25">
      <c r="A6">
        <v>5</v>
      </c>
      <c r="B6">
        <v>4</v>
      </c>
      <c r="C6" t="s">
        <v>10</v>
      </c>
      <c r="D6">
        <v>127971</v>
      </c>
      <c r="E6">
        <v>7121</v>
      </c>
      <c r="G6">
        <f t="shared" si="0"/>
        <v>0.27246123378390702</v>
      </c>
      <c r="H6">
        <f t="shared" si="1"/>
        <v>0.19682054164113857</v>
      </c>
      <c r="J6">
        <v>469685.16666666669</v>
      </c>
      <c r="K6">
        <v>36180.166666666664</v>
      </c>
    </row>
    <row r="7" spans="1:11" x14ac:dyDescent="0.25">
      <c r="A7">
        <v>5</v>
      </c>
      <c r="B7">
        <v>5</v>
      </c>
      <c r="C7" t="s">
        <v>11</v>
      </c>
      <c r="D7">
        <v>111411</v>
      </c>
      <c r="E7">
        <v>6036</v>
      </c>
      <c r="G7">
        <f t="shared" si="0"/>
        <v>0.2372035735994785</v>
      </c>
      <c r="H7">
        <f t="shared" si="1"/>
        <v>0.16683173561942319</v>
      </c>
      <c r="J7">
        <v>469685.16666666669</v>
      </c>
      <c r="K7">
        <v>36180.166666666664</v>
      </c>
    </row>
    <row r="8" spans="1:11" x14ac:dyDescent="0.25">
      <c r="A8">
        <v>5</v>
      </c>
      <c r="B8">
        <v>6</v>
      </c>
      <c r="C8" t="s">
        <v>12</v>
      </c>
      <c r="D8">
        <v>144872</v>
      </c>
      <c r="E8">
        <v>8771</v>
      </c>
      <c r="G8">
        <f t="shared" si="0"/>
        <v>0.30844491221247139</v>
      </c>
      <c r="H8">
        <f t="shared" si="1"/>
        <v>0.24242563835618963</v>
      </c>
      <c r="J8">
        <v>469685.16666666669</v>
      </c>
      <c r="K8">
        <v>36180.166666666664</v>
      </c>
    </row>
    <row r="9" spans="1:11" x14ac:dyDescent="0.25">
      <c r="A9">
        <v>5</v>
      </c>
      <c r="B9">
        <v>7</v>
      </c>
      <c r="C9" t="s">
        <v>13</v>
      </c>
      <c r="D9">
        <v>226697</v>
      </c>
      <c r="E9">
        <v>14813</v>
      </c>
      <c r="G9">
        <f t="shared" si="0"/>
        <v>0.48265735451868286</v>
      </c>
      <c r="H9">
        <f t="shared" si="1"/>
        <v>0.40942321069094029</v>
      </c>
      <c r="J9">
        <v>469685.16666666669</v>
      </c>
      <c r="K9">
        <v>36180.166666666664</v>
      </c>
    </row>
    <row r="10" spans="1:11" x14ac:dyDescent="0.25">
      <c r="A10">
        <v>5</v>
      </c>
      <c r="B10">
        <v>8</v>
      </c>
      <c r="C10" t="s">
        <v>14</v>
      </c>
      <c r="D10">
        <v>309930</v>
      </c>
      <c r="E10">
        <v>22273</v>
      </c>
      <c r="G10">
        <f t="shared" si="0"/>
        <v>0.65986754957487481</v>
      </c>
      <c r="H10">
        <f t="shared" si="1"/>
        <v>0.61561352674808023</v>
      </c>
      <c r="J10">
        <v>469685.16666666669</v>
      </c>
      <c r="K10">
        <v>36180.166666666664</v>
      </c>
    </row>
    <row r="11" spans="1:11" x14ac:dyDescent="0.25">
      <c r="A11">
        <v>5</v>
      </c>
      <c r="B11">
        <v>9</v>
      </c>
      <c r="C11" t="s">
        <v>15</v>
      </c>
      <c r="D11">
        <v>359865</v>
      </c>
      <c r="E11">
        <v>28885</v>
      </c>
      <c r="G11">
        <f t="shared" si="0"/>
        <v>0.7661834469969423</v>
      </c>
      <c r="H11">
        <f t="shared" si="1"/>
        <v>0.79836558703893945</v>
      </c>
      <c r="J11">
        <v>469685.16666666669</v>
      </c>
      <c r="K11">
        <v>36180.166666666664</v>
      </c>
    </row>
    <row r="12" spans="1:11" x14ac:dyDescent="0.25">
      <c r="A12">
        <v>5</v>
      </c>
      <c r="B12">
        <v>10</v>
      </c>
      <c r="C12" t="s">
        <v>16</v>
      </c>
      <c r="D12">
        <v>403308</v>
      </c>
      <c r="E12">
        <v>33682</v>
      </c>
      <c r="G12">
        <f t="shared" si="0"/>
        <v>0.85867731966554894</v>
      </c>
      <c r="H12">
        <f t="shared" si="1"/>
        <v>0.93095204094324246</v>
      </c>
      <c r="J12">
        <v>469685.16666666669</v>
      </c>
      <c r="K12">
        <v>36180.166666666664</v>
      </c>
    </row>
    <row r="13" spans="1:11" x14ac:dyDescent="0.25">
      <c r="A13">
        <v>5</v>
      </c>
      <c r="B13">
        <v>11</v>
      </c>
      <c r="C13" t="s">
        <v>17</v>
      </c>
      <c r="D13">
        <v>443171</v>
      </c>
      <c r="E13">
        <v>38734</v>
      </c>
      <c r="G13">
        <f t="shared" si="0"/>
        <v>0.94354906531360894</v>
      </c>
      <c r="H13">
        <f t="shared" si="1"/>
        <v>1.0705865552489624</v>
      </c>
      <c r="J13">
        <v>469685.16666666669</v>
      </c>
      <c r="K13">
        <v>36180.166666666664</v>
      </c>
    </row>
    <row r="14" spans="1:11" x14ac:dyDescent="0.25">
      <c r="A14">
        <v>5</v>
      </c>
      <c r="B14">
        <v>12</v>
      </c>
      <c r="C14" t="s">
        <v>18</v>
      </c>
      <c r="D14">
        <v>506179</v>
      </c>
      <c r="E14">
        <v>42205</v>
      </c>
      <c r="G14">
        <f t="shared" si="0"/>
        <v>1.0776985008752316</v>
      </c>
      <c r="H14">
        <f t="shared" si="1"/>
        <v>1.1665230950658971</v>
      </c>
      <c r="J14">
        <v>469685.16666666669</v>
      </c>
      <c r="K14">
        <v>36180.166666666664</v>
      </c>
    </row>
    <row r="15" spans="1:11" x14ac:dyDescent="0.25">
      <c r="A15">
        <v>5</v>
      </c>
      <c r="B15">
        <v>13</v>
      </c>
      <c r="C15" t="s">
        <v>19</v>
      </c>
      <c r="D15">
        <v>502439</v>
      </c>
      <c r="E15">
        <v>42338</v>
      </c>
      <c r="G15">
        <f t="shared" si="0"/>
        <v>1.0697357201330961</v>
      </c>
      <c r="H15">
        <f t="shared" si="1"/>
        <v>1.1701991422556559</v>
      </c>
      <c r="J15">
        <v>469685.16666666669</v>
      </c>
      <c r="K15">
        <v>36180.166666666664</v>
      </c>
    </row>
    <row r="16" spans="1:11" x14ac:dyDescent="0.25">
      <c r="A16">
        <v>5</v>
      </c>
      <c r="B16">
        <v>14</v>
      </c>
      <c r="C16" t="s">
        <v>20</v>
      </c>
      <c r="D16">
        <v>491395</v>
      </c>
      <c r="E16">
        <v>39345</v>
      </c>
      <c r="G16">
        <f t="shared" si="0"/>
        <v>1.0462220970004374</v>
      </c>
      <c r="H16">
        <f t="shared" si="1"/>
        <v>1.0874742607598087</v>
      </c>
      <c r="J16">
        <v>469685.16666666669</v>
      </c>
      <c r="K16">
        <v>36180.166666666664</v>
      </c>
    </row>
    <row r="17" spans="1:11" x14ac:dyDescent="0.25">
      <c r="A17">
        <v>5</v>
      </c>
      <c r="B17">
        <v>15</v>
      </c>
      <c r="C17" t="s">
        <v>21</v>
      </c>
      <c r="D17">
        <v>498938</v>
      </c>
      <c r="E17">
        <v>37995</v>
      </c>
      <c r="G17">
        <f t="shared" si="0"/>
        <v>1.0622817908875839</v>
      </c>
      <c r="H17">
        <f t="shared" si="1"/>
        <v>1.0501609998111305</v>
      </c>
      <c r="J17">
        <v>469685.16666666669</v>
      </c>
      <c r="K17">
        <v>36180.166666666664</v>
      </c>
    </row>
    <row r="18" spans="1:11" x14ac:dyDescent="0.25">
      <c r="A18">
        <v>5</v>
      </c>
      <c r="B18">
        <v>16</v>
      </c>
      <c r="C18" t="s">
        <v>22</v>
      </c>
      <c r="D18">
        <v>492600</v>
      </c>
      <c r="E18">
        <v>37258</v>
      </c>
      <c r="G18">
        <f t="shared" si="0"/>
        <v>1.0487876453411522</v>
      </c>
      <c r="H18">
        <f t="shared" si="1"/>
        <v>1.0297907232784076</v>
      </c>
      <c r="J18">
        <v>469685.16666666669</v>
      </c>
      <c r="K18">
        <v>36180.166666666664</v>
      </c>
    </row>
    <row r="19" spans="1:11" x14ac:dyDescent="0.25">
      <c r="A19">
        <v>5</v>
      </c>
      <c r="B19">
        <v>17</v>
      </c>
      <c r="C19" t="s">
        <v>23</v>
      </c>
      <c r="D19">
        <v>524258</v>
      </c>
      <c r="E19">
        <v>39030</v>
      </c>
      <c r="G19">
        <f t="shared" si="0"/>
        <v>1.1161902423289927</v>
      </c>
      <c r="H19">
        <f t="shared" si="1"/>
        <v>1.0787678332051172</v>
      </c>
      <c r="J19">
        <v>469685.16666666669</v>
      </c>
      <c r="K19">
        <v>36180.166666666664</v>
      </c>
    </row>
    <row r="20" spans="1:11" x14ac:dyDescent="0.25">
      <c r="A20">
        <v>5</v>
      </c>
      <c r="B20">
        <v>18</v>
      </c>
      <c r="C20" t="s">
        <v>24</v>
      </c>
      <c r="D20">
        <v>578574</v>
      </c>
      <c r="E20">
        <v>41621</v>
      </c>
      <c r="G20">
        <f t="shared" si="0"/>
        <v>1.2318336644653103</v>
      </c>
      <c r="H20">
        <f t="shared" si="1"/>
        <v>1.1503816547740244</v>
      </c>
      <c r="J20">
        <v>469685.16666666669</v>
      </c>
      <c r="K20">
        <v>36180.166666666664</v>
      </c>
    </row>
    <row r="21" spans="1:11" x14ac:dyDescent="0.25">
      <c r="A21">
        <v>5</v>
      </c>
      <c r="B21">
        <v>19</v>
      </c>
      <c r="C21" t="s">
        <v>25</v>
      </c>
      <c r="D21">
        <v>562509</v>
      </c>
      <c r="E21">
        <v>44957</v>
      </c>
      <c r="G21">
        <f t="shared" si="0"/>
        <v>1.1976299017320466</v>
      </c>
      <c r="H21">
        <f t="shared" si="1"/>
        <v>1.2425868684960915</v>
      </c>
      <c r="J21">
        <v>469685.16666666669</v>
      </c>
      <c r="K21">
        <v>36180.166666666664</v>
      </c>
    </row>
    <row r="22" spans="1:11" x14ac:dyDescent="0.25">
      <c r="A22">
        <v>5</v>
      </c>
      <c r="B22">
        <v>20</v>
      </c>
      <c r="C22" t="s">
        <v>26</v>
      </c>
      <c r="D22">
        <v>612529</v>
      </c>
      <c r="E22">
        <v>49183</v>
      </c>
      <c r="G22">
        <f t="shared" si="0"/>
        <v>1.3041267714437081</v>
      </c>
      <c r="H22">
        <f t="shared" si="1"/>
        <v>1.3593911949917312</v>
      </c>
      <c r="J22">
        <v>469685.16666666669</v>
      </c>
      <c r="K22">
        <v>36180.166666666664</v>
      </c>
    </row>
    <row r="23" spans="1:11" x14ac:dyDescent="0.25">
      <c r="A23">
        <v>5</v>
      </c>
      <c r="B23">
        <v>21</v>
      </c>
      <c r="C23" t="s">
        <v>27</v>
      </c>
      <c r="D23">
        <v>740589</v>
      </c>
      <c r="E23">
        <v>59177</v>
      </c>
      <c r="G23">
        <f t="shared" si="0"/>
        <v>1.5767774938602488</v>
      </c>
      <c r="H23">
        <f t="shared" si="1"/>
        <v>1.6356198838221678</v>
      </c>
      <c r="J23">
        <v>469685.16666666669</v>
      </c>
      <c r="K23">
        <v>36180.166666666664</v>
      </c>
    </row>
    <row r="24" spans="1:11" x14ac:dyDescent="0.25">
      <c r="A24">
        <v>5</v>
      </c>
      <c r="B24">
        <v>22</v>
      </c>
      <c r="C24" t="s">
        <v>28</v>
      </c>
      <c r="D24">
        <v>824607</v>
      </c>
      <c r="E24">
        <v>68893</v>
      </c>
      <c r="G24">
        <f t="shared" si="0"/>
        <v>1.7556590212379852</v>
      </c>
      <c r="H24">
        <f t="shared" si="1"/>
        <v>1.9041648048424322</v>
      </c>
      <c r="J24">
        <v>469685.16666666669</v>
      </c>
      <c r="K24">
        <v>36180.166666666664</v>
      </c>
    </row>
    <row r="25" spans="1:11" x14ac:dyDescent="0.25">
      <c r="A25">
        <v>5</v>
      </c>
      <c r="B25">
        <v>23</v>
      </c>
      <c r="C25" t="s">
        <v>29</v>
      </c>
      <c r="D25">
        <v>855530</v>
      </c>
      <c r="E25">
        <v>67096</v>
      </c>
      <c r="G25">
        <f t="shared" si="0"/>
        <v>1.8214967401922777</v>
      </c>
      <c r="H25">
        <f t="shared" si="1"/>
        <v>1.8544967086018584</v>
      </c>
      <c r="J25">
        <v>469685.16666666669</v>
      </c>
      <c r="K25">
        <v>36180.166666666664</v>
      </c>
    </row>
    <row r="26" spans="1:11" x14ac:dyDescent="0.25">
      <c r="A26">
        <v>6</v>
      </c>
      <c r="B26">
        <v>0</v>
      </c>
      <c r="C26" t="s">
        <v>30</v>
      </c>
      <c r="D26">
        <v>786537</v>
      </c>
      <c r="E26">
        <v>58296</v>
      </c>
    </row>
    <row r="27" spans="1:11" x14ac:dyDescent="0.25">
      <c r="A27">
        <v>6</v>
      </c>
      <c r="B27">
        <v>1</v>
      </c>
      <c r="C27" t="s">
        <v>31</v>
      </c>
      <c r="D27">
        <v>565840</v>
      </c>
      <c r="E27">
        <v>38477</v>
      </c>
    </row>
    <row r="28" spans="1:11" x14ac:dyDescent="0.25">
      <c r="A28">
        <v>6</v>
      </c>
      <c r="B28">
        <v>2</v>
      </c>
      <c r="C28" t="s">
        <v>32</v>
      </c>
      <c r="D28">
        <v>348265</v>
      </c>
      <c r="E28">
        <v>21852</v>
      </c>
    </row>
    <row r="29" spans="1:11" x14ac:dyDescent="0.25">
      <c r="A29">
        <v>6</v>
      </c>
      <c r="B29">
        <v>3</v>
      </c>
      <c r="C29" t="s">
        <v>33</v>
      </c>
      <c r="D29">
        <v>220634</v>
      </c>
      <c r="E29">
        <v>11889</v>
      </c>
    </row>
    <row r="30" spans="1:11" x14ac:dyDescent="0.25">
      <c r="A30">
        <v>6</v>
      </c>
      <c r="B30">
        <v>4</v>
      </c>
      <c r="C30" t="s">
        <v>34</v>
      </c>
      <c r="D30">
        <v>141490</v>
      </c>
      <c r="E30">
        <v>7104</v>
      </c>
    </row>
    <row r="31" spans="1:11" x14ac:dyDescent="0.25">
      <c r="A31">
        <v>6</v>
      </c>
      <c r="B31">
        <v>5</v>
      </c>
      <c r="C31" t="s">
        <v>35</v>
      </c>
      <c r="D31">
        <v>117613</v>
      </c>
      <c r="E31">
        <v>6096</v>
      </c>
    </row>
    <row r="32" spans="1:11" x14ac:dyDescent="0.25">
      <c r="A32">
        <v>6</v>
      </c>
      <c r="B32">
        <v>6</v>
      </c>
      <c r="C32" t="s">
        <v>36</v>
      </c>
      <c r="D32">
        <v>142372</v>
      </c>
      <c r="E32">
        <v>7948</v>
      </c>
    </row>
    <row r="33" spans="1:5" x14ac:dyDescent="0.25">
      <c r="A33">
        <v>6</v>
      </c>
      <c r="B33">
        <v>7</v>
      </c>
      <c r="C33" t="s">
        <v>37</v>
      </c>
      <c r="D33">
        <v>249493</v>
      </c>
      <c r="E33">
        <v>12359</v>
      </c>
    </row>
    <row r="34" spans="1:5" x14ac:dyDescent="0.25">
      <c r="A34">
        <v>6</v>
      </c>
      <c r="B34">
        <v>8</v>
      </c>
      <c r="C34" t="s">
        <v>38</v>
      </c>
      <c r="D34">
        <v>368599</v>
      </c>
      <c r="E34">
        <v>20515</v>
      </c>
    </row>
    <row r="35" spans="1:5" x14ac:dyDescent="0.25">
      <c r="A35">
        <v>6</v>
      </c>
      <c r="B35">
        <v>9</v>
      </c>
      <c r="C35" t="s">
        <v>39</v>
      </c>
      <c r="D35">
        <v>418584</v>
      </c>
      <c r="E35">
        <v>29673</v>
      </c>
    </row>
    <row r="36" spans="1:5" x14ac:dyDescent="0.25">
      <c r="A36">
        <v>6</v>
      </c>
      <c r="B36">
        <v>10</v>
      </c>
      <c r="C36" t="s">
        <v>40</v>
      </c>
      <c r="D36">
        <v>469783</v>
      </c>
      <c r="E36">
        <v>36821</v>
      </c>
    </row>
    <row r="37" spans="1:5" x14ac:dyDescent="0.25">
      <c r="A37">
        <v>6</v>
      </c>
      <c r="B37">
        <v>11</v>
      </c>
      <c r="C37" t="s">
        <v>41</v>
      </c>
      <c r="D37">
        <v>534174</v>
      </c>
      <c r="E37">
        <v>44957</v>
      </c>
    </row>
    <row r="38" spans="1:5" x14ac:dyDescent="0.25">
      <c r="A38">
        <v>6</v>
      </c>
      <c r="B38">
        <v>12</v>
      </c>
      <c r="C38" t="s">
        <v>42</v>
      </c>
      <c r="D38">
        <v>613128</v>
      </c>
      <c r="E38">
        <v>51379</v>
      </c>
    </row>
    <row r="39" spans="1:5" x14ac:dyDescent="0.25">
      <c r="A39">
        <v>6</v>
      </c>
      <c r="B39">
        <v>13</v>
      </c>
      <c r="C39" t="s">
        <v>43</v>
      </c>
      <c r="D39">
        <v>660599</v>
      </c>
      <c r="E39">
        <v>56601</v>
      </c>
    </row>
    <row r="40" spans="1:5" x14ac:dyDescent="0.25">
      <c r="A40">
        <v>6</v>
      </c>
      <c r="B40">
        <v>14</v>
      </c>
      <c r="C40" t="s">
        <v>44</v>
      </c>
      <c r="D40">
        <v>694557</v>
      </c>
      <c r="E40">
        <v>56301</v>
      </c>
    </row>
    <row r="41" spans="1:5" x14ac:dyDescent="0.25">
      <c r="A41">
        <v>6</v>
      </c>
      <c r="B41">
        <v>15</v>
      </c>
      <c r="C41" t="s">
        <v>45</v>
      </c>
      <c r="D41">
        <v>708477</v>
      </c>
      <c r="E41">
        <v>56844</v>
      </c>
    </row>
    <row r="42" spans="1:5" x14ac:dyDescent="0.25">
      <c r="A42">
        <v>6</v>
      </c>
      <c r="B42">
        <v>16</v>
      </c>
      <c r="C42" t="s">
        <v>46</v>
      </c>
      <c r="D42">
        <v>707157</v>
      </c>
      <c r="E42">
        <v>55986</v>
      </c>
    </row>
    <row r="43" spans="1:5" x14ac:dyDescent="0.25">
      <c r="A43">
        <v>6</v>
      </c>
      <c r="B43">
        <v>17</v>
      </c>
      <c r="C43" t="s">
        <v>47</v>
      </c>
      <c r="D43">
        <v>929031</v>
      </c>
      <c r="E43">
        <v>70626</v>
      </c>
    </row>
    <row r="44" spans="1:5" x14ac:dyDescent="0.25">
      <c r="A44">
        <v>6</v>
      </c>
      <c r="B44">
        <v>18</v>
      </c>
      <c r="C44" t="s">
        <v>48</v>
      </c>
      <c r="D44">
        <v>965203</v>
      </c>
      <c r="E44">
        <v>78532</v>
      </c>
    </row>
    <row r="45" spans="1:5" x14ac:dyDescent="0.25">
      <c r="A45">
        <v>6</v>
      </c>
      <c r="B45">
        <v>19</v>
      </c>
      <c r="C45" t="s">
        <v>49</v>
      </c>
      <c r="D45">
        <v>1010833</v>
      </c>
      <c r="E45">
        <v>86696</v>
      </c>
    </row>
    <row r="46" spans="1:5" x14ac:dyDescent="0.25">
      <c r="A46">
        <v>6</v>
      </c>
      <c r="B46">
        <v>20</v>
      </c>
      <c r="C46" t="s">
        <v>50</v>
      </c>
      <c r="D46">
        <v>1190437</v>
      </c>
      <c r="E46">
        <v>107123</v>
      </c>
    </row>
    <row r="47" spans="1:5" x14ac:dyDescent="0.25">
      <c r="A47">
        <v>6</v>
      </c>
      <c r="B47">
        <v>21</v>
      </c>
      <c r="C47" t="s">
        <v>51</v>
      </c>
      <c r="D47">
        <v>1384993</v>
      </c>
      <c r="E47">
        <v>127918</v>
      </c>
    </row>
    <row r="48" spans="1:5" x14ac:dyDescent="0.25">
      <c r="A48">
        <v>6</v>
      </c>
      <c r="B48">
        <v>22</v>
      </c>
      <c r="C48" t="s">
        <v>52</v>
      </c>
      <c r="D48">
        <v>1520499</v>
      </c>
      <c r="E48">
        <v>134868</v>
      </c>
    </row>
    <row r="49" spans="1:5" x14ac:dyDescent="0.25">
      <c r="A49">
        <v>6</v>
      </c>
      <c r="B49">
        <v>23</v>
      </c>
      <c r="C49" t="s">
        <v>53</v>
      </c>
      <c r="D49">
        <v>1590283</v>
      </c>
      <c r="E49">
        <v>130527</v>
      </c>
    </row>
    <row r="50" spans="1:5" x14ac:dyDescent="0.25">
      <c r="A50">
        <v>7</v>
      </c>
      <c r="B50">
        <v>0</v>
      </c>
      <c r="C50" t="s">
        <v>54</v>
      </c>
      <c r="D50">
        <v>1438599</v>
      </c>
      <c r="E50">
        <v>110205</v>
      </c>
    </row>
    <row r="51" spans="1:5" x14ac:dyDescent="0.25">
      <c r="A51">
        <v>7</v>
      </c>
      <c r="B51">
        <v>1</v>
      </c>
      <c r="C51" t="s">
        <v>55</v>
      </c>
      <c r="D51">
        <v>971009</v>
      </c>
      <c r="E51">
        <v>74315</v>
      </c>
    </row>
    <row r="52" spans="1:5" x14ac:dyDescent="0.25">
      <c r="A52">
        <v>7</v>
      </c>
      <c r="B52">
        <v>2</v>
      </c>
      <c r="C52" t="s">
        <v>56</v>
      </c>
      <c r="D52">
        <v>604961</v>
      </c>
      <c r="E52">
        <v>39596</v>
      </c>
    </row>
    <row r="53" spans="1:5" x14ac:dyDescent="0.25">
      <c r="A53">
        <v>7</v>
      </c>
      <c r="B53">
        <v>3</v>
      </c>
      <c r="C53" t="s">
        <v>57</v>
      </c>
      <c r="D53">
        <v>388860</v>
      </c>
      <c r="E53">
        <v>22826</v>
      </c>
    </row>
    <row r="54" spans="1:5" x14ac:dyDescent="0.25">
      <c r="A54">
        <v>7</v>
      </c>
      <c r="B54">
        <v>4</v>
      </c>
      <c r="C54" t="s">
        <v>58</v>
      </c>
      <c r="D54">
        <v>272053</v>
      </c>
      <c r="E54">
        <v>14527</v>
      </c>
    </row>
    <row r="55" spans="1:5" x14ac:dyDescent="0.25">
      <c r="A55">
        <v>7</v>
      </c>
      <c r="B55">
        <v>5</v>
      </c>
      <c r="C55" t="s">
        <v>59</v>
      </c>
      <c r="D55">
        <v>250935</v>
      </c>
      <c r="E55">
        <v>12670</v>
      </c>
    </row>
    <row r="56" spans="1:5" x14ac:dyDescent="0.25">
      <c r="A56">
        <v>7</v>
      </c>
      <c r="B56">
        <v>6</v>
      </c>
      <c r="C56" t="s">
        <v>60</v>
      </c>
      <c r="D56">
        <v>335655</v>
      </c>
      <c r="E56">
        <v>16202</v>
      </c>
    </row>
    <row r="57" spans="1:5" x14ac:dyDescent="0.25">
      <c r="A57">
        <v>7</v>
      </c>
      <c r="B57">
        <v>7</v>
      </c>
      <c r="C57" t="s">
        <v>61</v>
      </c>
      <c r="D57">
        <v>549535</v>
      </c>
      <c r="E57">
        <v>28737</v>
      </c>
    </row>
    <row r="58" spans="1:5" x14ac:dyDescent="0.25">
      <c r="A58">
        <v>7</v>
      </c>
      <c r="B58">
        <v>8</v>
      </c>
      <c r="C58" t="s">
        <v>62</v>
      </c>
      <c r="D58">
        <v>646385</v>
      </c>
      <c r="E58">
        <v>41972</v>
      </c>
    </row>
    <row r="59" spans="1:5" x14ac:dyDescent="0.25">
      <c r="A59">
        <v>7</v>
      </c>
      <c r="B59">
        <v>9</v>
      </c>
      <c r="C59" t="s">
        <v>63</v>
      </c>
      <c r="D59">
        <v>662551</v>
      </c>
      <c r="E59">
        <v>47206</v>
      </c>
    </row>
    <row r="60" spans="1:5" x14ac:dyDescent="0.25">
      <c r="A60">
        <v>7</v>
      </c>
      <c r="B60">
        <v>10</v>
      </c>
      <c r="C60" t="s">
        <v>64</v>
      </c>
      <c r="D60">
        <v>667300</v>
      </c>
      <c r="E60">
        <v>49169</v>
      </c>
    </row>
    <row r="61" spans="1:5" x14ac:dyDescent="0.25">
      <c r="A61">
        <v>7</v>
      </c>
      <c r="B61">
        <v>11</v>
      </c>
      <c r="C61" t="s">
        <v>65</v>
      </c>
      <c r="D61">
        <v>691409</v>
      </c>
      <c r="E61">
        <v>56120</v>
      </c>
    </row>
    <row r="62" spans="1:5" x14ac:dyDescent="0.25">
      <c r="A62">
        <v>7</v>
      </c>
      <c r="B62">
        <v>12</v>
      </c>
      <c r="C62" t="s">
        <v>66</v>
      </c>
      <c r="D62">
        <v>896789</v>
      </c>
      <c r="E62">
        <v>78548</v>
      </c>
    </row>
    <row r="63" spans="1:5" x14ac:dyDescent="0.25">
      <c r="A63">
        <v>7</v>
      </c>
      <c r="B63">
        <v>13</v>
      </c>
      <c r="C63" t="s">
        <v>67</v>
      </c>
      <c r="D63">
        <v>805258</v>
      </c>
      <c r="E63">
        <v>68704</v>
      </c>
    </row>
    <row r="64" spans="1:5" x14ac:dyDescent="0.25">
      <c r="A64">
        <v>7</v>
      </c>
      <c r="B64">
        <v>14</v>
      </c>
      <c r="C64" t="s">
        <v>68</v>
      </c>
      <c r="D64">
        <v>746016</v>
      </c>
      <c r="E64">
        <v>63310</v>
      </c>
    </row>
    <row r="65" spans="1:5" x14ac:dyDescent="0.25">
      <c r="A65">
        <v>7</v>
      </c>
      <c r="B65">
        <v>15</v>
      </c>
      <c r="C65" t="s">
        <v>69</v>
      </c>
      <c r="D65">
        <v>770926</v>
      </c>
      <c r="E65">
        <v>66029</v>
      </c>
    </row>
    <row r="66" spans="1:5" x14ac:dyDescent="0.25">
      <c r="A66">
        <v>7</v>
      </c>
      <c r="B66">
        <v>16</v>
      </c>
      <c r="C66" t="s">
        <v>70</v>
      </c>
      <c r="D66">
        <v>793829</v>
      </c>
      <c r="E66">
        <v>66315</v>
      </c>
    </row>
    <row r="67" spans="1:5" x14ac:dyDescent="0.25">
      <c r="A67">
        <v>7</v>
      </c>
      <c r="B67">
        <v>17</v>
      </c>
      <c r="C67" t="s">
        <v>71</v>
      </c>
      <c r="D67">
        <v>888300</v>
      </c>
      <c r="E67">
        <v>76242</v>
      </c>
    </row>
    <row r="68" spans="1:5" x14ac:dyDescent="0.25">
      <c r="A68">
        <v>7</v>
      </c>
      <c r="B68">
        <v>18</v>
      </c>
      <c r="C68" t="s">
        <v>72</v>
      </c>
      <c r="D68">
        <v>1006825</v>
      </c>
      <c r="E68">
        <v>86998</v>
      </c>
    </row>
    <row r="69" spans="1:5" x14ac:dyDescent="0.25">
      <c r="A69">
        <v>7</v>
      </c>
      <c r="B69">
        <v>19</v>
      </c>
      <c r="C69" t="s">
        <v>73</v>
      </c>
      <c r="D69">
        <v>1061039</v>
      </c>
      <c r="E69">
        <v>93429</v>
      </c>
    </row>
    <row r="70" spans="1:5" x14ac:dyDescent="0.25">
      <c r="A70">
        <v>7</v>
      </c>
      <c r="B70">
        <v>20</v>
      </c>
      <c r="C70" t="s">
        <v>74</v>
      </c>
      <c r="D70">
        <v>1224417</v>
      </c>
      <c r="E70">
        <v>109330</v>
      </c>
    </row>
    <row r="71" spans="1:5" x14ac:dyDescent="0.25">
      <c r="A71">
        <v>7</v>
      </c>
      <c r="B71">
        <v>21</v>
      </c>
      <c r="C71" t="s">
        <v>75</v>
      </c>
      <c r="D71">
        <v>1421884</v>
      </c>
      <c r="E71">
        <v>132160</v>
      </c>
    </row>
    <row r="72" spans="1:5" x14ac:dyDescent="0.25">
      <c r="A72">
        <v>7</v>
      </c>
      <c r="B72">
        <v>22</v>
      </c>
      <c r="C72" t="s">
        <v>76</v>
      </c>
      <c r="D72">
        <v>1558450</v>
      </c>
      <c r="E72">
        <v>139825</v>
      </c>
    </row>
    <row r="73" spans="1:5" x14ac:dyDescent="0.25">
      <c r="A73">
        <v>7</v>
      </c>
      <c r="B73">
        <v>23</v>
      </c>
      <c r="C73" t="s">
        <v>77</v>
      </c>
      <c r="D73">
        <v>1602408</v>
      </c>
      <c r="E73">
        <v>137539</v>
      </c>
    </row>
    <row r="74" spans="1:5" x14ac:dyDescent="0.25">
      <c r="A74">
        <v>8</v>
      </c>
      <c r="B74">
        <v>0</v>
      </c>
      <c r="C74" t="s">
        <v>78</v>
      </c>
      <c r="D74">
        <v>1390489</v>
      </c>
      <c r="E74">
        <v>111034</v>
      </c>
    </row>
    <row r="75" spans="1:5" x14ac:dyDescent="0.25">
      <c r="A75">
        <v>8</v>
      </c>
      <c r="B75">
        <v>1</v>
      </c>
      <c r="C75" t="s">
        <v>79</v>
      </c>
      <c r="D75">
        <v>953094</v>
      </c>
      <c r="E75">
        <v>70323</v>
      </c>
    </row>
    <row r="76" spans="1:5" x14ac:dyDescent="0.25">
      <c r="A76">
        <v>8</v>
      </c>
      <c r="B76">
        <v>2</v>
      </c>
      <c r="C76" t="s">
        <v>80</v>
      </c>
      <c r="D76">
        <v>619559</v>
      </c>
      <c r="E76">
        <v>40562</v>
      </c>
    </row>
    <row r="77" spans="1:5" x14ac:dyDescent="0.25">
      <c r="A77">
        <v>8</v>
      </c>
      <c r="B77">
        <v>3</v>
      </c>
      <c r="C77" t="s">
        <v>81</v>
      </c>
      <c r="D77">
        <v>393948</v>
      </c>
      <c r="E77">
        <v>23613</v>
      </c>
    </row>
    <row r="78" spans="1:5" x14ac:dyDescent="0.25">
      <c r="A78">
        <v>8</v>
      </c>
      <c r="B78">
        <v>4</v>
      </c>
      <c r="C78" t="s">
        <v>82</v>
      </c>
      <c r="D78">
        <v>276206</v>
      </c>
      <c r="E78">
        <v>15057</v>
      </c>
    </row>
    <row r="79" spans="1:5" x14ac:dyDescent="0.25">
      <c r="A79">
        <v>8</v>
      </c>
      <c r="B79">
        <v>5</v>
      </c>
      <c r="C79" t="s">
        <v>83</v>
      </c>
      <c r="D79">
        <v>253241</v>
      </c>
      <c r="E79">
        <v>13343</v>
      </c>
    </row>
    <row r="80" spans="1:5" x14ac:dyDescent="0.25">
      <c r="A80">
        <v>8</v>
      </c>
      <c r="B80">
        <v>6</v>
      </c>
      <c r="C80" t="s">
        <v>84</v>
      </c>
      <c r="D80">
        <v>350748</v>
      </c>
      <c r="E80">
        <v>18772</v>
      </c>
    </row>
    <row r="81" spans="1:5" x14ac:dyDescent="0.25">
      <c r="A81">
        <v>8</v>
      </c>
      <c r="B81">
        <v>7</v>
      </c>
      <c r="C81" t="s">
        <v>85</v>
      </c>
      <c r="D81">
        <v>569066</v>
      </c>
      <c r="E81">
        <v>33021</v>
      </c>
    </row>
    <row r="82" spans="1:5" x14ac:dyDescent="0.25">
      <c r="A82">
        <v>8</v>
      </c>
      <c r="B82">
        <v>8</v>
      </c>
      <c r="C82" t="s">
        <v>86</v>
      </c>
      <c r="D82">
        <v>646065</v>
      </c>
      <c r="E82">
        <v>47281</v>
      </c>
    </row>
    <row r="83" spans="1:5" x14ac:dyDescent="0.25">
      <c r="A83">
        <v>8</v>
      </c>
      <c r="B83">
        <v>9</v>
      </c>
      <c r="C83" t="s">
        <v>87</v>
      </c>
      <c r="D83">
        <v>601069</v>
      </c>
      <c r="E83">
        <v>47936</v>
      </c>
    </row>
    <row r="84" spans="1:5" x14ac:dyDescent="0.25">
      <c r="A84">
        <v>8</v>
      </c>
      <c r="B84">
        <v>10</v>
      </c>
      <c r="C84" t="s">
        <v>88</v>
      </c>
      <c r="D84">
        <v>621949</v>
      </c>
      <c r="E84">
        <v>51910</v>
      </c>
    </row>
    <row r="85" spans="1:5" x14ac:dyDescent="0.25">
      <c r="A85">
        <v>8</v>
      </c>
      <c r="B85">
        <v>11</v>
      </c>
      <c r="C85" t="s">
        <v>89</v>
      </c>
      <c r="D85">
        <v>673759</v>
      </c>
      <c r="E85">
        <v>56484</v>
      </c>
    </row>
    <row r="86" spans="1:5" x14ac:dyDescent="0.25">
      <c r="A86">
        <v>8</v>
      </c>
      <c r="B86">
        <v>12</v>
      </c>
      <c r="C86" t="s">
        <v>90</v>
      </c>
      <c r="D86">
        <v>908752</v>
      </c>
      <c r="E86">
        <v>81908</v>
      </c>
    </row>
    <row r="87" spans="1:5" x14ac:dyDescent="0.25">
      <c r="A87">
        <v>8</v>
      </c>
      <c r="B87">
        <v>13</v>
      </c>
      <c r="C87" t="s">
        <v>91</v>
      </c>
      <c r="D87">
        <v>822527</v>
      </c>
      <c r="E87">
        <v>70939</v>
      </c>
    </row>
    <row r="88" spans="1:5" x14ac:dyDescent="0.25">
      <c r="A88">
        <v>8</v>
      </c>
      <c r="B88">
        <v>14</v>
      </c>
      <c r="C88" t="s">
        <v>92</v>
      </c>
      <c r="D88">
        <v>758075</v>
      </c>
      <c r="E88">
        <v>64209</v>
      </c>
    </row>
    <row r="89" spans="1:5" x14ac:dyDescent="0.25">
      <c r="A89">
        <v>8</v>
      </c>
      <c r="B89">
        <v>15</v>
      </c>
      <c r="C89" t="s">
        <v>93</v>
      </c>
      <c r="D89">
        <v>779209</v>
      </c>
      <c r="E89">
        <v>66594</v>
      </c>
    </row>
    <row r="90" spans="1:5" x14ac:dyDescent="0.25">
      <c r="A90">
        <v>8</v>
      </c>
      <c r="B90">
        <v>16</v>
      </c>
      <c r="C90" t="s">
        <v>94</v>
      </c>
      <c r="D90">
        <v>796406</v>
      </c>
      <c r="E90">
        <v>65947</v>
      </c>
    </row>
    <row r="91" spans="1:5" x14ac:dyDescent="0.25">
      <c r="A91">
        <v>8</v>
      </c>
      <c r="B91">
        <v>17</v>
      </c>
      <c r="C91" t="s">
        <v>95</v>
      </c>
      <c r="D91">
        <v>890325</v>
      </c>
      <c r="E91">
        <v>73257</v>
      </c>
    </row>
    <row r="92" spans="1:5" x14ac:dyDescent="0.25">
      <c r="A92">
        <v>8</v>
      </c>
      <c r="B92">
        <v>18</v>
      </c>
      <c r="C92" t="s">
        <v>96</v>
      </c>
      <c r="D92">
        <v>988815</v>
      </c>
      <c r="E92">
        <v>83361</v>
      </c>
    </row>
    <row r="93" spans="1:5" x14ac:dyDescent="0.25">
      <c r="A93">
        <v>8</v>
      </c>
      <c r="B93">
        <v>19</v>
      </c>
      <c r="C93" t="s">
        <v>97</v>
      </c>
      <c r="D93">
        <v>1063570</v>
      </c>
      <c r="E93">
        <v>91783</v>
      </c>
    </row>
    <row r="94" spans="1:5" x14ac:dyDescent="0.25">
      <c r="A94">
        <v>8</v>
      </c>
      <c r="B94">
        <v>20</v>
      </c>
      <c r="C94" t="s">
        <v>98</v>
      </c>
      <c r="D94">
        <v>1198452</v>
      </c>
      <c r="E94">
        <v>107332</v>
      </c>
    </row>
    <row r="95" spans="1:5" x14ac:dyDescent="0.25">
      <c r="A95">
        <v>8</v>
      </c>
      <c r="B95">
        <v>21</v>
      </c>
      <c r="C95" t="s">
        <v>99</v>
      </c>
      <c r="D95">
        <v>1337867</v>
      </c>
      <c r="E95">
        <v>119677</v>
      </c>
    </row>
    <row r="96" spans="1:5" x14ac:dyDescent="0.25">
      <c r="A96">
        <v>8</v>
      </c>
      <c r="B96">
        <v>22</v>
      </c>
      <c r="C96" t="s">
        <v>100</v>
      </c>
      <c r="D96">
        <v>1532697</v>
      </c>
      <c r="E96">
        <v>134538</v>
      </c>
    </row>
    <row r="97" spans="1:5" x14ac:dyDescent="0.25">
      <c r="A97">
        <v>8</v>
      </c>
      <c r="B97">
        <v>23</v>
      </c>
      <c r="C97" t="s">
        <v>101</v>
      </c>
      <c r="D97">
        <v>1600505</v>
      </c>
      <c r="E97">
        <v>135496</v>
      </c>
    </row>
    <row r="98" spans="1:5" x14ac:dyDescent="0.25">
      <c r="A98">
        <v>9</v>
      </c>
      <c r="B98">
        <v>0</v>
      </c>
      <c r="C98" t="s">
        <v>102</v>
      </c>
      <c r="D98">
        <v>1425786</v>
      </c>
      <c r="E98">
        <v>114839</v>
      </c>
    </row>
    <row r="99" spans="1:5" x14ac:dyDescent="0.25">
      <c r="A99">
        <v>9</v>
      </c>
      <c r="B99">
        <v>1</v>
      </c>
      <c r="C99" t="s">
        <v>103</v>
      </c>
      <c r="D99">
        <v>983055</v>
      </c>
      <c r="E99">
        <v>71168</v>
      </c>
    </row>
    <row r="100" spans="1:5" x14ac:dyDescent="0.25">
      <c r="A100">
        <v>9</v>
      </c>
      <c r="B100">
        <v>2</v>
      </c>
      <c r="C100" t="s">
        <v>104</v>
      </c>
      <c r="D100">
        <v>610056</v>
      </c>
      <c r="E100">
        <v>40905</v>
      </c>
    </row>
    <row r="101" spans="1:5" x14ac:dyDescent="0.25">
      <c r="A101">
        <v>9</v>
      </c>
      <c r="B101">
        <v>3</v>
      </c>
      <c r="C101" t="s">
        <v>105</v>
      </c>
      <c r="D101">
        <v>393750</v>
      </c>
      <c r="E101">
        <v>24003</v>
      </c>
    </row>
    <row r="102" spans="1:5" x14ac:dyDescent="0.25">
      <c r="A102">
        <v>9</v>
      </c>
      <c r="B102">
        <v>4</v>
      </c>
      <c r="C102" t="s">
        <v>106</v>
      </c>
      <c r="D102">
        <v>278831</v>
      </c>
      <c r="E102">
        <v>15787</v>
      </c>
    </row>
    <row r="103" spans="1:5" x14ac:dyDescent="0.25">
      <c r="A103">
        <v>9</v>
      </c>
      <c r="B103">
        <v>5</v>
      </c>
      <c r="C103" t="s">
        <v>107</v>
      </c>
      <c r="D103">
        <v>260663</v>
      </c>
      <c r="E103">
        <v>14370</v>
      </c>
    </row>
    <row r="104" spans="1:5" x14ac:dyDescent="0.25">
      <c r="A104">
        <v>9</v>
      </c>
      <c r="B104">
        <v>6</v>
      </c>
      <c r="C104" t="s">
        <v>108</v>
      </c>
      <c r="D104">
        <v>361657</v>
      </c>
      <c r="E104">
        <v>19200</v>
      </c>
    </row>
    <row r="105" spans="1:5" x14ac:dyDescent="0.25">
      <c r="A105">
        <v>9</v>
      </c>
      <c r="B105">
        <v>7</v>
      </c>
      <c r="C105" t="s">
        <v>109</v>
      </c>
      <c r="D105">
        <v>565479</v>
      </c>
      <c r="E105">
        <v>34018</v>
      </c>
    </row>
    <row r="106" spans="1:5" x14ac:dyDescent="0.25">
      <c r="A106">
        <v>9</v>
      </c>
      <c r="B106">
        <v>8</v>
      </c>
      <c r="C106" t="s">
        <v>110</v>
      </c>
      <c r="D106">
        <v>658053</v>
      </c>
      <c r="E106">
        <v>48050</v>
      </c>
    </row>
    <row r="107" spans="1:5" x14ac:dyDescent="0.25">
      <c r="A107">
        <v>9</v>
      </c>
      <c r="B107">
        <v>9</v>
      </c>
      <c r="C107" t="s">
        <v>111</v>
      </c>
      <c r="D107">
        <v>620315</v>
      </c>
      <c r="E107">
        <v>51359</v>
      </c>
    </row>
    <row r="108" spans="1:5" x14ac:dyDescent="0.25">
      <c r="A108">
        <v>9</v>
      </c>
      <c r="B108">
        <v>10</v>
      </c>
      <c r="C108" t="s">
        <v>112</v>
      </c>
      <c r="D108">
        <v>636894</v>
      </c>
      <c r="E108">
        <v>52847</v>
      </c>
    </row>
    <row r="109" spans="1:5" x14ac:dyDescent="0.25">
      <c r="A109">
        <v>9</v>
      </c>
      <c r="B109">
        <v>11</v>
      </c>
      <c r="C109" t="s">
        <v>113</v>
      </c>
      <c r="D109">
        <v>869207</v>
      </c>
      <c r="E109">
        <v>70554</v>
      </c>
    </row>
    <row r="110" spans="1:5" x14ac:dyDescent="0.25">
      <c r="A110">
        <v>9</v>
      </c>
      <c r="B110">
        <v>12</v>
      </c>
      <c r="C110" t="s">
        <v>114</v>
      </c>
      <c r="D110">
        <v>1064491</v>
      </c>
      <c r="E110">
        <v>99326</v>
      </c>
    </row>
    <row r="111" spans="1:5" x14ac:dyDescent="0.25">
      <c r="A111">
        <v>9</v>
      </c>
      <c r="B111">
        <v>13</v>
      </c>
      <c r="C111" t="s">
        <v>115</v>
      </c>
      <c r="D111">
        <v>857202</v>
      </c>
      <c r="E111">
        <v>73984</v>
      </c>
    </row>
    <row r="112" spans="1:5" x14ac:dyDescent="0.25">
      <c r="A112">
        <v>9</v>
      </c>
      <c r="B112">
        <v>14</v>
      </c>
      <c r="C112" t="s">
        <v>116</v>
      </c>
      <c r="D112">
        <v>764797</v>
      </c>
      <c r="E112">
        <v>64753</v>
      </c>
    </row>
    <row r="113" spans="1:5" x14ac:dyDescent="0.25">
      <c r="A113">
        <v>9</v>
      </c>
      <c r="B113">
        <v>15</v>
      </c>
      <c r="C113" t="s">
        <v>117</v>
      </c>
      <c r="D113">
        <v>767218</v>
      </c>
      <c r="E113">
        <v>65020</v>
      </c>
    </row>
    <row r="114" spans="1:5" x14ac:dyDescent="0.25">
      <c r="A114">
        <v>9</v>
      </c>
      <c r="B114">
        <v>16</v>
      </c>
      <c r="C114" t="s">
        <v>118</v>
      </c>
      <c r="D114">
        <v>784299</v>
      </c>
      <c r="E114">
        <v>62948</v>
      </c>
    </row>
    <row r="115" spans="1:5" x14ac:dyDescent="0.25">
      <c r="A115">
        <v>9</v>
      </c>
      <c r="B115">
        <v>17</v>
      </c>
      <c r="C115" t="s">
        <v>119</v>
      </c>
      <c r="D115">
        <v>882726</v>
      </c>
      <c r="E115">
        <v>72320</v>
      </c>
    </row>
    <row r="116" spans="1:5" x14ac:dyDescent="0.25">
      <c r="A116">
        <v>9</v>
      </c>
      <c r="B116">
        <v>18</v>
      </c>
      <c r="C116" t="s">
        <v>120</v>
      </c>
      <c r="D116">
        <v>1031889</v>
      </c>
      <c r="E116">
        <v>83829</v>
      </c>
    </row>
    <row r="117" spans="1:5" x14ac:dyDescent="0.25">
      <c r="A117">
        <v>9</v>
      </c>
      <c r="B117">
        <v>19</v>
      </c>
      <c r="C117" t="s">
        <v>121</v>
      </c>
      <c r="D117">
        <v>1127216</v>
      </c>
      <c r="E117">
        <v>90012</v>
      </c>
    </row>
    <row r="118" spans="1:5" x14ac:dyDescent="0.25">
      <c r="A118">
        <v>9</v>
      </c>
      <c r="B118">
        <v>20</v>
      </c>
      <c r="C118" t="s">
        <v>122</v>
      </c>
      <c r="D118">
        <v>1201618</v>
      </c>
      <c r="E118">
        <v>102533</v>
      </c>
    </row>
    <row r="119" spans="1:5" x14ac:dyDescent="0.25">
      <c r="A119">
        <v>9</v>
      </c>
      <c r="B119">
        <v>21</v>
      </c>
      <c r="C119" t="s">
        <v>123</v>
      </c>
      <c r="D119">
        <v>1363694</v>
      </c>
      <c r="E119">
        <v>121083</v>
      </c>
    </row>
    <row r="120" spans="1:5" x14ac:dyDescent="0.25">
      <c r="A120">
        <v>9</v>
      </c>
      <c r="B120">
        <v>22</v>
      </c>
      <c r="C120" t="s">
        <v>124</v>
      </c>
      <c r="D120">
        <v>1500515</v>
      </c>
      <c r="E120">
        <v>132614</v>
      </c>
    </row>
    <row r="121" spans="1:5" x14ac:dyDescent="0.25">
      <c r="A121">
        <v>9</v>
      </c>
      <c r="B121">
        <v>23</v>
      </c>
      <c r="C121" t="s">
        <v>125</v>
      </c>
      <c r="D121">
        <v>1590166</v>
      </c>
      <c r="E121">
        <v>135334</v>
      </c>
    </row>
    <row r="122" spans="1:5" x14ac:dyDescent="0.25">
      <c r="A122">
        <v>10</v>
      </c>
      <c r="B122">
        <v>0</v>
      </c>
      <c r="C122" t="s">
        <v>126</v>
      </c>
      <c r="D122">
        <v>1378356</v>
      </c>
      <c r="E122">
        <v>108745</v>
      </c>
    </row>
    <row r="123" spans="1:5" x14ac:dyDescent="0.25">
      <c r="A123">
        <v>10</v>
      </c>
      <c r="B123">
        <v>1</v>
      </c>
      <c r="C123" t="s">
        <v>127</v>
      </c>
      <c r="D123">
        <v>938676</v>
      </c>
      <c r="E123">
        <v>68683</v>
      </c>
    </row>
    <row r="124" spans="1:5" x14ac:dyDescent="0.25">
      <c r="A124">
        <v>10</v>
      </c>
      <c r="B124">
        <v>2</v>
      </c>
      <c r="C124" t="s">
        <v>128</v>
      </c>
      <c r="D124">
        <v>601081</v>
      </c>
      <c r="E124">
        <v>39674</v>
      </c>
    </row>
    <row r="125" spans="1:5" x14ac:dyDescent="0.25">
      <c r="A125">
        <v>10</v>
      </c>
      <c r="B125">
        <v>3</v>
      </c>
      <c r="C125" t="s">
        <v>129</v>
      </c>
      <c r="D125">
        <v>422746</v>
      </c>
      <c r="E125">
        <v>25370</v>
      </c>
    </row>
    <row r="126" spans="1:5" x14ac:dyDescent="0.25">
      <c r="A126">
        <v>10</v>
      </c>
      <c r="B126">
        <v>4</v>
      </c>
      <c r="C126" t="s">
        <v>130</v>
      </c>
      <c r="D126">
        <v>275252</v>
      </c>
      <c r="E126">
        <v>14635</v>
      </c>
    </row>
    <row r="127" spans="1:5" x14ac:dyDescent="0.25">
      <c r="A127">
        <v>10</v>
      </c>
      <c r="B127">
        <v>5</v>
      </c>
      <c r="C127" t="s">
        <v>131</v>
      </c>
      <c r="D127">
        <v>247642</v>
      </c>
      <c r="E127">
        <v>12416</v>
      </c>
    </row>
    <row r="128" spans="1:5" x14ac:dyDescent="0.25">
      <c r="A128">
        <v>10</v>
      </c>
      <c r="B128">
        <v>6</v>
      </c>
      <c r="C128" t="s">
        <v>132</v>
      </c>
      <c r="D128">
        <v>388148</v>
      </c>
      <c r="E128">
        <v>19442</v>
      </c>
    </row>
    <row r="129" spans="1:5" x14ac:dyDescent="0.25">
      <c r="A129">
        <v>10</v>
      </c>
      <c r="B129">
        <v>7</v>
      </c>
      <c r="C129" t="s">
        <v>133</v>
      </c>
      <c r="D129">
        <v>554198</v>
      </c>
      <c r="E129">
        <v>33109</v>
      </c>
    </row>
    <row r="130" spans="1:5" x14ac:dyDescent="0.25">
      <c r="A130">
        <v>10</v>
      </c>
      <c r="B130">
        <v>8</v>
      </c>
      <c r="C130" t="s">
        <v>134</v>
      </c>
      <c r="D130">
        <v>641518</v>
      </c>
      <c r="E130">
        <v>46263</v>
      </c>
    </row>
    <row r="131" spans="1:5" x14ac:dyDescent="0.25">
      <c r="A131">
        <v>10</v>
      </c>
      <c r="B131">
        <v>9</v>
      </c>
      <c r="C131" t="s">
        <v>135</v>
      </c>
      <c r="D131">
        <v>624346</v>
      </c>
      <c r="E131">
        <v>50177</v>
      </c>
    </row>
    <row r="132" spans="1:5" x14ac:dyDescent="0.25">
      <c r="A132">
        <v>10</v>
      </c>
      <c r="B132">
        <v>10</v>
      </c>
      <c r="C132" t="s">
        <v>136</v>
      </c>
      <c r="D132">
        <v>640018</v>
      </c>
      <c r="E132">
        <v>51969</v>
      </c>
    </row>
    <row r="133" spans="1:5" x14ac:dyDescent="0.25">
      <c r="A133">
        <v>10</v>
      </c>
      <c r="B133">
        <v>11</v>
      </c>
      <c r="C133" t="s">
        <v>137</v>
      </c>
      <c r="D133">
        <v>678357</v>
      </c>
      <c r="E133">
        <v>56441</v>
      </c>
    </row>
    <row r="134" spans="1:5" x14ac:dyDescent="0.25">
      <c r="A134">
        <v>10</v>
      </c>
      <c r="B134">
        <v>12</v>
      </c>
      <c r="C134" t="s">
        <v>138</v>
      </c>
      <c r="D134">
        <v>914618</v>
      </c>
      <c r="E134">
        <v>82819</v>
      </c>
    </row>
    <row r="135" spans="1:5" x14ac:dyDescent="0.25">
      <c r="A135">
        <v>10</v>
      </c>
      <c r="B135">
        <v>13</v>
      </c>
      <c r="C135" t="s">
        <v>139</v>
      </c>
      <c r="D135">
        <v>817411</v>
      </c>
      <c r="E135">
        <v>69346</v>
      </c>
    </row>
    <row r="136" spans="1:5" x14ac:dyDescent="0.25">
      <c r="A136">
        <v>10</v>
      </c>
      <c r="B136">
        <v>14</v>
      </c>
      <c r="C136" t="s">
        <v>140</v>
      </c>
      <c r="D136">
        <v>750348</v>
      </c>
      <c r="E136">
        <v>64706</v>
      </c>
    </row>
    <row r="137" spans="1:5" x14ac:dyDescent="0.25">
      <c r="A137">
        <v>10</v>
      </c>
      <c r="B137">
        <v>15</v>
      </c>
      <c r="C137" t="s">
        <v>141</v>
      </c>
      <c r="D137">
        <v>774596</v>
      </c>
      <c r="E137">
        <v>68729</v>
      </c>
    </row>
    <row r="138" spans="1:5" x14ac:dyDescent="0.25">
      <c r="A138">
        <v>10</v>
      </c>
      <c r="B138">
        <v>16</v>
      </c>
      <c r="C138" t="s">
        <v>142</v>
      </c>
      <c r="D138">
        <v>788854</v>
      </c>
      <c r="E138">
        <v>67744</v>
      </c>
    </row>
    <row r="139" spans="1:5" x14ac:dyDescent="0.25">
      <c r="A139">
        <v>10</v>
      </c>
      <c r="B139">
        <v>17</v>
      </c>
      <c r="C139" t="s">
        <v>143</v>
      </c>
      <c r="D139">
        <v>854782</v>
      </c>
      <c r="E139">
        <v>73105</v>
      </c>
    </row>
    <row r="140" spans="1:5" x14ac:dyDescent="0.25">
      <c r="A140">
        <v>10</v>
      </c>
      <c r="B140">
        <v>18</v>
      </c>
      <c r="C140" t="s">
        <v>144</v>
      </c>
      <c r="D140">
        <v>949802</v>
      </c>
      <c r="E140">
        <v>81531</v>
      </c>
    </row>
    <row r="141" spans="1:5" x14ac:dyDescent="0.25">
      <c r="A141">
        <v>10</v>
      </c>
      <c r="B141">
        <v>19</v>
      </c>
      <c r="C141" t="s">
        <v>145</v>
      </c>
      <c r="D141">
        <v>1050579</v>
      </c>
      <c r="E141">
        <v>87318</v>
      </c>
    </row>
    <row r="142" spans="1:5" x14ac:dyDescent="0.25">
      <c r="A142">
        <v>10</v>
      </c>
      <c r="B142">
        <v>20</v>
      </c>
      <c r="C142" t="s">
        <v>146</v>
      </c>
      <c r="D142">
        <v>1141033</v>
      </c>
      <c r="E142">
        <v>101337</v>
      </c>
    </row>
    <row r="143" spans="1:5" x14ac:dyDescent="0.25">
      <c r="A143">
        <v>10</v>
      </c>
      <c r="B143">
        <v>21</v>
      </c>
      <c r="C143" t="s">
        <v>147</v>
      </c>
      <c r="D143">
        <v>1328824</v>
      </c>
      <c r="E143">
        <v>120192</v>
      </c>
    </row>
    <row r="144" spans="1:5" x14ac:dyDescent="0.25">
      <c r="A144">
        <v>10</v>
      </c>
      <c r="B144">
        <v>22</v>
      </c>
      <c r="C144" t="s">
        <v>148</v>
      </c>
      <c r="D144">
        <v>1497623</v>
      </c>
      <c r="E144">
        <v>128287</v>
      </c>
    </row>
    <row r="145" spans="1:5" x14ac:dyDescent="0.25">
      <c r="A145">
        <v>10</v>
      </c>
      <c r="B145">
        <v>23</v>
      </c>
      <c r="C145" t="s">
        <v>149</v>
      </c>
      <c r="D145">
        <v>1521146</v>
      </c>
      <c r="E145">
        <v>124430</v>
      </c>
    </row>
    <row r="146" spans="1:5" x14ac:dyDescent="0.25">
      <c r="A146">
        <v>11</v>
      </c>
      <c r="B146">
        <v>0</v>
      </c>
      <c r="C146" t="s">
        <v>150</v>
      </c>
      <c r="D146">
        <v>1335882</v>
      </c>
      <c r="E146">
        <v>103444</v>
      </c>
    </row>
    <row r="147" spans="1:5" x14ac:dyDescent="0.25">
      <c r="A147">
        <v>11</v>
      </c>
      <c r="B147">
        <v>1</v>
      </c>
      <c r="C147" t="s">
        <v>151</v>
      </c>
      <c r="D147">
        <v>988970</v>
      </c>
      <c r="E147">
        <v>65092</v>
      </c>
    </row>
    <row r="148" spans="1:5" x14ac:dyDescent="0.25">
      <c r="A148">
        <v>11</v>
      </c>
      <c r="B148">
        <v>2</v>
      </c>
      <c r="C148" t="s">
        <v>152</v>
      </c>
      <c r="D148">
        <v>581238</v>
      </c>
      <c r="E148">
        <v>38420</v>
      </c>
    </row>
    <row r="149" spans="1:5" x14ac:dyDescent="0.25">
      <c r="A149">
        <v>11</v>
      </c>
      <c r="B149">
        <v>3</v>
      </c>
      <c r="C149" t="s">
        <v>153</v>
      </c>
      <c r="D149">
        <v>366632</v>
      </c>
      <c r="E149">
        <v>21808</v>
      </c>
    </row>
    <row r="150" spans="1:5" x14ac:dyDescent="0.25">
      <c r="A150">
        <v>11</v>
      </c>
      <c r="B150">
        <v>4</v>
      </c>
      <c r="C150" t="s">
        <v>154</v>
      </c>
      <c r="D150">
        <v>256784</v>
      </c>
      <c r="E150">
        <v>13749</v>
      </c>
    </row>
    <row r="151" spans="1:5" x14ac:dyDescent="0.25">
      <c r="A151">
        <v>11</v>
      </c>
      <c r="B151">
        <v>5</v>
      </c>
      <c r="C151" t="s">
        <v>155</v>
      </c>
      <c r="D151">
        <v>225839</v>
      </c>
      <c r="E151">
        <v>11239</v>
      </c>
    </row>
    <row r="152" spans="1:5" x14ac:dyDescent="0.25">
      <c r="A152">
        <v>11</v>
      </c>
      <c r="B152">
        <v>6</v>
      </c>
      <c r="C152" t="s">
        <v>156</v>
      </c>
      <c r="D152">
        <v>325090</v>
      </c>
      <c r="E152">
        <v>16640</v>
      </c>
    </row>
    <row r="153" spans="1:5" x14ac:dyDescent="0.25">
      <c r="A153">
        <v>11</v>
      </c>
      <c r="B153">
        <v>7</v>
      </c>
      <c r="C153" t="s">
        <v>157</v>
      </c>
      <c r="D153">
        <v>549658</v>
      </c>
      <c r="E153">
        <v>33066</v>
      </c>
    </row>
    <row r="154" spans="1:5" x14ac:dyDescent="0.25">
      <c r="A154">
        <v>11</v>
      </c>
      <c r="B154">
        <v>8</v>
      </c>
      <c r="C154" t="s">
        <v>158</v>
      </c>
      <c r="D154">
        <v>606716</v>
      </c>
      <c r="E154">
        <v>42429</v>
      </c>
    </row>
    <row r="155" spans="1:5" x14ac:dyDescent="0.25">
      <c r="A155">
        <v>11</v>
      </c>
      <c r="B155">
        <v>9</v>
      </c>
      <c r="C155" t="s">
        <v>159</v>
      </c>
      <c r="D155">
        <v>606007</v>
      </c>
      <c r="E155">
        <v>48764</v>
      </c>
    </row>
    <row r="156" spans="1:5" x14ac:dyDescent="0.25">
      <c r="A156">
        <v>11</v>
      </c>
      <c r="B156">
        <v>10</v>
      </c>
      <c r="C156" t="s">
        <v>160</v>
      </c>
      <c r="D156">
        <v>616416</v>
      </c>
      <c r="E156">
        <v>51935</v>
      </c>
    </row>
    <row r="157" spans="1:5" x14ac:dyDescent="0.25">
      <c r="A157">
        <v>11</v>
      </c>
      <c r="B157">
        <v>11</v>
      </c>
      <c r="C157" t="s">
        <v>161</v>
      </c>
      <c r="D157">
        <v>660510</v>
      </c>
      <c r="E157">
        <v>58324</v>
      </c>
    </row>
    <row r="158" spans="1:5" x14ac:dyDescent="0.25">
      <c r="A158">
        <v>11</v>
      </c>
      <c r="B158">
        <v>12</v>
      </c>
      <c r="C158" t="s">
        <v>162</v>
      </c>
      <c r="D158">
        <v>871285</v>
      </c>
      <c r="E158">
        <v>80693</v>
      </c>
    </row>
    <row r="159" spans="1:5" x14ac:dyDescent="0.25">
      <c r="A159">
        <v>11</v>
      </c>
      <c r="B159">
        <v>13</v>
      </c>
      <c r="C159" t="s">
        <v>163</v>
      </c>
      <c r="D159">
        <v>793045</v>
      </c>
      <c r="E159">
        <v>71740</v>
      </c>
    </row>
    <row r="160" spans="1:5" x14ac:dyDescent="0.25">
      <c r="A160">
        <v>11</v>
      </c>
      <c r="B160">
        <v>14</v>
      </c>
      <c r="C160" t="s">
        <v>164</v>
      </c>
      <c r="D160">
        <v>1410810</v>
      </c>
      <c r="E160">
        <v>86923</v>
      </c>
    </row>
    <row r="161" spans="1:5" x14ac:dyDescent="0.25">
      <c r="A161">
        <v>11</v>
      </c>
      <c r="B161">
        <v>15</v>
      </c>
      <c r="C161" t="s">
        <v>165</v>
      </c>
      <c r="D161">
        <v>3387968</v>
      </c>
      <c r="E161">
        <v>618344</v>
      </c>
    </row>
    <row r="162" spans="1:5" x14ac:dyDescent="0.25">
      <c r="A162">
        <v>11</v>
      </c>
      <c r="B162">
        <v>16</v>
      </c>
      <c r="C162" t="s">
        <v>166</v>
      </c>
      <c r="D162">
        <v>2630370</v>
      </c>
      <c r="E162">
        <v>734891</v>
      </c>
    </row>
    <row r="163" spans="1:5" x14ac:dyDescent="0.25">
      <c r="A163">
        <v>11</v>
      </c>
      <c r="B163">
        <v>17</v>
      </c>
      <c r="C163" t="s">
        <v>167</v>
      </c>
      <c r="D163">
        <v>2285975</v>
      </c>
      <c r="E163">
        <v>634975</v>
      </c>
    </row>
    <row r="164" spans="1:5" x14ac:dyDescent="0.25">
      <c r="A164">
        <v>11</v>
      </c>
      <c r="B164">
        <v>18</v>
      </c>
      <c r="C164" t="s">
        <v>168</v>
      </c>
      <c r="D164">
        <v>2167799</v>
      </c>
      <c r="E164">
        <v>646066</v>
      </c>
    </row>
    <row r="165" spans="1:5" x14ac:dyDescent="0.25">
      <c r="A165">
        <v>11</v>
      </c>
      <c r="B165">
        <v>19</v>
      </c>
      <c r="C165" t="s">
        <v>169</v>
      </c>
      <c r="D165">
        <v>1917754</v>
      </c>
      <c r="E165">
        <v>541463</v>
      </c>
    </row>
    <row r="166" spans="1:5" x14ac:dyDescent="0.25">
      <c r="A166">
        <v>11</v>
      </c>
      <c r="B166">
        <v>20</v>
      </c>
      <c r="C166" t="s">
        <v>170</v>
      </c>
      <c r="D166">
        <v>1789580</v>
      </c>
      <c r="E166">
        <v>482696</v>
      </c>
    </row>
    <row r="167" spans="1:5" x14ac:dyDescent="0.25">
      <c r="A167">
        <v>11</v>
      </c>
      <c r="B167">
        <v>21</v>
      </c>
      <c r="C167" t="s">
        <v>171</v>
      </c>
      <c r="D167">
        <v>1782810</v>
      </c>
      <c r="E167">
        <v>495440</v>
      </c>
    </row>
    <row r="168" spans="1:5" x14ac:dyDescent="0.25">
      <c r="A168">
        <v>11</v>
      </c>
      <c r="B168">
        <v>22</v>
      </c>
      <c r="C168" t="s">
        <v>172</v>
      </c>
      <c r="D168">
        <v>1794288</v>
      </c>
      <c r="E168">
        <v>459719</v>
      </c>
    </row>
    <row r="169" spans="1:5" x14ac:dyDescent="0.25">
      <c r="A169">
        <v>11</v>
      </c>
      <c r="B169">
        <v>23</v>
      </c>
      <c r="C169" t="s">
        <v>173</v>
      </c>
      <c r="D169">
        <v>1736147</v>
      </c>
      <c r="E169">
        <v>440242</v>
      </c>
    </row>
    <row r="170" spans="1:5" x14ac:dyDescent="0.25">
      <c r="A170">
        <v>12</v>
      </c>
      <c r="B170">
        <v>0</v>
      </c>
      <c r="C170" t="s">
        <v>174</v>
      </c>
      <c r="D170">
        <v>1611586</v>
      </c>
      <c r="E170">
        <v>428258</v>
      </c>
    </row>
    <row r="171" spans="1:5" x14ac:dyDescent="0.25">
      <c r="A171">
        <v>12</v>
      </c>
      <c r="B171">
        <v>1</v>
      </c>
      <c r="C171" t="s">
        <v>175</v>
      </c>
      <c r="D171">
        <v>1195195</v>
      </c>
      <c r="E171">
        <v>314185</v>
      </c>
    </row>
    <row r="172" spans="1:5" x14ac:dyDescent="0.25">
      <c r="A172">
        <v>12</v>
      </c>
      <c r="B172">
        <v>2</v>
      </c>
      <c r="C172" t="s">
        <v>176</v>
      </c>
      <c r="D172">
        <v>766431</v>
      </c>
      <c r="E172">
        <v>168376</v>
      </c>
    </row>
    <row r="173" spans="1:5" x14ac:dyDescent="0.25">
      <c r="A173">
        <v>12</v>
      </c>
      <c r="B173">
        <v>3</v>
      </c>
      <c r="C173" t="s">
        <v>177</v>
      </c>
      <c r="D173">
        <v>594598</v>
      </c>
      <c r="E173">
        <v>105260</v>
      </c>
    </row>
    <row r="174" spans="1:5" x14ac:dyDescent="0.25">
      <c r="A174">
        <v>12</v>
      </c>
      <c r="B174">
        <v>4</v>
      </c>
      <c r="C174" t="s">
        <v>178</v>
      </c>
      <c r="D174">
        <v>1087258</v>
      </c>
      <c r="E174">
        <v>114896</v>
      </c>
    </row>
    <row r="175" spans="1:5" x14ac:dyDescent="0.25">
      <c r="A175">
        <v>12</v>
      </c>
      <c r="B175">
        <v>5</v>
      </c>
      <c r="C175" t="s">
        <v>179</v>
      </c>
      <c r="D175">
        <v>636691</v>
      </c>
      <c r="E175">
        <v>105785</v>
      </c>
    </row>
    <row r="176" spans="1:5" x14ac:dyDescent="0.25">
      <c r="A176">
        <v>12</v>
      </c>
      <c r="B176">
        <v>6</v>
      </c>
      <c r="C176" t="s">
        <v>180</v>
      </c>
      <c r="D176">
        <v>557741</v>
      </c>
      <c r="E176">
        <v>86794</v>
      </c>
    </row>
    <row r="177" spans="1:5" x14ac:dyDescent="0.25">
      <c r="A177">
        <v>12</v>
      </c>
      <c r="B177">
        <v>7</v>
      </c>
      <c r="C177" t="s">
        <v>181</v>
      </c>
      <c r="D177">
        <v>583372</v>
      </c>
      <c r="E177">
        <v>132353</v>
      </c>
    </row>
    <row r="178" spans="1:5" x14ac:dyDescent="0.25">
      <c r="A178">
        <v>12</v>
      </c>
      <c r="B178">
        <v>8</v>
      </c>
      <c r="C178" t="s">
        <v>182</v>
      </c>
      <c r="D178">
        <v>650612</v>
      </c>
      <c r="E178">
        <v>166130</v>
      </c>
    </row>
    <row r="179" spans="1:5" x14ac:dyDescent="0.25">
      <c r="A179">
        <v>12</v>
      </c>
      <c r="B179">
        <v>9</v>
      </c>
      <c r="C179" t="s">
        <v>183</v>
      </c>
      <c r="D179">
        <v>725489</v>
      </c>
      <c r="E179">
        <v>208138</v>
      </c>
    </row>
    <row r="180" spans="1:5" x14ac:dyDescent="0.25">
      <c r="A180">
        <v>12</v>
      </c>
      <c r="B180">
        <v>10</v>
      </c>
      <c r="C180" t="s">
        <v>184</v>
      </c>
      <c r="D180">
        <v>814278</v>
      </c>
      <c r="E180">
        <v>252849</v>
      </c>
    </row>
    <row r="181" spans="1:5" x14ac:dyDescent="0.25">
      <c r="A181">
        <v>12</v>
      </c>
      <c r="B181">
        <v>11</v>
      </c>
      <c r="C181" t="s">
        <v>185</v>
      </c>
      <c r="D181">
        <v>875744</v>
      </c>
      <c r="E181">
        <v>304766</v>
      </c>
    </row>
    <row r="182" spans="1:5" x14ac:dyDescent="0.25">
      <c r="A182">
        <v>12</v>
      </c>
      <c r="B182">
        <v>12</v>
      </c>
      <c r="C182" t="s">
        <v>186</v>
      </c>
      <c r="D182">
        <v>904392</v>
      </c>
      <c r="E182">
        <v>326269</v>
      </c>
    </row>
    <row r="183" spans="1:5" x14ac:dyDescent="0.25">
      <c r="A183">
        <v>12</v>
      </c>
      <c r="B183">
        <v>13</v>
      </c>
      <c r="C183" t="s">
        <v>187</v>
      </c>
      <c r="D183">
        <v>888810</v>
      </c>
      <c r="E183">
        <v>337537</v>
      </c>
    </row>
    <row r="184" spans="1:5" x14ac:dyDescent="0.25">
      <c r="A184">
        <v>12</v>
      </c>
      <c r="B184">
        <v>14</v>
      </c>
      <c r="C184" t="s">
        <v>188</v>
      </c>
      <c r="D184">
        <v>866498</v>
      </c>
      <c r="E184">
        <v>303841</v>
      </c>
    </row>
    <row r="185" spans="1:5" x14ac:dyDescent="0.25">
      <c r="A185">
        <v>12</v>
      </c>
      <c r="B185">
        <v>15</v>
      </c>
      <c r="C185" t="s">
        <v>189</v>
      </c>
      <c r="D185">
        <v>812933</v>
      </c>
      <c r="E185">
        <v>270144</v>
      </c>
    </row>
    <row r="186" spans="1:5" x14ac:dyDescent="0.25">
      <c r="A186">
        <v>12</v>
      </c>
      <c r="B186">
        <v>16</v>
      </c>
      <c r="C186" t="s">
        <v>190</v>
      </c>
      <c r="D186">
        <v>859532</v>
      </c>
      <c r="E186">
        <v>284278</v>
      </c>
    </row>
    <row r="187" spans="1:5" x14ac:dyDescent="0.25">
      <c r="A187">
        <v>12</v>
      </c>
      <c r="B187">
        <v>17</v>
      </c>
      <c r="C187" t="s">
        <v>191</v>
      </c>
      <c r="D187">
        <v>995710</v>
      </c>
      <c r="E187">
        <v>306735</v>
      </c>
    </row>
    <row r="188" spans="1:5" x14ac:dyDescent="0.25">
      <c r="A188">
        <v>12</v>
      </c>
      <c r="B188">
        <v>18</v>
      </c>
      <c r="C188" t="s">
        <v>192</v>
      </c>
      <c r="D188">
        <v>995820</v>
      </c>
      <c r="E188">
        <v>298407</v>
      </c>
    </row>
    <row r="189" spans="1:5" x14ac:dyDescent="0.25">
      <c r="A189">
        <v>12</v>
      </c>
      <c r="B189">
        <v>19</v>
      </c>
      <c r="C189" t="s">
        <v>193</v>
      </c>
      <c r="D189">
        <v>966880</v>
      </c>
      <c r="E189">
        <v>295482</v>
      </c>
    </row>
    <row r="190" spans="1:5" x14ac:dyDescent="0.25">
      <c r="A190">
        <v>12</v>
      </c>
      <c r="B190">
        <v>20</v>
      </c>
      <c r="C190" t="s">
        <v>194</v>
      </c>
      <c r="D190">
        <v>1055215</v>
      </c>
      <c r="E190">
        <v>300022</v>
      </c>
    </row>
    <row r="191" spans="1:5" x14ac:dyDescent="0.25">
      <c r="A191">
        <v>12</v>
      </c>
      <c r="B191">
        <v>21</v>
      </c>
      <c r="C191" t="s">
        <v>195</v>
      </c>
      <c r="D191">
        <v>1083731</v>
      </c>
      <c r="E191">
        <v>315136</v>
      </c>
    </row>
    <row r="192" spans="1:5" x14ac:dyDescent="0.25">
      <c r="A192">
        <v>12</v>
      </c>
      <c r="B192">
        <v>22</v>
      </c>
      <c r="C192" t="s">
        <v>196</v>
      </c>
      <c r="D192">
        <v>1248384</v>
      </c>
      <c r="E192">
        <v>321018</v>
      </c>
    </row>
    <row r="193" spans="1:5" x14ac:dyDescent="0.25">
      <c r="A193">
        <v>12</v>
      </c>
      <c r="B193">
        <v>23</v>
      </c>
      <c r="C193" t="s">
        <v>197</v>
      </c>
      <c r="D193">
        <v>1199058</v>
      </c>
      <c r="E193">
        <v>313882</v>
      </c>
    </row>
    <row r="194" spans="1:5" x14ac:dyDescent="0.25">
      <c r="A194">
        <v>13</v>
      </c>
      <c r="B194">
        <v>0</v>
      </c>
      <c r="C194" t="s">
        <v>198</v>
      </c>
      <c r="D194">
        <v>1034365</v>
      </c>
      <c r="E194">
        <v>268332</v>
      </c>
    </row>
    <row r="195" spans="1:5" x14ac:dyDescent="0.25">
      <c r="A195">
        <v>13</v>
      </c>
      <c r="B195">
        <v>1</v>
      </c>
      <c r="C195" t="s">
        <v>199</v>
      </c>
      <c r="D195">
        <v>671432</v>
      </c>
      <c r="E195">
        <v>159425</v>
      </c>
    </row>
    <row r="196" spans="1:5" x14ac:dyDescent="0.25">
      <c r="A196">
        <v>13</v>
      </c>
      <c r="B196">
        <v>2</v>
      </c>
      <c r="C196" t="s">
        <v>200</v>
      </c>
      <c r="D196">
        <v>399045</v>
      </c>
      <c r="E196">
        <v>80437</v>
      </c>
    </row>
    <row r="197" spans="1:5" x14ac:dyDescent="0.25">
      <c r="A197">
        <v>13</v>
      </c>
      <c r="B197">
        <v>3</v>
      </c>
      <c r="C197" t="s">
        <v>201</v>
      </c>
      <c r="D197">
        <v>248406</v>
      </c>
      <c r="E197">
        <v>40287</v>
      </c>
    </row>
    <row r="198" spans="1:5" x14ac:dyDescent="0.25">
      <c r="A198">
        <v>13</v>
      </c>
      <c r="B198">
        <v>4</v>
      </c>
      <c r="C198" t="s">
        <v>202</v>
      </c>
      <c r="D198">
        <v>165309</v>
      </c>
      <c r="E198">
        <v>24322</v>
      </c>
    </row>
    <row r="199" spans="1:5" x14ac:dyDescent="0.25">
      <c r="A199">
        <v>13</v>
      </c>
      <c r="B199">
        <v>5</v>
      </c>
      <c r="C199" t="s">
        <v>203</v>
      </c>
      <c r="D199">
        <v>140164</v>
      </c>
      <c r="E199">
        <v>20798</v>
      </c>
    </row>
    <row r="200" spans="1:5" x14ac:dyDescent="0.25">
      <c r="A200">
        <v>13</v>
      </c>
      <c r="B200">
        <v>6</v>
      </c>
      <c r="C200" t="s">
        <v>204</v>
      </c>
      <c r="D200">
        <v>171958</v>
      </c>
      <c r="E200">
        <v>29955</v>
      </c>
    </row>
    <row r="201" spans="1:5" x14ac:dyDescent="0.25">
      <c r="A201">
        <v>13</v>
      </c>
      <c r="B201">
        <v>7</v>
      </c>
      <c r="C201" t="s">
        <v>205</v>
      </c>
      <c r="D201">
        <v>283089</v>
      </c>
      <c r="E201">
        <v>57004</v>
      </c>
    </row>
    <row r="202" spans="1:5" x14ac:dyDescent="0.25">
      <c r="A202">
        <v>13</v>
      </c>
      <c r="B202">
        <v>8</v>
      </c>
      <c r="C202" t="s">
        <v>206</v>
      </c>
      <c r="D202">
        <v>427057</v>
      </c>
      <c r="E202">
        <v>90316</v>
      </c>
    </row>
    <row r="203" spans="1:5" x14ac:dyDescent="0.25">
      <c r="A203">
        <v>13</v>
      </c>
      <c r="B203">
        <v>9</v>
      </c>
      <c r="C203" t="s">
        <v>207</v>
      </c>
      <c r="D203">
        <v>549801</v>
      </c>
      <c r="E203">
        <v>137275</v>
      </c>
    </row>
    <row r="204" spans="1:5" x14ac:dyDescent="0.25">
      <c r="A204">
        <v>13</v>
      </c>
      <c r="B204">
        <v>10</v>
      </c>
      <c r="C204" t="s">
        <v>208</v>
      </c>
      <c r="D204">
        <v>744207</v>
      </c>
      <c r="E204">
        <v>212770</v>
      </c>
    </row>
    <row r="205" spans="1:5" x14ac:dyDescent="0.25">
      <c r="A205">
        <v>13</v>
      </c>
      <c r="B205">
        <v>11</v>
      </c>
      <c r="C205" t="s">
        <v>209</v>
      </c>
      <c r="D205">
        <v>806052</v>
      </c>
      <c r="E205">
        <v>265573</v>
      </c>
    </row>
    <row r="206" spans="1:5" x14ac:dyDescent="0.25">
      <c r="A206">
        <v>13</v>
      </c>
      <c r="B206">
        <v>12</v>
      </c>
      <c r="C206" t="s">
        <v>210</v>
      </c>
      <c r="D206">
        <v>878454</v>
      </c>
      <c r="E206">
        <v>291792</v>
      </c>
    </row>
    <row r="207" spans="1:5" x14ac:dyDescent="0.25">
      <c r="A207">
        <v>13</v>
      </c>
      <c r="B207">
        <v>13</v>
      </c>
      <c r="C207" t="s">
        <v>211</v>
      </c>
      <c r="D207">
        <v>855416</v>
      </c>
      <c r="E207">
        <v>298019</v>
      </c>
    </row>
    <row r="208" spans="1:5" x14ac:dyDescent="0.25">
      <c r="A208">
        <v>13</v>
      </c>
      <c r="B208">
        <v>14</v>
      </c>
      <c r="C208" t="s">
        <v>212</v>
      </c>
      <c r="D208">
        <v>824242</v>
      </c>
      <c r="E208">
        <v>284318</v>
      </c>
    </row>
    <row r="209" spans="1:5" x14ac:dyDescent="0.25">
      <c r="A209">
        <v>13</v>
      </c>
      <c r="B209">
        <v>15</v>
      </c>
      <c r="C209" t="s">
        <v>213</v>
      </c>
      <c r="D209">
        <v>813033</v>
      </c>
      <c r="E209">
        <v>261419</v>
      </c>
    </row>
    <row r="210" spans="1:5" x14ac:dyDescent="0.25">
      <c r="A210">
        <v>13</v>
      </c>
      <c r="B210">
        <v>16</v>
      </c>
      <c r="C210" t="s">
        <v>214</v>
      </c>
      <c r="D210">
        <v>825212</v>
      </c>
      <c r="E210">
        <v>260231</v>
      </c>
    </row>
    <row r="211" spans="1:5" x14ac:dyDescent="0.25">
      <c r="A211">
        <v>13</v>
      </c>
      <c r="B211">
        <v>17</v>
      </c>
      <c r="C211" t="s">
        <v>215</v>
      </c>
      <c r="D211">
        <v>865767</v>
      </c>
      <c r="E211">
        <v>266073</v>
      </c>
    </row>
    <row r="212" spans="1:5" x14ac:dyDescent="0.25">
      <c r="A212">
        <v>13</v>
      </c>
      <c r="B212">
        <v>18</v>
      </c>
      <c r="C212" t="s">
        <v>216</v>
      </c>
      <c r="D212">
        <v>902706</v>
      </c>
      <c r="E212">
        <v>264770</v>
      </c>
    </row>
    <row r="213" spans="1:5" x14ac:dyDescent="0.25">
      <c r="A213">
        <v>13</v>
      </c>
      <c r="B213">
        <v>19</v>
      </c>
      <c r="C213" t="s">
        <v>217</v>
      </c>
      <c r="D213">
        <v>949198</v>
      </c>
      <c r="E213">
        <v>277254</v>
      </c>
    </row>
    <row r="214" spans="1:5" x14ac:dyDescent="0.25">
      <c r="A214">
        <v>13</v>
      </c>
      <c r="B214">
        <v>20</v>
      </c>
      <c r="C214" t="s">
        <v>218</v>
      </c>
      <c r="D214">
        <v>1322809</v>
      </c>
      <c r="E214">
        <v>351734</v>
      </c>
    </row>
    <row r="215" spans="1:5" x14ac:dyDescent="0.25">
      <c r="A215">
        <v>13</v>
      </c>
      <c r="B215">
        <v>21</v>
      </c>
      <c r="C215" t="s">
        <v>219</v>
      </c>
      <c r="D215">
        <v>1586121</v>
      </c>
      <c r="E215">
        <v>362260</v>
      </c>
    </row>
    <row r="216" spans="1:5" x14ac:dyDescent="0.25">
      <c r="A216">
        <v>13</v>
      </c>
      <c r="B216">
        <v>22</v>
      </c>
      <c r="C216" t="s">
        <v>220</v>
      </c>
      <c r="D216">
        <v>1616164</v>
      </c>
      <c r="E216">
        <v>360929</v>
      </c>
    </row>
    <row r="217" spans="1:5" x14ac:dyDescent="0.25">
      <c r="A217">
        <v>13</v>
      </c>
      <c r="B217">
        <v>23</v>
      </c>
      <c r="C217" t="s">
        <v>221</v>
      </c>
      <c r="D217">
        <v>1536197</v>
      </c>
      <c r="E217">
        <v>335520</v>
      </c>
    </row>
    <row r="218" spans="1:5" x14ac:dyDescent="0.25">
      <c r="A218">
        <v>14</v>
      </c>
      <c r="B218">
        <v>0</v>
      </c>
      <c r="C218" t="s">
        <v>222</v>
      </c>
      <c r="D218">
        <v>1340536</v>
      </c>
      <c r="E218">
        <v>280607</v>
      </c>
    </row>
    <row r="219" spans="1:5" x14ac:dyDescent="0.25">
      <c r="A219">
        <v>14</v>
      </c>
      <c r="B219">
        <v>1</v>
      </c>
      <c r="C219" t="s">
        <v>223</v>
      </c>
      <c r="D219">
        <v>870475</v>
      </c>
      <c r="E219">
        <v>184316</v>
      </c>
    </row>
    <row r="220" spans="1:5" x14ac:dyDescent="0.25">
      <c r="A220">
        <v>14</v>
      </c>
      <c r="B220">
        <v>2</v>
      </c>
      <c r="C220" t="s">
        <v>224</v>
      </c>
      <c r="D220">
        <v>526760</v>
      </c>
      <c r="E220">
        <v>96800</v>
      </c>
    </row>
    <row r="221" spans="1:5" x14ac:dyDescent="0.25">
      <c r="A221">
        <v>14</v>
      </c>
      <c r="B221">
        <v>3</v>
      </c>
      <c r="C221" t="s">
        <v>225</v>
      </c>
      <c r="D221">
        <v>317256</v>
      </c>
      <c r="E221">
        <v>48645</v>
      </c>
    </row>
    <row r="222" spans="1:5" x14ac:dyDescent="0.25">
      <c r="A222">
        <v>14</v>
      </c>
      <c r="B222">
        <v>4</v>
      </c>
      <c r="C222" t="s">
        <v>226</v>
      </c>
      <c r="D222">
        <v>235248</v>
      </c>
      <c r="E222">
        <v>30493</v>
      </c>
    </row>
    <row r="223" spans="1:5" x14ac:dyDescent="0.25">
      <c r="A223">
        <v>14</v>
      </c>
      <c r="B223">
        <v>5</v>
      </c>
      <c r="C223" t="s">
        <v>227</v>
      </c>
      <c r="D223">
        <v>226086</v>
      </c>
      <c r="E223">
        <v>30668</v>
      </c>
    </row>
    <row r="224" spans="1:5" x14ac:dyDescent="0.25">
      <c r="A224">
        <v>14</v>
      </c>
      <c r="B224">
        <v>6</v>
      </c>
      <c r="C224" t="s">
        <v>228</v>
      </c>
      <c r="D224">
        <v>413881</v>
      </c>
      <c r="E224">
        <v>63309</v>
      </c>
    </row>
    <row r="225" spans="1:5" x14ac:dyDescent="0.25">
      <c r="A225">
        <v>14</v>
      </c>
      <c r="B225">
        <v>7</v>
      </c>
      <c r="C225" t="s">
        <v>229</v>
      </c>
      <c r="D225">
        <v>640560</v>
      </c>
      <c r="E225">
        <v>93103</v>
      </c>
    </row>
    <row r="226" spans="1:5" x14ac:dyDescent="0.25">
      <c r="A226">
        <v>14</v>
      </c>
      <c r="B226">
        <v>8</v>
      </c>
      <c r="C226" t="s">
        <v>230</v>
      </c>
      <c r="D226">
        <v>769818</v>
      </c>
      <c r="E226">
        <v>126681</v>
      </c>
    </row>
    <row r="227" spans="1:5" x14ac:dyDescent="0.25">
      <c r="A227">
        <v>14</v>
      </c>
      <c r="B227">
        <v>9</v>
      </c>
      <c r="C227" t="s">
        <v>231</v>
      </c>
      <c r="D227">
        <v>803662</v>
      </c>
      <c r="E227">
        <v>148851</v>
      </c>
    </row>
    <row r="228" spans="1:5" x14ac:dyDescent="0.25">
      <c r="A228">
        <v>14</v>
      </c>
      <c r="B228">
        <v>10</v>
      </c>
      <c r="C228" t="s">
        <v>232</v>
      </c>
      <c r="D228">
        <v>968721</v>
      </c>
      <c r="E228">
        <v>194760</v>
      </c>
    </row>
    <row r="229" spans="1:5" x14ac:dyDescent="0.25">
      <c r="A229">
        <v>14</v>
      </c>
      <c r="B229">
        <v>11</v>
      </c>
      <c r="C229" t="s">
        <v>233</v>
      </c>
      <c r="D229">
        <v>980693</v>
      </c>
      <c r="E229">
        <v>247949</v>
      </c>
    </row>
    <row r="230" spans="1:5" x14ac:dyDescent="0.25">
      <c r="A230">
        <v>14</v>
      </c>
      <c r="B230">
        <v>12</v>
      </c>
      <c r="C230" t="s">
        <v>234</v>
      </c>
      <c r="D230">
        <v>984595</v>
      </c>
      <c r="E230">
        <v>252226</v>
      </c>
    </row>
    <row r="231" spans="1:5" x14ac:dyDescent="0.25">
      <c r="A231">
        <v>14</v>
      </c>
      <c r="B231">
        <v>13</v>
      </c>
      <c r="C231" t="s">
        <v>235</v>
      </c>
      <c r="D231">
        <v>896266</v>
      </c>
      <c r="E231">
        <v>234685</v>
      </c>
    </row>
    <row r="232" spans="1:5" x14ac:dyDescent="0.25">
      <c r="A232">
        <v>14</v>
      </c>
      <c r="B232">
        <v>14</v>
      </c>
      <c r="C232" t="s">
        <v>236</v>
      </c>
      <c r="D232">
        <v>832357</v>
      </c>
      <c r="E232">
        <v>217045</v>
      </c>
    </row>
    <row r="233" spans="1:5" x14ac:dyDescent="0.25">
      <c r="A233">
        <v>14</v>
      </c>
      <c r="B233">
        <v>15</v>
      </c>
      <c r="C233" t="s">
        <v>237</v>
      </c>
      <c r="D233">
        <v>936042</v>
      </c>
      <c r="E233">
        <v>219270</v>
      </c>
    </row>
    <row r="234" spans="1:5" x14ac:dyDescent="0.25">
      <c r="A234">
        <v>14</v>
      </c>
      <c r="B234">
        <v>16</v>
      </c>
      <c r="C234" t="s">
        <v>238</v>
      </c>
      <c r="D234">
        <v>991363</v>
      </c>
      <c r="E234">
        <v>228745</v>
      </c>
    </row>
    <row r="235" spans="1:5" x14ac:dyDescent="0.25">
      <c r="A235">
        <v>14</v>
      </c>
      <c r="B235">
        <v>17</v>
      </c>
      <c r="C235" t="s">
        <v>239</v>
      </c>
      <c r="D235">
        <v>1085545</v>
      </c>
      <c r="E235">
        <v>249443</v>
      </c>
    </row>
    <row r="236" spans="1:5" x14ac:dyDescent="0.25">
      <c r="A236">
        <v>14</v>
      </c>
      <c r="B236">
        <v>18</v>
      </c>
      <c r="C236" t="s">
        <v>240</v>
      </c>
      <c r="D236">
        <v>1118931</v>
      </c>
      <c r="E236">
        <v>253811</v>
      </c>
    </row>
    <row r="237" spans="1:5" x14ac:dyDescent="0.25">
      <c r="A237">
        <v>14</v>
      </c>
      <c r="B237">
        <v>19</v>
      </c>
      <c r="C237" t="s">
        <v>241</v>
      </c>
      <c r="D237">
        <v>1173457</v>
      </c>
      <c r="E237">
        <v>286369</v>
      </c>
    </row>
    <row r="238" spans="1:5" x14ac:dyDescent="0.25">
      <c r="A238">
        <v>14</v>
      </c>
      <c r="B238">
        <v>20</v>
      </c>
      <c r="C238" t="s">
        <v>242</v>
      </c>
      <c r="D238">
        <v>1334462</v>
      </c>
      <c r="E238">
        <v>313111</v>
      </c>
    </row>
    <row r="239" spans="1:5" x14ac:dyDescent="0.25">
      <c r="A239">
        <v>14</v>
      </c>
      <c r="B239">
        <v>21</v>
      </c>
      <c r="C239" t="s">
        <v>243</v>
      </c>
      <c r="D239">
        <v>1449294</v>
      </c>
      <c r="E239">
        <v>351640</v>
      </c>
    </row>
    <row r="240" spans="1:5" x14ac:dyDescent="0.25">
      <c r="A240">
        <v>14</v>
      </c>
      <c r="B240">
        <v>22</v>
      </c>
      <c r="C240" t="s">
        <v>244</v>
      </c>
      <c r="D240">
        <v>1501355</v>
      </c>
      <c r="E240">
        <v>364776</v>
      </c>
    </row>
    <row r="241" spans="1:5" x14ac:dyDescent="0.25">
      <c r="A241">
        <v>14</v>
      </c>
      <c r="B241">
        <v>23</v>
      </c>
      <c r="C241" t="s">
        <v>245</v>
      </c>
      <c r="D241">
        <v>1421117</v>
      </c>
      <c r="E241">
        <v>331199</v>
      </c>
    </row>
    <row r="242" spans="1:5" x14ac:dyDescent="0.25">
      <c r="A242">
        <v>15</v>
      </c>
      <c r="B242">
        <v>0</v>
      </c>
      <c r="C242" t="s">
        <v>246</v>
      </c>
      <c r="D242">
        <v>1163313</v>
      </c>
      <c r="E242">
        <v>234605</v>
      </c>
    </row>
    <row r="243" spans="1:5" x14ac:dyDescent="0.25">
      <c r="A243">
        <v>15</v>
      </c>
      <c r="B243">
        <v>1</v>
      </c>
      <c r="C243" t="s">
        <v>247</v>
      </c>
      <c r="D243">
        <v>804292</v>
      </c>
      <c r="E243">
        <v>133743</v>
      </c>
    </row>
    <row r="244" spans="1:5" x14ac:dyDescent="0.25">
      <c r="A244">
        <v>15</v>
      </c>
      <c r="B244">
        <v>2</v>
      </c>
      <c r="C244" t="s">
        <v>248</v>
      </c>
      <c r="D244">
        <v>470866</v>
      </c>
      <c r="E244">
        <v>67851</v>
      </c>
    </row>
    <row r="245" spans="1:5" x14ac:dyDescent="0.25">
      <c r="A245">
        <v>15</v>
      </c>
      <c r="B245">
        <v>3</v>
      </c>
      <c r="C245" t="s">
        <v>249</v>
      </c>
      <c r="D245">
        <v>320821</v>
      </c>
      <c r="E245">
        <v>40037</v>
      </c>
    </row>
    <row r="246" spans="1:5" x14ac:dyDescent="0.25">
      <c r="A246">
        <v>15</v>
      </c>
      <c r="B246">
        <v>4</v>
      </c>
      <c r="C246" t="s">
        <v>250</v>
      </c>
      <c r="D246">
        <v>228250</v>
      </c>
      <c r="E246">
        <v>26874</v>
      </c>
    </row>
    <row r="247" spans="1:5" x14ac:dyDescent="0.25">
      <c r="A247">
        <v>15</v>
      </c>
      <c r="B247">
        <v>5</v>
      </c>
      <c r="C247" t="s">
        <v>251</v>
      </c>
      <c r="D247">
        <v>372548</v>
      </c>
      <c r="E247">
        <v>40848</v>
      </c>
    </row>
    <row r="248" spans="1:5" x14ac:dyDescent="0.25">
      <c r="A248">
        <v>15</v>
      </c>
      <c r="B248">
        <v>6</v>
      </c>
      <c r="C248" t="s">
        <v>252</v>
      </c>
      <c r="D248">
        <v>330098</v>
      </c>
      <c r="E248">
        <v>45921</v>
      </c>
    </row>
    <row r="249" spans="1:5" x14ac:dyDescent="0.25">
      <c r="A249">
        <v>15</v>
      </c>
      <c r="B249">
        <v>7</v>
      </c>
      <c r="C249" t="s">
        <v>253</v>
      </c>
      <c r="D249">
        <v>501958</v>
      </c>
      <c r="E249">
        <v>76122</v>
      </c>
    </row>
    <row r="250" spans="1:5" x14ac:dyDescent="0.25">
      <c r="A250">
        <v>15</v>
      </c>
      <c r="B250">
        <v>8</v>
      </c>
      <c r="C250" t="s">
        <v>254</v>
      </c>
      <c r="D250">
        <v>656103</v>
      </c>
      <c r="E250">
        <v>114007</v>
      </c>
    </row>
    <row r="251" spans="1:5" x14ac:dyDescent="0.25">
      <c r="A251">
        <v>15</v>
      </c>
      <c r="B251">
        <v>9</v>
      </c>
      <c r="C251" t="s">
        <v>255</v>
      </c>
      <c r="D251">
        <v>684956</v>
      </c>
      <c r="E251">
        <v>142666</v>
      </c>
    </row>
    <row r="252" spans="1:5" x14ac:dyDescent="0.25">
      <c r="A252">
        <v>15</v>
      </c>
      <c r="B252">
        <v>10</v>
      </c>
      <c r="C252" t="s">
        <v>256</v>
      </c>
      <c r="D252">
        <v>690338</v>
      </c>
      <c r="E252">
        <v>152813</v>
      </c>
    </row>
    <row r="253" spans="1:5" x14ac:dyDescent="0.25">
      <c r="A253">
        <v>15</v>
      </c>
      <c r="B253">
        <v>11</v>
      </c>
      <c r="C253" t="s">
        <v>257</v>
      </c>
      <c r="D253">
        <v>776578</v>
      </c>
      <c r="E253">
        <v>179668</v>
      </c>
    </row>
    <row r="254" spans="1:5" x14ac:dyDescent="0.25">
      <c r="A254">
        <v>15</v>
      </c>
      <c r="B254">
        <v>12</v>
      </c>
      <c r="C254" t="s">
        <v>258</v>
      </c>
      <c r="D254">
        <v>944070</v>
      </c>
      <c r="E254">
        <v>236871</v>
      </c>
    </row>
    <row r="255" spans="1:5" x14ac:dyDescent="0.25">
      <c r="A255">
        <v>15</v>
      </c>
      <c r="B255">
        <v>13</v>
      </c>
      <c r="C255" t="s">
        <v>259</v>
      </c>
      <c r="D255">
        <v>910173</v>
      </c>
      <c r="E255">
        <v>230852</v>
      </c>
    </row>
    <row r="256" spans="1:5" x14ac:dyDescent="0.25">
      <c r="A256">
        <v>15</v>
      </c>
      <c r="B256">
        <v>14</v>
      </c>
      <c r="C256" t="s">
        <v>260</v>
      </c>
      <c r="D256">
        <v>845449</v>
      </c>
      <c r="E256">
        <v>211917</v>
      </c>
    </row>
    <row r="257" spans="1:5" x14ac:dyDescent="0.25">
      <c r="A257">
        <v>15</v>
      </c>
      <c r="B257">
        <v>15</v>
      </c>
      <c r="C257" t="s">
        <v>261</v>
      </c>
      <c r="D257">
        <v>866040</v>
      </c>
      <c r="E257">
        <v>194416</v>
      </c>
    </row>
    <row r="258" spans="1:5" x14ac:dyDescent="0.25">
      <c r="A258">
        <v>15</v>
      </c>
      <c r="B258">
        <v>16</v>
      </c>
      <c r="C258" t="s">
        <v>262</v>
      </c>
      <c r="D258">
        <v>926178</v>
      </c>
      <c r="E258">
        <v>195114</v>
      </c>
    </row>
    <row r="259" spans="1:5" x14ac:dyDescent="0.25">
      <c r="A259">
        <v>15</v>
      </c>
      <c r="B259">
        <v>17</v>
      </c>
      <c r="C259" t="s">
        <v>263</v>
      </c>
      <c r="D259">
        <v>978719</v>
      </c>
      <c r="E259">
        <v>192586</v>
      </c>
    </row>
    <row r="260" spans="1:5" x14ac:dyDescent="0.25">
      <c r="A260">
        <v>15</v>
      </c>
      <c r="B260">
        <v>18</v>
      </c>
      <c r="C260" t="s">
        <v>264</v>
      </c>
      <c r="D260">
        <v>1171443</v>
      </c>
      <c r="E260">
        <v>215033</v>
      </c>
    </row>
    <row r="261" spans="1:5" x14ac:dyDescent="0.25">
      <c r="A261">
        <v>15</v>
      </c>
      <c r="B261">
        <v>19</v>
      </c>
      <c r="C261" t="s">
        <v>265</v>
      </c>
      <c r="D261">
        <v>1278126</v>
      </c>
      <c r="E261">
        <v>233879</v>
      </c>
    </row>
    <row r="262" spans="1:5" x14ac:dyDescent="0.25">
      <c r="A262">
        <v>15</v>
      </c>
      <c r="B262">
        <v>20</v>
      </c>
      <c r="C262" t="s">
        <v>266</v>
      </c>
      <c r="D262">
        <v>1353024</v>
      </c>
      <c r="E262">
        <v>262037</v>
      </c>
    </row>
    <row r="263" spans="1:5" x14ac:dyDescent="0.25">
      <c r="A263">
        <v>15</v>
      </c>
      <c r="B263">
        <v>21</v>
      </c>
      <c r="C263" t="s">
        <v>267</v>
      </c>
      <c r="D263">
        <v>1484831</v>
      </c>
      <c r="E263">
        <v>284575</v>
      </c>
    </row>
    <row r="264" spans="1:5" x14ac:dyDescent="0.25">
      <c r="A264">
        <v>15</v>
      </c>
      <c r="B264">
        <v>22</v>
      </c>
      <c r="C264" t="s">
        <v>268</v>
      </c>
      <c r="D264">
        <v>2704631</v>
      </c>
      <c r="E264">
        <v>310859</v>
      </c>
    </row>
    <row r="265" spans="1:5" x14ac:dyDescent="0.25">
      <c r="A265">
        <v>15</v>
      </c>
      <c r="B265">
        <v>23</v>
      </c>
      <c r="C265" t="s">
        <v>269</v>
      </c>
      <c r="D265">
        <v>2435720</v>
      </c>
      <c r="E265">
        <v>441919</v>
      </c>
    </row>
    <row r="266" spans="1:5" x14ac:dyDescent="0.25">
      <c r="A266">
        <v>16</v>
      </c>
      <c r="B266">
        <v>0</v>
      </c>
      <c r="C266" t="s">
        <v>270</v>
      </c>
      <c r="D266">
        <v>1658661</v>
      </c>
      <c r="E266">
        <v>298918</v>
      </c>
    </row>
    <row r="267" spans="1:5" x14ac:dyDescent="0.25">
      <c r="A267">
        <v>16</v>
      </c>
      <c r="B267">
        <v>1</v>
      </c>
      <c r="C267" t="s">
        <v>271</v>
      </c>
      <c r="D267">
        <v>991282</v>
      </c>
      <c r="E267">
        <v>149940</v>
      </c>
    </row>
    <row r="268" spans="1:5" x14ac:dyDescent="0.25">
      <c r="A268">
        <v>16</v>
      </c>
      <c r="B268">
        <v>2</v>
      </c>
      <c r="C268" t="s">
        <v>272</v>
      </c>
      <c r="D268">
        <v>574013</v>
      </c>
      <c r="E268">
        <v>69268</v>
      </c>
    </row>
    <row r="269" spans="1:5" x14ac:dyDescent="0.25">
      <c r="A269">
        <v>16</v>
      </c>
      <c r="B269">
        <v>3</v>
      </c>
      <c r="C269" t="s">
        <v>273</v>
      </c>
      <c r="D269">
        <v>345232</v>
      </c>
      <c r="E269">
        <v>37633</v>
      </c>
    </row>
    <row r="270" spans="1:5" x14ac:dyDescent="0.25">
      <c r="A270">
        <v>16</v>
      </c>
      <c r="B270">
        <v>4</v>
      </c>
      <c r="C270" t="s">
        <v>274</v>
      </c>
      <c r="D270">
        <v>231065</v>
      </c>
      <c r="E270">
        <v>23860</v>
      </c>
    </row>
    <row r="271" spans="1:5" x14ac:dyDescent="0.25">
      <c r="A271">
        <v>16</v>
      </c>
      <c r="B271">
        <v>5</v>
      </c>
      <c r="C271" t="s">
        <v>275</v>
      </c>
      <c r="D271">
        <v>209337</v>
      </c>
      <c r="E271">
        <v>23020</v>
      </c>
    </row>
    <row r="272" spans="1:5" x14ac:dyDescent="0.25">
      <c r="A272">
        <v>16</v>
      </c>
      <c r="B272">
        <v>6</v>
      </c>
      <c r="C272" t="s">
        <v>276</v>
      </c>
      <c r="D272">
        <v>307431</v>
      </c>
      <c r="E272">
        <v>38950</v>
      </c>
    </row>
    <row r="273" spans="1:5" x14ac:dyDescent="0.25">
      <c r="A273">
        <v>16</v>
      </c>
      <c r="B273">
        <v>7</v>
      </c>
      <c r="C273" t="s">
        <v>277</v>
      </c>
      <c r="D273">
        <v>497592</v>
      </c>
      <c r="E273">
        <v>71992</v>
      </c>
    </row>
    <row r="274" spans="1:5" x14ac:dyDescent="0.25">
      <c r="A274">
        <v>16</v>
      </c>
      <c r="B274">
        <v>8</v>
      </c>
      <c r="C274" t="s">
        <v>278</v>
      </c>
      <c r="D274">
        <v>639723</v>
      </c>
      <c r="E274">
        <v>106325</v>
      </c>
    </row>
    <row r="275" spans="1:5" x14ac:dyDescent="0.25">
      <c r="A275">
        <v>16</v>
      </c>
      <c r="B275">
        <v>9</v>
      </c>
      <c r="C275" t="s">
        <v>279</v>
      </c>
      <c r="D275">
        <v>670228</v>
      </c>
      <c r="E275">
        <v>128809</v>
      </c>
    </row>
    <row r="276" spans="1:5" x14ac:dyDescent="0.25">
      <c r="A276">
        <v>16</v>
      </c>
      <c r="B276">
        <v>10</v>
      </c>
      <c r="C276" t="s">
        <v>280</v>
      </c>
      <c r="D276">
        <v>730877</v>
      </c>
      <c r="E276">
        <v>145145</v>
      </c>
    </row>
    <row r="277" spans="1:5" x14ac:dyDescent="0.25">
      <c r="A277">
        <v>16</v>
      </c>
      <c r="B277">
        <v>11</v>
      </c>
      <c r="C277" t="s">
        <v>281</v>
      </c>
      <c r="D277">
        <v>824182</v>
      </c>
      <c r="E277">
        <v>175004</v>
      </c>
    </row>
    <row r="278" spans="1:5" x14ac:dyDescent="0.25">
      <c r="A278">
        <v>16</v>
      </c>
      <c r="B278">
        <v>12</v>
      </c>
      <c r="C278" t="s">
        <v>282</v>
      </c>
      <c r="D278">
        <v>1156273</v>
      </c>
      <c r="E278">
        <v>232486</v>
      </c>
    </row>
    <row r="279" spans="1:5" x14ac:dyDescent="0.25">
      <c r="A279">
        <v>16</v>
      </c>
      <c r="B279">
        <v>13</v>
      </c>
      <c r="C279" t="s">
        <v>283</v>
      </c>
      <c r="D279">
        <v>1162915</v>
      </c>
      <c r="E279">
        <v>241950</v>
      </c>
    </row>
    <row r="280" spans="1:5" x14ac:dyDescent="0.25">
      <c r="A280">
        <v>16</v>
      </c>
      <c r="B280">
        <v>14</v>
      </c>
      <c r="C280" t="s">
        <v>284</v>
      </c>
      <c r="D280">
        <v>909868</v>
      </c>
      <c r="E280">
        <v>204030</v>
      </c>
    </row>
    <row r="281" spans="1:5" x14ac:dyDescent="0.25">
      <c r="A281">
        <v>16</v>
      </c>
      <c r="B281">
        <v>15</v>
      </c>
      <c r="C281" t="s">
        <v>285</v>
      </c>
      <c r="D281">
        <v>896121</v>
      </c>
      <c r="E281">
        <v>178678</v>
      </c>
    </row>
    <row r="282" spans="1:5" x14ac:dyDescent="0.25">
      <c r="A282">
        <v>16</v>
      </c>
      <c r="B282">
        <v>16</v>
      </c>
      <c r="C282" t="s">
        <v>286</v>
      </c>
      <c r="D282">
        <v>906484</v>
      </c>
      <c r="E282">
        <v>170843</v>
      </c>
    </row>
    <row r="283" spans="1:5" x14ac:dyDescent="0.25">
      <c r="A283">
        <v>16</v>
      </c>
      <c r="B283">
        <v>17</v>
      </c>
      <c r="C283" t="s">
        <v>287</v>
      </c>
      <c r="D283">
        <v>972493</v>
      </c>
      <c r="E283">
        <v>189854</v>
      </c>
    </row>
    <row r="284" spans="1:5" x14ac:dyDescent="0.25">
      <c r="A284">
        <v>16</v>
      </c>
      <c r="B284">
        <v>18</v>
      </c>
      <c r="C284" t="s">
        <v>288</v>
      </c>
      <c r="D284">
        <v>1165308</v>
      </c>
      <c r="E284">
        <v>205941</v>
      </c>
    </row>
    <row r="285" spans="1:5" x14ac:dyDescent="0.25">
      <c r="A285">
        <v>16</v>
      </c>
      <c r="B285">
        <v>19</v>
      </c>
      <c r="C285" t="s">
        <v>289</v>
      </c>
      <c r="D285">
        <v>1256688</v>
      </c>
      <c r="E285">
        <v>232024</v>
      </c>
    </row>
    <row r="286" spans="1:5" x14ac:dyDescent="0.25">
      <c r="A286">
        <v>16</v>
      </c>
      <c r="B286">
        <v>20</v>
      </c>
      <c r="C286" t="s">
        <v>290</v>
      </c>
      <c r="D286">
        <v>1321127</v>
      </c>
      <c r="E286">
        <v>261452</v>
      </c>
    </row>
    <row r="287" spans="1:5" x14ac:dyDescent="0.25">
      <c r="A287">
        <v>16</v>
      </c>
      <c r="B287">
        <v>21</v>
      </c>
      <c r="C287" t="s">
        <v>291</v>
      </c>
      <c r="D287">
        <v>1465891</v>
      </c>
      <c r="E287">
        <v>285266</v>
      </c>
    </row>
    <row r="288" spans="1:5" x14ac:dyDescent="0.25">
      <c r="A288">
        <v>16</v>
      </c>
      <c r="B288">
        <v>22</v>
      </c>
      <c r="C288" t="s">
        <v>292</v>
      </c>
      <c r="D288">
        <v>1685747</v>
      </c>
      <c r="E288">
        <v>286593</v>
      </c>
    </row>
    <row r="289" spans="1:5" x14ac:dyDescent="0.25">
      <c r="A289">
        <v>16</v>
      </c>
      <c r="B289">
        <v>23</v>
      </c>
      <c r="C289" t="s">
        <v>293</v>
      </c>
      <c r="D289">
        <v>1593978</v>
      </c>
      <c r="E289">
        <v>277857</v>
      </c>
    </row>
    <row r="290" spans="1:5" x14ac:dyDescent="0.25">
      <c r="A290">
        <v>17</v>
      </c>
      <c r="B290">
        <v>0</v>
      </c>
      <c r="C290" t="s">
        <v>294</v>
      </c>
      <c r="D290">
        <v>1301712</v>
      </c>
      <c r="E290">
        <v>205772</v>
      </c>
    </row>
    <row r="291" spans="1:5" x14ac:dyDescent="0.25">
      <c r="A291">
        <v>17</v>
      </c>
      <c r="B291">
        <v>1</v>
      </c>
      <c r="C291" t="s">
        <v>295</v>
      </c>
      <c r="D291">
        <v>912201</v>
      </c>
      <c r="E291">
        <v>124342</v>
      </c>
    </row>
    <row r="292" spans="1:5" x14ac:dyDescent="0.25">
      <c r="A292">
        <v>17</v>
      </c>
      <c r="B292">
        <v>2</v>
      </c>
      <c r="C292" t="s">
        <v>296</v>
      </c>
      <c r="D292">
        <v>563841</v>
      </c>
      <c r="E292">
        <v>69625</v>
      </c>
    </row>
    <row r="293" spans="1:5" x14ac:dyDescent="0.25">
      <c r="A293">
        <v>17</v>
      </c>
      <c r="B293">
        <v>3</v>
      </c>
      <c r="C293" t="s">
        <v>297</v>
      </c>
      <c r="D293">
        <v>313350</v>
      </c>
      <c r="E293">
        <v>35986</v>
      </c>
    </row>
    <row r="294" spans="1:5" x14ac:dyDescent="0.25">
      <c r="A294">
        <v>17</v>
      </c>
      <c r="B294">
        <v>4</v>
      </c>
      <c r="C294" t="s">
        <v>298</v>
      </c>
      <c r="D294">
        <v>167524</v>
      </c>
      <c r="E294">
        <v>18341</v>
      </c>
    </row>
    <row r="295" spans="1:5" x14ac:dyDescent="0.25">
      <c r="A295">
        <v>17</v>
      </c>
      <c r="B295">
        <v>5</v>
      </c>
      <c r="C295" t="s">
        <v>299</v>
      </c>
      <c r="D295">
        <v>171574</v>
      </c>
      <c r="E295">
        <v>21515</v>
      </c>
    </row>
    <row r="296" spans="1:5" x14ac:dyDescent="0.25">
      <c r="A296">
        <v>17</v>
      </c>
      <c r="B296">
        <v>6</v>
      </c>
      <c r="C296" t="s">
        <v>300</v>
      </c>
      <c r="D296">
        <v>233325</v>
      </c>
      <c r="E296">
        <v>30895</v>
      </c>
    </row>
    <row r="297" spans="1:5" x14ac:dyDescent="0.25">
      <c r="A297">
        <v>17</v>
      </c>
      <c r="B297">
        <v>7</v>
      </c>
      <c r="C297" t="s">
        <v>301</v>
      </c>
      <c r="D297">
        <v>444872</v>
      </c>
      <c r="E297">
        <v>68089</v>
      </c>
    </row>
    <row r="298" spans="1:5" x14ac:dyDescent="0.25">
      <c r="A298">
        <v>17</v>
      </c>
      <c r="B298">
        <v>8</v>
      </c>
      <c r="C298" t="s">
        <v>302</v>
      </c>
      <c r="D298">
        <v>569379</v>
      </c>
      <c r="E298">
        <v>102017</v>
      </c>
    </row>
    <row r="299" spans="1:5" x14ac:dyDescent="0.25">
      <c r="A299">
        <v>17</v>
      </c>
      <c r="B299">
        <v>9</v>
      </c>
      <c r="C299" t="s">
        <v>303</v>
      </c>
      <c r="D299">
        <v>616420</v>
      </c>
      <c r="E299">
        <v>127048</v>
      </c>
    </row>
    <row r="300" spans="1:5" x14ac:dyDescent="0.25">
      <c r="A300">
        <v>17</v>
      </c>
      <c r="B300">
        <v>10</v>
      </c>
      <c r="C300" t="s">
        <v>304</v>
      </c>
      <c r="D300">
        <v>659436</v>
      </c>
      <c r="E300">
        <v>143180</v>
      </c>
    </row>
    <row r="301" spans="1:5" x14ac:dyDescent="0.25">
      <c r="A301">
        <v>17</v>
      </c>
      <c r="B301">
        <v>11</v>
      </c>
      <c r="C301" t="s">
        <v>305</v>
      </c>
      <c r="D301">
        <v>729249</v>
      </c>
      <c r="E301">
        <v>157026</v>
      </c>
    </row>
    <row r="302" spans="1:5" x14ac:dyDescent="0.25">
      <c r="A302">
        <v>17</v>
      </c>
      <c r="B302">
        <v>12</v>
      </c>
      <c r="C302" t="s">
        <v>306</v>
      </c>
      <c r="D302">
        <v>918620</v>
      </c>
      <c r="E302">
        <v>204400</v>
      </c>
    </row>
    <row r="303" spans="1:5" x14ac:dyDescent="0.25">
      <c r="A303">
        <v>17</v>
      </c>
      <c r="B303">
        <v>13</v>
      </c>
      <c r="C303" t="s">
        <v>307</v>
      </c>
      <c r="D303">
        <v>879666</v>
      </c>
      <c r="E303">
        <v>190052</v>
      </c>
    </row>
    <row r="304" spans="1:5" x14ac:dyDescent="0.25">
      <c r="A304">
        <v>17</v>
      </c>
      <c r="B304">
        <v>14</v>
      </c>
      <c r="C304" t="s">
        <v>308</v>
      </c>
      <c r="D304">
        <v>749247</v>
      </c>
      <c r="E304">
        <v>154268</v>
      </c>
    </row>
    <row r="305" spans="1:5" x14ac:dyDescent="0.25">
      <c r="A305">
        <v>17</v>
      </c>
      <c r="B305">
        <v>15</v>
      </c>
      <c r="C305" t="s">
        <v>309</v>
      </c>
      <c r="D305">
        <v>820099</v>
      </c>
      <c r="E305">
        <v>166136</v>
      </c>
    </row>
    <row r="306" spans="1:5" x14ac:dyDescent="0.25">
      <c r="A306">
        <v>17</v>
      </c>
      <c r="B306">
        <v>16</v>
      </c>
      <c r="C306" t="s">
        <v>310</v>
      </c>
      <c r="D306">
        <v>762608</v>
      </c>
      <c r="E306">
        <v>141140</v>
      </c>
    </row>
    <row r="307" spans="1:5" x14ac:dyDescent="0.25">
      <c r="A307">
        <v>17</v>
      </c>
      <c r="B307">
        <v>17</v>
      </c>
      <c r="C307" t="s">
        <v>311</v>
      </c>
      <c r="D307">
        <v>723123</v>
      </c>
      <c r="E307">
        <v>103291</v>
      </c>
    </row>
    <row r="308" spans="1:5" x14ac:dyDescent="0.25">
      <c r="A308">
        <v>17</v>
      </c>
      <c r="B308">
        <v>18</v>
      </c>
      <c r="C308" t="s">
        <v>312</v>
      </c>
      <c r="D308">
        <v>876361</v>
      </c>
      <c r="E308">
        <v>116969</v>
      </c>
    </row>
    <row r="309" spans="1:5" x14ac:dyDescent="0.25">
      <c r="A309">
        <v>17</v>
      </c>
      <c r="B309">
        <v>19</v>
      </c>
      <c r="C309" t="s">
        <v>313</v>
      </c>
      <c r="D309">
        <v>1322259</v>
      </c>
      <c r="E309">
        <v>220209</v>
      </c>
    </row>
    <row r="310" spans="1:5" x14ac:dyDescent="0.25">
      <c r="A310">
        <v>17</v>
      </c>
      <c r="B310">
        <v>20</v>
      </c>
      <c r="C310" t="s">
        <v>314</v>
      </c>
      <c r="D310">
        <v>1343957</v>
      </c>
      <c r="E310">
        <v>250078</v>
      </c>
    </row>
    <row r="311" spans="1:5" x14ac:dyDescent="0.25">
      <c r="A311">
        <v>17</v>
      </c>
      <c r="B311">
        <v>21</v>
      </c>
      <c r="C311" t="s">
        <v>315</v>
      </c>
      <c r="D311">
        <v>1699081</v>
      </c>
      <c r="E311">
        <v>254619</v>
      </c>
    </row>
    <row r="312" spans="1:5" x14ac:dyDescent="0.25">
      <c r="A312">
        <v>17</v>
      </c>
      <c r="B312">
        <v>22</v>
      </c>
      <c r="C312" t="s">
        <v>316</v>
      </c>
      <c r="D312">
        <v>1601367</v>
      </c>
      <c r="E312">
        <v>259252</v>
      </c>
    </row>
    <row r="313" spans="1:5" x14ac:dyDescent="0.25">
      <c r="A313">
        <v>17</v>
      </c>
      <c r="B313">
        <v>23</v>
      </c>
      <c r="C313" t="s">
        <v>317</v>
      </c>
      <c r="D313">
        <v>1434326</v>
      </c>
      <c r="E313">
        <v>212849</v>
      </c>
    </row>
    <row r="314" spans="1:5" x14ac:dyDescent="0.25">
      <c r="A314">
        <v>18</v>
      </c>
      <c r="B314">
        <v>0</v>
      </c>
      <c r="C314" t="s">
        <v>318</v>
      </c>
      <c r="D314">
        <v>1219375</v>
      </c>
      <c r="E314">
        <v>161682</v>
      </c>
    </row>
    <row r="315" spans="1:5" x14ac:dyDescent="0.25">
      <c r="A315">
        <v>18</v>
      </c>
      <c r="B315">
        <v>1</v>
      </c>
      <c r="C315" t="s">
        <v>319</v>
      </c>
      <c r="D315">
        <v>832522</v>
      </c>
      <c r="E315">
        <v>99948</v>
      </c>
    </row>
    <row r="316" spans="1:5" x14ac:dyDescent="0.25">
      <c r="A316">
        <v>18</v>
      </c>
      <c r="B316">
        <v>2</v>
      </c>
      <c r="C316" t="s">
        <v>320</v>
      </c>
      <c r="D316">
        <v>504191</v>
      </c>
      <c r="E316">
        <v>56344</v>
      </c>
    </row>
    <row r="317" spans="1:5" x14ac:dyDescent="0.25">
      <c r="A317">
        <v>18</v>
      </c>
      <c r="B317">
        <v>3</v>
      </c>
      <c r="C317" t="s">
        <v>321</v>
      </c>
      <c r="D317">
        <v>309518</v>
      </c>
      <c r="E317">
        <v>32316</v>
      </c>
    </row>
    <row r="318" spans="1:5" x14ac:dyDescent="0.25">
      <c r="A318">
        <v>18</v>
      </c>
      <c r="B318">
        <v>4</v>
      </c>
      <c r="C318" t="s">
        <v>322</v>
      </c>
      <c r="D318">
        <v>206572</v>
      </c>
      <c r="E318">
        <v>20947</v>
      </c>
    </row>
    <row r="319" spans="1:5" x14ac:dyDescent="0.25">
      <c r="A319">
        <v>18</v>
      </c>
      <c r="B319">
        <v>5</v>
      </c>
      <c r="C319" t="s">
        <v>323</v>
      </c>
      <c r="D319">
        <v>185580</v>
      </c>
      <c r="E319">
        <v>20256</v>
      </c>
    </row>
    <row r="320" spans="1:5" x14ac:dyDescent="0.25">
      <c r="A320">
        <v>18</v>
      </c>
      <c r="B320">
        <v>6</v>
      </c>
      <c r="C320" t="s">
        <v>324</v>
      </c>
      <c r="D320">
        <v>272135</v>
      </c>
      <c r="E320">
        <v>34296</v>
      </c>
    </row>
    <row r="321" spans="1:5" x14ac:dyDescent="0.25">
      <c r="A321">
        <v>18</v>
      </c>
      <c r="B321">
        <v>7</v>
      </c>
      <c r="C321" t="s">
        <v>325</v>
      </c>
      <c r="D321">
        <v>453854</v>
      </c>
      <c r="E321">
        <v>60413</v>
      </c>
    </row>
    <row r="322" spans="1:5" x14ac:dyDescent="0.25">
      <c r="A322">
        <v>18</v>
      </c>
      <c r="B322">
        <v>8</v>
      </c>
      <c r="C322" t="s">
        <v>326</v>
      </c>
      <c r="D322">
        <v>589711</v>
      </c>
      <c r="E322">
        <v>90484</v>
      </c>
    </row>
    <row r="323" spans="1:5" x14ac:dyDescent="0.25">
      <c r="A323">
        <v>18</v>
      </c>
      <c r="B323">
        <v>9</v>
      </c>
      <c r="C323" t="s">
        <v>327</v>
      </c>
      <c r="D323">
        <v>615962</v>
      </c>
      <c r="E323">
        <v>102402</v>
      </c>
    </row>
    <row r="324" spans="1:5" x14ac:dyDescent="0.25">
      <c r="A324">
        <v>18</v>
      </c>
      <c r="B324">
        <v>10</v>
      </c>
      <c r="C324" t="s">
        <v>328</v>
      </c>
      <c r="D324">
        <v>661502</v>
      </c>
      <c r="E324">
        <v>117963</v>
      </c>
    </row>
    <row r="325" spans="1:5" x14ac:dyDescent="0.25">
      <c r="A325">
        <v>18</v>
      </c>
      <c r="B325">
        <v>11</v>
      </c>
      <c r="C325" t="s">
        <v>329</v>
      </c>
      <c r="D325">
        <v>723395</v>
      </c>
      <c r="E325">
        <v>126811</v>
      </c>
    </row>
    <row r="326" spans="1:5" x14ac:dyDescent="0.25">
      <c r="A326">
        <v>18</v>
      </c>
      <c r="B326">
        <v>12</v>
      </c>
      <c r="C326" t="s">
        <v>330</v>
      </c>
      <c r="D326">
        <v>911472</v>
      </c>
      <c r="E326">
        <v>160512</v>
      </c>
    </row>
    <row r="327" spans="1:5" x14ac:dyDescent="0.25">
      <c r="A327">
        <v>18</v>
      </c>
      <c r="B327">
        <v>13</v>
      </c>
      <c r="C327" t="s">
        <v>331</v>
      </c>
      <c r="D327">
        <v>858111</v>
      </c>
      <c r="E327">
        <v>146448</v>
      </c>
    </row>
    <row r="328" spans="1:5" x14ac:dyDescent="0.25">
      <c r="A328">
        <v>18</v>
      </c>
      <c r="B328">
        <v>14</v>
      </c>
      <c r="C328" t="s">
        <v>332</v>
      </c>
      <c r="D328">
        <v>831536</v>
      </c>
      <c r="E328">
        <v>134778</v>
      </c>
    </row>
    <row r="329" spans="1:5" x14ac:dyDescent="0.25">
      <c r="A329">
        <v>18</v>
      </c>
      <c r="B329">
        <v>15</v>
      </c>
      <c r="C329" t="s">
        <v>333</v>
      </c>
      <c r="D329">
        <v>804472</v>
      </c>
      <c r="E329">
        <v>129257</v>
      </c>
    </row>
    <row r="330" spans="1:5" x14ac:dyDescent="0.25">
      <c r="A330">
        <v>18</v>
      </c>
      <c r="B330">
        <v>16</v>
      </c>
      <c r="C330" t="s">
        <v>334</v>
      </c>
      <c r="D330">
        <v>836728</v>
      </c>
      <c r="E330">
        <v>128688</v>
      </c>
    </row>
    <row r="331" spans="1:5" x14ac:dyDescent="0.25">
      <c r="A331">
        <v>18</v>
      </c>
      <c r="B331">
        <v>17</v>
      </c>
      <c r="C331" t="s">
        <v>335</v>
      </c>
      <c r="D331">
        <v>964743</v>
      </c>
      <c r="E331">
        <v>134719</v>
      </c>
    </row>
    <row r="332" spans="1:5" x14ac:dyDescent="0.25">
      <c r="A332">
        <v>18</v>
      </c>
      <c r="B332">
        <v>18</v>
      </c>
      <c r="C332" t="s">
        <v>336</v>
      </c>
      <c r="D332">
        <v>1105538</v>
      </c>
      <c r="E332">
        <v>149011</v>
      </c>
    </row>
    <row r="333" spans="1:5" x14ac:dyDescent="0.25">
      <c r="A333">
        <v>18</v>
      </c>
      <c r="B333">
        <v>19</v>
      </c>
      <c r="C333" t="s">
        <v>337</v>
      </c>
      <c r="D333">
        <v>1211031</v>
      </c>
      <c r="E333">
        <v>155474</v>
      </c>
    </row>
    <row r="334" spans="1:5" x14ac:dyDescent="0.25">
      <c r="A334">
        <v>18</v>
      </c>
      <c r="B334">
        <v>20</v>
      </c>
      <c r="C334" t="s">
        <v>338</v>
      </c>
      <c r="D334">
        <v>1418915</v>
      </c>
      <c r="E334">
        <v>177857</v>
      </c>
    </row>
    <row r="335" spans="1:5" x14ac:dyDescent="0.25">
      <c r="A335">
        <v>18</v>
      </c>
      <c r="B335">
        <v>21</v>
      </c>
      <c r="C335" t="s">
        <v>339</v>
      </c>
      <c r="D335">
        <v>1474939</v>
      </c>
      <c r="E335">
        <v>189737</v>
      </c>
    </row>
    <row r="336" spans="1:5" x14ac:dyDescent="0.25">
      <c r="A336">
        <v>18</v>
      </c>
      <c r="B336">
        <v>22</v>
      </c>
      <c r="C336" t="s">
        <v>340</v>
      </c>
      <c r="D336">
        <v>1570747</v>
      </c>
      <c r="E336">
        <v>201114</v>
      </c>
    </row>
    <row r="337" spans="1:5" x14ac:dyDescent="0.25">
      <c r="A337">
        <v>18</v>
      </c>
      <c r="B337">
        <v>23</v>
      </c>
      <c r="C337" t="s">
        <v>341</v>
      </c>
      <c r="D337">
        <v>1616276</v>
      </c>
      <c r="E337">
        <v>191557</v>
      </c>
    </row>
    <row r="338" spans="1:5" x14ac:dyDescent="0.25">
      <c r="A338">
        <v>19</v>
      </c>
      <c r="B338">
        <v>0</v>
      </c>
      <c r="C338" t="s">
        <v>342</v>
      </c>
      <c r="D338">
        <v>1405541</v>
      </c>
      <c r="E338">
        <v>156695</v>
      </c>
    </row>
    <row r="339" spans="1:5" x14ac:dyDescent="0.25">
      <c r="A339">
        <v>19</v>
      </c>
      <c r="B339">
        <v>1</v>
      </c>
      <c r="C339" t="s">
        <v>343</v>
      </c>
      <c r="D339">
        <v>1014914</v>
      </c>
      <c r="E339">
        <v>102749</v>
      </c>
    </row>
    <row r="340" spans="1:5" x14ac:dyDescent="0.25">
      <c r="A340">
        <v>19</v>
      </c>
      <c r="B340">
        <v>2</v>
      </c>
      <c r="C340" t="s">
        <v>344</v>
      </c>
      <c r="D340">
        <v>630993</v>
      </c>
      <c r="E340">
        <v>61865</v>
      </c>
    </row>
    <row r="341" spans="1:5" x14ac:dyDescent="0.25">
      <c r="A341">
        <v>19</v>
      </c>
      <c r="B341">
        <v>3</v>
      </c>
      <c r="C341" t="s">
        <v>345</v>
      </c>
      <c r="D341">
        <v>391363</v>
      </c>
      <c r="E341">
        <v>35598</v>
      </c>
    </row>
    <row r="342" spans="1:5" x14ac:dyDescent="0.25">
      <c r="A342">
        <v>19</v>
      </c>
      <c r="B342">
        <v>4</v>
      </c>
      <c r="C342" t="s">
        <v>346</v>
      </c>
      <c r="D342">
        <v>264281</v>
      </c>
      <c r="E342">
        <v>22769</v>
      </c>
    </row>
    <row r="343" spans="1:5" x14ac:dyDescent="0.25">
      <c r="A343">
        <v>19</v>
      </c>
      <c r="B343">
        <v>5</v>
      </c>
      <c r="C343" t="s">
        <v>347</v>
      </c>
      <c r="D343">
        <v>219696</v>
      </c>
      <c r="E343">
        <v>20001</v>
      </c>
    </row>
    <row r="344" spans="1:5" x14ac:dyDescent="0.25">
      <c r="A344">
        <v>19</v>
      </c>
      <c r="B344">
        <v>6</v>
      </c>
      <c r="C344" t="s">
        <v>348</v>
      </c>
      <c r="D344">
        <v>267976</v>
      </c>
      <c r="E344">
        <v>28794</v>
      </c>
    </row>
    <row r="345" spans="1:5" x14ac:dyDescent="0.25">
      <c r="A345">
        <v>19</v>
      </c>
      <c r="B345">
        <v>7</v>
      </c>
      <c r="C345" t="s">
        <v>349</v>
      </c>
      <c r="D345">
        <v>381823</v>
      </c>
      <c r="E345">
        <v>44926</v>
      </c>
    </row>
    <row r="346" spans="1:5" x14ac:dyDescent="0.25">
      <c r="A346">
        <v>19</v>
      </c>
      <c r="B346">
        <v>8</v>
      </c>
      <c r="C346" t="s">
        <v>350</v>
      </c>
      <c r="D346">
        <v>552606</v>
      </c>
      <c r="E346">
        <v>71528</v>
      </c>
    </row>
    <row r="347" spans="1:5" x14ac:dyDescent="0.25">
      <c r="A347">
        <v>19</v>
      </c>
      <c r="B347">
        <v>9</v>
      </c>
      <c r="C347" t="s">
        <v>351</v>
      </c>
      <c r="D347">
        <v>652883</v>
      </c>
      <c r="E347">
        <v>94710</v>
      </c>
    </row>
    <row r="348" spans="1:5" x14ac:dyDescent="0.25">
      <c r="A348">
        <v>19</v>
      </c>
      <c r="B348">
        <v>10</v>
      </c>
      <c r="C348" t="s">
        <v>352</v>
      </c>
      <c r="D348">
        <v>741041</v>
      </c>
      <c r="E348">
        <v>115846</v>
      </c>
    </row>
    <row r="349" spans="1:5" x14ac:dyDescent="0.25">
      <c r="A349">
        <v>19</v>
      </c>
      <c r="B349">
        <v>11</v>
      </c>
      <c r="C349" t="s">
        <v>353</v>
      </c>
      <c r="D349">
        <v>817617</v>
      </c>
      <c r="E349">
        <v>124483</v>
      </c>
    </row>
    <row r="350" spans="1:5" x14ac:dyDescent="0.25">
      <c r="A350">
        <v>19</v>
      </c>
      <c r="B350">
        <v>12</v>
      </c>
      <c r="C350" t="s">
        <v>354</v>
      </c>
      <c r="D350">
        <v>883439</v>
      </c>
      <c r="E350">
        <v>132079</v>
      </c>
    </row>
    <row r="351" spans="1:5" x14ac:dyDescent="0.25">
      <c r="A351">
        <v>19</v>
      </c>
      <c r="B351">
        <v>13</v>
      </c>
      <c r="C351" t="s">
        <v>355</v>
      </c>
      <c r="D351">
        <v>871678</v>
      </c>
      <c r="E351">
        <v>128218</v>
      </c>
    </row>
    <row r="352" spans="1:5" x14ac:dyDescent="0.25">
      <c r="A352">
        <v>19</v>
      </c>
      <c r="B352">
        <v>14</v>
      </c>
      <c r="C352" t="s">
        <v>356</v>
      </c>
      <c r="D352">
        <v>825947</v>
      </c>
      <c r="E352">
        <v>115978</v>
      </c>
    </row>
    <row r="353" spans="1:5" x14ac:dyDescent="0.25">
      <c r="A353">
        <v>19</v>
      </c>
      <c r="B353">
        <v>15</v>
      </c>
      <c r="C353" t="s">
        <v>357</v>
      </c>
      <c r="D353">
        <v>813599</v>
      </c>
      <c r="E353">
        <v>114236</v>
      </c>
    </row>
    <row r="354" spans="1:5" x14ac:dyDescent="0.25">
      <c r="A354">
        <v>19</v>
      </c>
      <c r="B354">
        <v>16</v>
      </c>
      <c r="C354" t="s">
        <v>358</v>
      </c>
      <c r="D354">
        <v>854945</v>
      </c>
      <c r="E354">
        <v>115454</v>
      </c>
    </row>
    <row r="355" spans="1:5" x14ac:dyDescent="0.25">
      <c r="A355">
        <v>19</v>
      </c>
      <c r="B355">
        <v>17</v>
      </c>
      <c r="C355" t="s">
        <v>359</v>
      </c>
      <c r="D355">
        <v>921502</v>
      </c>
      <c r="E355">
        <v>130681</v>
      </c>
    </row>
    <row r="356" spans="1:5" x14ac:dyDescent="0.25">
      <c r="A356">
        <v>19</v>
      </c>
      <c r="B356">
        <v>18</v>
      </c>
      <c r="C356" t="s">
        <v>360</v>
      </c>
      <c r="D356">
        <v>1093338</v>
      </c>
      <c r="E356">
        <v>131764</v>
      </c>
    </row>
    <row r="357" spans="1:5" x14ac:dyDescent="0.25">
      <c r="A357">
        <v>19</v>
      </c>
      <c r="B357">
        <v>19</v>
      </c>
      <c r="C357" t="s">
        <v>361</v>
      </c>
      <c r="D357">
        <v>1289458</v>
      </c>
      <c r="E357">
        <v>150712</v>
      </c>
    </row>
    <row r="358" spans="1:5" x14ac:dyDescent="0.25">
      <c r="A358">
        <v>19</v>
      </c>
      <c r="B358">
        <v>20</v>
      </c>
      <c r="C358" t="s">
        <v>362</v>
      </c>
      <c r="D358">
        <v>1228352</v>
      </c>
      <c r="E358">
        <v>159710</v>
      </c>
    </row>
    <row r="359" spans="1:5" x14ac:dyDescent="0.25">
      <c r="A359">
        <v>19</v>
      </c>
      <c r="B359">
        <v>21</v>
      </c>
      <c r="C359" t="s">
        <v>363</v>
      </c>
      <c r="D359">
        <v>1456123</v>
      </c>
      <c r="E359">
        <v>172663</v>
      </c>
    </row>
    <row r="360" spans="1:5" x14ac:dyDescent="0.25">
      <c r="A360">
        <v>19</v>
      </c>
      <c r="B360">
        <v>22</v>
      </c>
      <c r="C360" t="s">
        <v>364</v>
      </c>
      <c r="D360">
        <v>1521284</v>
      </c>
      <c r="E360">
        <v>171501</v>
      </c>
    </row>
    <row r="361" spans="1:5" x14ac:dyDescent="0.25">
      <c r="A361">
        <v>19</v>
      </c>
      <c r="B361">
        <v>23</v>
      </c>
      <c r="C361" t="s">
        <v>365</v>
      </c>
      <c r="D361">
        <v>1637065</v>
      </c>
      <c r="E361">
        <v>172399</v>
      </c>
    </row>
    <row r="362" spans="1:5" x14ac:dyDescent="0.25">
      <c r="A362">
        <v>20</v>
      </c>
      <c r="B362">
        <v>0</v>
      </c>
      <c r="C362" t="s">
        <v>366</v>
      </c>
      <c r="D362">
        <v>1419561</v>
      </c>
      <c r="E362">
        <v>145315</v>
      </c>
    </row>
    <row r="363" spans="1:5" x14ac:dyDescent="0.25">
      <c r="A363">
        <v>20</v>
      </c>
      <c r="B363">
        <v>1</v>
      </c>
      <c r="C363" t="s">
        <v>367</v>
      </c>
      <c r="D363">
        <v>1041528</v>
      </c>
      <c r="E363">
        <v>100125</v>
      </c>
    </row>
    <row r="364" spans="1:5" x14ac:dyDescent="0.25">
      <c r="A364">
        <v>20</v>
      </c>
      <c r="B364">
        <v>2</v>
      </c>
      <c r="C364" t="s">
        <v>368</v>
      </c>
      <c r="D364">
        <v>683094</v>
      </c>
      <c r="E364">
        <v>62337</v>
      </c>
    </row>
    <row r="365" spans="1:5" x14ac:dyDescent="0.25">
      <c r="A365">
        <v>20</v>
      </c>
      <c r="B365">
        <v>3</v>
      </c>
      <c r="C365" t="s">
        <v>369</v>
      </c>
      <c r="D365">
        <v>451526</v>
      </c>
      <c r="E365">
        <v>36132</v>
      </c>
    </row>
    <row r="366" spans="1:5" x14ac:dyDescent="0.25">
      <c r="A366">
        <v>20</v>
      </c>
      <c r="B366">
        <v>4</v>
      </c>
      <c r="C366" t="s">
        <v>370</v>
      </c>
      <c r="D366">
        <v>317629</v>
      </c>
      <c r="E366">
        <v>23629</v>
      </c>
    </row>
    <row r="367" spans="1:5" x14ac:dyDescent="0.25">
      <c r="A367">
        <v>20</v>
      </c>
      <c r="B367">
        <v>5</v>
      </c>
      <c r="C367" t="s">
        <v>371</v>
      </c>
      <c r="D367">
        <v>224524</v>
      </c>
      <c r="E367">
        <v>18822</v>
      </c>
    </row>
    <row r="368" spans="1:5" x14ac:dyDescent="0.25">
      <c r="A368">
        <v>20</v>
      </c>
      <c r="B368">
        <v>6</v>
      </c>
      <c r="C368" t="s">
        <v>372</v>
      </c>
      <c r="D368">
        <v>246736</v>
      </c>
      <c r="E368">
        <v>22778</v>
      </c>
    </row>
    <row r="369" spans="1:5" x14ac:dyDescent="0.25">
      <c r="A369">
        <v>20</v>
      </c>
      <c r="B369">
        <v>7</v>
      </c>
      <c r="C369" t="s">
        <v>373</v>
      </c>
      <c r="D369">
        <v>419433</v>
      </c>
      <c r="E369">
        <v>36068</v>
      </c>
    </row>
    <row r="370" spans="1:5" x14ac:dyDescent="0.25">
      <c r="A370">
        <v>20</v>
      </c>
      <c r="B370">
        <v>8</v>
      </c>
      <c r="C370" t="s">
        <v>374</v>
      </c>
      <c r="D370">
        <v>602265</v>
      </c>
      <c r="E370">
        <v>56351</v>
      </c>
    </row>
    <row r="371" spans="1:5" x14ac:dyDescent="0.25">
      <c r="A371">
        <v>20</v>
      </c>
      <c r="B371">
        <v>9</v>
      </c>
      <c r="C371" t="s">
        <v>375</v>
      </c>
      <c r="D371">
        <v>666630</v>
      </c>
      <c r="E371">
        <v>78222</v>
      </c>
    </row>
    <row r="372" spans="1:5" x14ac:dyDescent="0.25">
      <c r="A372">
        <v>20</v>
      </c>
      <c r="B372">
        <v>10</v>
      </c>
      <c r="C372" t="s">
        <v>376</v>
      </c>
      <c r="D372">
        <v>739500</v>
      </c>
      <c r="E372">
        <v>93404</v>
      </c>
    </row>
    <row r="373" spans="1:5" x14ac:dyDescent="0.25">
      <c r="A373">
        <v>20</v>
      </c>
      <c r="B373">
        <v>11</v>
      </c>
      <c r="C373" t="s">
        <v>377</v>
      </c>
      <c r="D373">
        <v>804824</v>
      </c>
      <c r="E373">
        <v>114749</v>
      </c>
    </row>
    <row r="374" spans="1:5" x14ac:dyDescent="0.25">
      <c r="A374">
        <v>20</v>
      </c>
      <c r="B374">
        <v>12</v>
      </c>
      <c r="C374" t="s">
        <v>378</v>
      </c>
      <c r="D374">
        <v>842557</v>
      </c>
      <c r="E374">
        <v>118704</v>
      </c>
    </row>
    <row r="375" spans="1:5" x14ac:dyDescent="0.25">
      <c r="A375">
        <v>20</v>
      </c>
      <c r="B375">
        <v>13</v>
      </c>
      <c r="C375" t="s">
        <v>379</v>
      </c>
      <c r="D375">
        <v>861885</v>
      </c>
      <c r="E375">
        <v>109353</v>
      </c>
    </row>
    <row r="376" spans="1:5" x14ac:dyDescent="0.25">
      <c r="A376">
        <v>20</v>
      </c>
      <c r="B376">
        <v>14</v>
      </c>
      <c r="C376" t="s">
        <v>380</v>
      </c>
      <c r="D376">
        <v>879438</v>
      </c>
      <c r="E376">
        <v>106380</v>
      </c>
    </row>
    <row r="377" spans="1:5" x14ac:dyDescent="0.25">
      <c r="A377">
        <v>20</v>
      </c>
      <c r="B377">
        <v>15</v>
      </c>
      <c r="C377" t="s">
        <v>381</v>
      </c>
      <c r="D377">
        <v>832233</v>
      </c>
      <c r="E377">
        <v>103518</v>
      </c>
    </row>
    <row r="378" spans="1:5" x14ac:dyDescent="0.25">
      <c r="A378">
        <v>20</v>
      </c>
      <c r="B378">
        <v>16</v>
      </c>
      <c r="C378" t="s">
        <v>382</v>
      </c>
      <c r="D378">
        <v>862847</v>
      </c>
      <c r="E378">
        <v>106720</v>
      </c>
    </row>
    <row r="379" spans="1:5" x14ac:dyDescent="0.25">
      <c r="A379">
        <v>20</v>
      </c>
      <c r="B379">
        <v>17</v>
      </c>
      <c r="C379" t="s">
        <v>383</v>
      </c>
      <c r="D379">
        <v>1020431</v>
      </c>
      <c r="E379">
        <v>121874</v>
      </c>
    </row>
    <row r="380" spans="1:5" x14ac:dyDescent="0.25">
      <c r="A380">
        <v>20</v>
      </c>
      <c r="B380">
        <v>18</v>
      </c>
      <c r="C380" t="s">
        <v>384</v>
      </c>
      <c r="D380">
        <v>972345</v>
      </c>
      <c r="E380">
        <v>119202</v>
      </c>
    </row>
    <row r="381" spans="1:5" x14ac:dyDescent="0.25">
      <c r="A381">
        <v>20</v>
      </c>
      <c r="B381">
        <v>19</v>
      </c>
      <c r="C381" t="s">
        <v>385</v>
      </c>
      <c r="D381">
        <v>987464</v>
      </c>
      <c r="E381">
        <v>120913</v>
      </c>
    </row>
    <row r="382" spans="1:5" x14ac:dyDescent="0.25">
      <c r="A382">
        <v>20</v>
      </c>
      <c r="B382">
        <v>20</v>
      </c>
      <c r="C382" t="s">
        <v>386</v>
      </c>
      <c r="D382">
        <v>1161315</v>
      </c>
      <c r="E382">
        <v>140809</v>
      </c>
    </row>
    <row r="383" spans="1:5" x14ac:dyDescent="0.25">
      <c r="A383">
        <v>20</v>
      </c>
      <c r="B383">
        <v>21</v>
      </c>
      <c r="C383" t="s">
        <v>387</v>
      </c>
      <c r="D383">
        <v>1307161</v>
      </c>
      <c r="E383">
        <v>148506</v>
      </c>
    </row>
    <row r="384" spans="1:5" x14ac:dyDescent="0.25">
      <c r="A384">
        <v>20</v>
      </c>
      <c r="B384">
        <v>22</v>
      </c>
      <c r="C384" t="s">
        <v>388</v>
      </c>
      <c r="D384">
        <v>1399703</v>
      </c>
      <c r="E384">
        <v>151543</v>
      </c>
    </row>
    <row r="385" spans="1:5" x14ac:dyDescent="0.25">
      <c r="A385">
        <v>20</v>
      </c>
      <c r="B385">
        <v>23</v>
      </c>
      <c r="C385" t="s">
        <v>389</v>
      </c>
      <c r="D385">
        <v>1457125</v>
      </c>
      <c r="E385">
        <v>144958</v>
      </c>
    </row>
    <row r="386" spans="1:5" x14ac:dyDescent="0.25">
      <c r="A386">
        <v>21</v>
      </c>
      <c r="B386">
        <v>0</v>
      </c>
      <c r="C386" t="s">
        <v>390</v>
      </c>
      <c r="D386">
        <v>1359983</v>
      </c>
      <c r="E386">
        <v>128568</v>
      </c>
    </row>
    <row r="387" spans="1:5" x14ac:dyDescent="0.25">
      <c r="A387">
        <v>21</v>
      </c>
      <c r="B387">
        <v>1</v>
      </c>
      <c r="C387" t="s">
        <v>391</v>
      </c>
      <c r="D387">
        <v>937055</v>
      </c>
      <c r="E387">
        <v>82101</v>
      </c>
    </row>
    <row r="388" spans="1:5" x14ac:dyDescent="0.25">
      <c r="A388">
        <v>21</v>
      </c>
      <c r="B388">
        <v>2</v>
      </c>
      <c r="C388" t="s">
        <v>392</v>
      </c>
      <c r="D388">
        <v>558727</v>
      </c>
      <c r="E388">
        <v>44836</v>
      </c>
    </row>
    <row r="389" spans="1:5" x14ac:dyDescent="0.25">
      <c r="A389">
        <v>21</v>
      </c>
      <c r="B389">
        <v>3</v>
      </c>
      <c r="C389" t="s">
        <v>393</v>
      </c>
      <c r="D389">
        <v>327758</v>
      </c>
      <c r="E389">
        <v>24548</v>
      </c>
    </row>
    <row r="390" spans="1:5" x14ac:dyDescent="0.25">
      <c r="A390">
        <v>21</v>
      </c>
      <c r="B390">
        <v>4</v>
      </c>
      <c r="C390" t="s">
        <v>394</v>
      </c>
      <c r="D390">
        <v>213696</v>
      </c>
      <c r="E390">
        <v>16085</v>
      </c>
    </row>
    <row r="391" spans="1:5" x14ac:dyDescent="0.25">
      <c r="A391">
        <v>21</v>
      </c>
      <c r="B391">
        <v>5</v>
      </c>
      <c r="C391" t="s">
        <v>395</v>
      </c>
      <c r="D391">
        <v>168206</v>
      </c>
      <c r="E391">
        <v>13450</v>
      </c>
    </row>
    <row r="392" spans="1:5" x14ac:dyDescent="0.25">
      <c r="A392">
        <v>21</v>
      </c>
      <c r="B392">
        <v>6</v>
      </c>
      <c r="C392" t="s">
        <v>396</v>
      </c>
      <c r="D392">
        <v>185806</v>
      </c>
      <c r="E392">
        <v>16872</v>
      </c>
    </row>
    <row r="393" spans="1:5" x14ac:dyDescent="0.25">
      <c r="A393">
        <v>21</v>
      </c>
      <c r="B393">
        <v>7</v>
      </c>
      <c r="C393" t="s">
        <v>397</v>
      </c>
      <c r="D393">
        <v>270573</v>
      </c>
      <c r="E393">
        <v>29227</v>
      </c>
    </row>
    <row r="394" spans="1:5" x14ac:dyDescent="0.25">
      <c r="A394">
        <v>21</v>
      </c>
      <c r="B394">
        <v>8</v>
      </c>
      <c r="C394" t="s">
        <v>398</v>
      </c>
      <c r="D394">
        <v>381945</v>
      </c>
      <c r="E394">
        <v>44402</v>
      </c>
    </row>
    <row r="395" spans="1:5" x14ac:dyDescent="0.25">
      <c r="A395">
        <v>21</v>
      </c>
      <c r="B395">
        <v>9</v>
      </c>
      <c r="C395" t="s">
        <v>399</v>
      </c>
      <c r="D395">
        <v>496805</v>
      </c>
      <c r="E395">
        <v>62745</v>
      </c>
    </row>
    <row r="396" spans="1:5" x14ac:dyDescent="0.25">
      <c r="A396">
        <v>21</v>
      </c>
      <c r="B396">
        <v>10</v>
      </c>
      <c r="C396" t="s">
        <v>400</v>
      </c>
      <c r="D396">
        <v>571002</v>
      </c>
      <c r="E396">
        <v>77091</v>
      </c>
    </row>
    <row r="397" spans="1:5" x14ac:dyDescent="0.25">
      <c r="A397">
        <v>21</v>
      </c>
      <c r="B397">
        <v>11</v>
      </c>
      <c r="C397" t="s">
        <v>401</v>
      </c>
      <c r="D397">
        <v>633101</v>
      </c>
      <c r="E397">
        <v>92581</v>
      </c>
    </row>
    <row r="398" spans="1:5" x14ac:dyDescent="0.25">
      <c r="A398">
        <v>21</v>
      </c>
      <c r="B398">
        <v>12</v>
      </c>
      <c r="C398" t="s">
        <v>402</v>
      </c>
      <c r="D398">
        <v>698305</v>
      </c>
      <c r="E398">
        <v>95073</v>
      </c>
    </row>
    <row r="399" spans="1:5" x14ac:dyDescent="0.25">
      <c r="A399">
        <v>21</v>
      </c>
      <c r="B399">
        <v>13</v>
      </c>
      <c r="C399" t="s">
        <v>403</v>
      </c>
      <c r="D399">
        <v>713786</v>
      </c>
      <c r="E399">
        <v>99436</v>
      </c>
    </row>
    <row r="400" spans="1:5" x14ac:dyDescent="0.25">
      <c r="A400">
        <v>21</v>
      </c>
      <c r="B400">
        <v>14</v>
      </c>
      <c r="C400" t="s">
        <v>404</v>
      </c>
      <c r="D400">
        <v>702276</v>
      </c>
      <c r="E400">
        <v>91684</v>
      </c>
    </row>
    <row r="401" spans="1:5" x14ac:dyDescent="0.25">
      <c r="A401">
        <v>21</v>
      </c>
      <c r="B401">
        <v>15</v>
      </c>
      <c r="C401" t="s">
        <v>405</v>
      </c>
      <c r="D401">
        <v>704531</v>
      </c>
      <c r="E401">
        <v>93057</v>
      </c>
    </row>
    <row r="402" spans="1:5" x14ac:dyDescent="0.25">
      <c r="A402">
        <v>21</v>
      </c>
      <c r="B402">
        <v>16</v>
      </c>
      <c r="C402" t="s">
        <v>406</v>
      </c>
      <c r="D402">
        <v>746885</v>
      </c>
      <c r="E402">
        <v>99820</v>
      </c>
    </row>
    <row r="403" spans="1:5" x14ac:dyDescent="0.25">
      <c r="A403">
        <v>21</v>
      </c>
      <c r="B403">
        <v>17</v>
      </c>
      <c r="C403" t="s">
        <v>407</v>
      </c>
      <c r="D403">
        <v>814696</v>
      </c>
      <c r="E403">
        <v>105833</v>
      </c>
    </row>
    <row r="404" spans="1:5" x14ac:dyDescent="0.25">
      <c r="A404">
        <v>21</v>
      </c>
      <c r="B404">
        <v>18</v>
      </c>
      <c r="C404" t="s">
        <v>408</v>
      </c>
      <c r="D404">
        <v>892260</v>
      </c>
      <c r="E404">
        <v>114011</v>
      </c>
    </row>
    <row r="405" spans="1:5" x14ac:dyDescent="0.25">
      <c r="A405">
        <v>21</v>
      </c>
      <c r="B405">
        <v>19</v>
      </c>
      <c r="C405" t="s">
        <v>409</v>
      </c>
      <c r="D405">
        <v>994206</v>
      </c>
      <c r="E405">
        <v>129387</v>
      </c>
    </row>
    <row r="406" spans="1:5" x14ac:dyDescent="0.25">
      <c r="A406">
        <v>21</v>
      </c>
      <c r="B406">
        <v>20</v>
      </c>
      <c r="C406" t="s">
        <v>410</v>
      </c>
      <c r="D406">
        <v>1208923</v>
      </c>
      <c r="E406">
        <v>149484</v>
      </c>
    </row>
    <row r="407" spans="1:5" x14ac:dyDescent="0.25">
      <c r="A407">
        <v>21</v>
      </c>
      <c r="B407">
        <v>21</v>
      </c>
      <c r="C407" t="s">
        <v>411</v>
      </c>
      <c r="D407">
        <v>1466107</v>
      </c>
      <c r="E407">
        <v>165968</v>
      </c>
    </row>
    <row r="408" spans="1:5" x14ac:dyDescent="0.25">
      <c r="A408">
        <v>21</v>
      </c>
      <c r="B408">
        <v>22</v>
      </c>
      <c r="C408" t="s">
        <v>412</v>
      </c>
      <c r="D408">
        <v>1740959</v>
      </c>
      <c r="E408">
        <v>184589</v>
      </c>
    </row>
    <row r="409" spans="1:5" x14ac:dyDescent="0.25">
      <c r="A409">
        <v>21</v>
      </c>
      <c r="B409">
        <v>23</v>
      </c>
      <c r="C409" t="s">
        <v>413</v>
      </c>
      <c r="D409">
        <v>1747722</v>
      </c>
      <c r="E409">
        <v>183782</v>
      </c>
    </row>
    <row r="410" spans="1:5" x14ac:dyDescent="0.25">
      <c r="A410">
        <v>22</v>
      </c>
      <c r="B410">
        <v>0</v>
      </c>
      <c r="C410" t="s">
        <v>414</v>
      </c>
      <c r="D410">
        <v>1412387</v>
      </c>
      <c r="E410">
        <v>136376</v>
      </c>
    </row>
    <row r="411" spans="1:5" x14ac:dyDescent="0.25">
      <c r="A411">
        <v>22</v>
      </c>
      <c r="B411">
        <v>1</v>
      </c>
      <c r="C411" t="s">
        <v>415</v>
      </c>
      <c r="D411">
        <v>966343</v>
      </c>
      <c r="E411">
        <v>86357</v>
      </c>
    </row>
    <row r="412" spans="1:5" x14ac:dyDescent="0.25">
      <c r="A412">
        <v>22</v>
      </c>
      <c r="B412">
        <v>2</v>
      </c>
      <c r="C412" t="s">
        <v>416</v>
      </c>
      <c r="D412">
        <v>612651</v>
      </c>
      <c r="E412">
        <v>49873</v>
      </c>
    </row>
    <row r="413" spans="1:5" x14ac:dyDescent="0.25">
      <c r="A413">
        <v>22</v>
      </c>
      <c r="B413">
        <v>3</v>
      </c>
      <c r="C413" t="s">
        <v>417</v>
      </c>
      <c r="D413">
        <v>382949</v>
      </c>
      <c r="E413">
        <v>27991</v>
      </c>
    </row>
    <row r="414" spans="1:5" x14ac:dyDescent="0.25">
      <c r="A414">
        <v>22</v>
      </c>
      <c r="B414">
        <v>4</v>
      </c>
      <c r="C414" t="s">
        <v>418</v>
      </c>
      <c r="D414">
        <v>252414</v>
      </c>
      <c r="E414">
        <v>18060</v>
      </c>
    </row>
    <row r="415" spans="1:5" x14ac:dyDescent="0.25">
      <c r="A415">
        <v>22</v>
      </c>
      <c r="B415">
        <v>5</v>
      </c>
      <c r="C415" t="s">
        <v>419</v>
      </c>
      <c r="D415">
        <v>210655</v>
      </c>
      <c r="E415">
        <v>15965</v>
      </c>
    </row>
    <row r="416" spans="1:5" x14ac:dyDescent="0.25">
      <c r="A416">
        <v>22</v>
      </c>
      <c r="B416">
        <v>6</v>
      </c>
      <c r="C416" t="s">
        <v>420</v>
      </c>
      <c r="D416">
        <v>271291</v>
      </c>
      <c r="E416">
        <v>22090</v>
      </c>
    </row>
    <row r="417" spans="1:5" x14ac:dyDescent="0.25">
      <c r="A417">
        <v>22</v>
      </c>
      <c r="B417">
        <v>7</v>
      </c>
      <c r="C417" t="s">
        <v>421</v>
      </c>
      <c r="D417">
        <v>467762</v>
      </c>
      <c r="E417">
        <v>40247</v>
      </c>
    </row>
    <row r="418" spans="1:5" x14ac:dyDescent="0.25">
      <c r="A418">
        <v>22</v>
      </c>
      <c r="B418">
        <v>8</v>
      </c>
      <c r="C418" t="s">
        <v>422</v>
      </c>
      <c r="D418">
        <v>598303</v>
      </c>
      <c r="E418">
        <v>59003</v>
      </c>
    </row>
    <row r="419" spans="1:5" x14ac:dyDescent="0.25">
      <c r="A419">
        <v>22</v>
      </c>
      <c r="B419">
        <v>9</v>
      </c>
      <c r="C419" t="s">
        <v>423</v>
      </c>
      <c r="D419">
        <v>594059</v>
      </c>
      <c r="E419">
        <v>66693</v>
      </c>
    </row>
    <row r="420" spans="1:5" x14ac:dyDescent="0.25">
      <c r="A420">
        <v>22</v>
      </c>
      <c r="B420">
        <v>10</v>
      </c>
      <c r="C420" t="s">
        <v>424</v>
      </c>
      <c r="D420">
        <v>632792</v>
      </c>
      <c r="E420">
        <v>73720</v>
      </c>
    </row>
    <row r="421" spans="1:5" x14ac:dyDescent="0.25">
      <c r="A421">
        <v>22</v>
      </c>
      <c r="B421">
        <v>11</v>
      </c>
      <c r="C421" t="s">
        <v>425</v>
      </c>
      <c r="D421">
        <v>716251</v>
      </c>
      <c r="E421">
        <v>83336</v>
      </c>
    </row>
    <row r="422" spans="1:5" x14ac:dyDescent="0.25">
      <c r="A422">
        <v>22</v>
      </c>
      <c r="B422">
        <v>12</v>
      </c>
      <c r="C422" t="s">
        <v>426</v>
      </c>
      <c r="D422">
        <v>985252</v>
      </c>
      <c r="E422">
        <v>110299</v>
      </c>
    </row>
    <row r="423" spans="1:5" x14ac:dyDescent="0.25">
      <c r="A423">
        <v>22</v>
      </c>
      <c r="B423">
        <v>13</v>
      </c>
      <c r="C423" t="s">
        <v>427</v>
      </c>
      <c r="D423">
        <v>887515</v>
      </c>
      <c r="E423">
        <v>104338</v>
      </c>
    </row>
    <row r="424" spans="1:5" x14ac:dyDescent="0.25">
      <c r="A424">
        <v>22</v>
      </c>
      <c r="B424">
        <v>14</v>
      </c>
      <c r="C424" t="s">
        <v>428</v>
      </c>
      <c r="D424">
        <v>817663</v>
      </c>
      <c r="E424">
        <v>91739</v>
      </c>
    </row>
    <row r="425" spans="1:5" x14ac:dyDescent="0.25">
      <c r="A425">
        <v>22</v>
      </c>
      <c r="B425">
        <v>15</v>
      </c>
      <c r="C425" t="s">
        <v>429</v>
      </c>
      <c r="D425">
        <v>851744</v>
      </c>
      <c r="E425">
        <v>96238</v>
      </c>
    </row>
    <row r="426" spans="1:5" x14ac:dyDescent="0.25">
      <c r="A426">
        <v>22</v>
      </c>
      <c r="B426">
        <v>16</v>
      </c>
      <c r="C426" t="s">
        <v>430</v>
      </c>
      <c r="D426">
        <v>950839</v>
      </c>
      <c r="E426">
        <v>103460</v>
      </c>
    </row>
    <row r="427" spans="1:5" x14ac:dyDescent="0.25">
      <c r="A427">
        <v>22</v>
      </c>
      <c r="B427">
        <v>17</v>
      </c>
      <c r="C427" t="s">
        <v>431</v>
      </c>
      <c r="D427">
        <v>1004655</v>
      </c>
      <c r="E427">
        <v>116041</v>
      </c>
    </row>
    <row r="428" spans="1:5" x14ac:dyDescent="0.25">
      <c r="A428">
        <v>22</v>
      </c>
      <c r="B428">
        <v>18</v>
      </c>
      <c r="C428" t="s">
        <v>432</v>
      </c>
      <c r="D428">
        <v>1261691</v>
      </c>
      <c r="E428">
        <v>130393</v>
      </c>
    </row>
    <row r="429" spans="1:5" x14ac:dyDescent="0.25">
      <c r="A429">
        <v>22</v>
      </c>
      <c r="B429">
        <v>19</v>
      </c>
      <c r="C429" t="s">
        <v>433</v>
      </c>
      <c r="D429">
        <v>1228112</v>
      </c>
      <c r="E429">
        <v>138384</v>
      </c>
    </row>
    <row r="430" spans="1:5" x14ac:dyDescent="0.25">
      <c r="A430">
        <v>22</v>
      </c>
      <c r="B430">
        <v>20</v>
      </c>
      <c r="C430" t="s">
        <v>434</v>
      </c>
      <c r="D430">
        <v>1394643</v>
      </c>
      <c r="E430">
        <v>156410</v>
      </c>
    </row>
    <row r="431" spans="1:5" x14ac:dyDescent="0.25">
      <c r="A431">
        <v>22</v>
      </c>
      <c r="B431">
        <v>21</v>
      </c>
      <c r="C431" t="s">
        <v>435</v>
      </c>
      <c r="D431">
        <v>1609579</v>
      </c>
      <c r="E431">
        <v>182079</v>
      </c>
    </row>
    <row r="432" spans="1:5" x14ac:dyDescent="0.25">
      <c r="A432">
        <v>22</v>
      </c>
      <c r="B432">
        <v>22</v>
      </c>
      <c r="C432" t="s">
        <v>436</v>
      </c>
      <c r="D432">
        <v>1745397</v>
      </c>
      <c r="E432">
        <v>188185</v>
      </c>
    </row>
    <row r="433" spans="1:5" x14ac:dyDescent="0.25">
      <c r="A433">
        <v>22</v>
      </c>
      <c r="B433">
        <v>23</v>
      </c>
      <c r="C433" t="s">
        <v>437</v>
      </c>
      <c r="D433">
        <v>1761346</v>
      </c>
      <c r="E433">
        <v>185944</v>
      </c>
    </row>
    <row r="434" spans="1:5" x14ac:dyDescent="0.25">
      <c r="A434">
        <v>23</v>
      </c>
      <c r="B434">
        <v>0</v>
      </c>
      <c r="C434" t="s">
        <v>438</v>
      </c>
      <c r="D434">
        <v>1547077</v>
      </c>
      <c r="E434">
        <v>142114</v>
      </c>
    </row>
    <row r="435" spans="1:5" x14ac:dyDescent="0.25">
      <c r="A435">
        <v>23</v>
      </c>
      <c r="B435">
        <v>1</v>
      </c>
      <c r="C435" t="s">
        <v>439</v>
      </c>
      <c r="D435">
        <v>1154258</v>
      </c>
      <c r="E435">
        <v>95256</v>
      </c>
    </row>
    <row r="436" spans="1:5" x14ac:dyDescent="0.25">
      <c r="A436">
        <v>23</v>
      </c>
      <c r="B436">
        <v>2</v>
      </c>
      <c r="C436" t="s">
        <v>440</v>
      </c>
      <c r="D436">
        <v>640757</v>
      </c>
      <c r="E436">
        <v>51471</v>
      </c>
    </row>
    <row r="437" spans="1:5" x14ac:dyDescent="0.25">
      <c r="A437">
        <v>23</v>
      </c>
      <c r="B437">
        <v>3</v>
      </c>
      <c r="C437" t="s">
        <v>441</v>
      </c>
      <c r="D437">
        <v>391369</v>
      </c>
      <c r="E437">
        <v>29175</v>
      </c>
    </row>
    <row r="438" spans="1:5" x14ac:dyDescent="0.25">
      <c r="A438">
        <v>23</v>
      </c>
      <c r="B438">
        <v>4</v>
      </c>
      <c r="C438" t="s">
        <v>442</v>
      </c>
      <c r="D438">
        <v>259317</v>
      </c>
      <c r="E438">
        <v>18832</v>
      </c>
    </row>
    <row r="439" spans="1:5" x14ac:dyDescent="0.25">
      <c r="A439">
        <v>23</v>
      </c>
      <c r="B439">
        <v>5</v>
      </c>
      <c r="C439" t="s">
        <v>443</v>
      </c>
      <c r="D439">
        <v>224810</v>
      </c>
      <c r="E439">
        <v>16894</v>
      </c>
    </row>
    <row r="440" spans="1:5" x14ac:dyDescent="0.25">
      <c r="A440">
        <v>23</v>
      </c>
      <c r="B440">
        <v>6</v>
      </c>
      <c r="C440" t="s">
        <v>444</v>
      </c>
      <c r="D440">
        <v>307636</v>
      </c>
      <c r="E440">
        <v>24722</v>
      </c>
    </row>
    <row r="441" spans="1:5" x14ac:dyDescent="0.25">
      <c r="A441">
        <v>23</v>
      </c>
      <c r="B441">
        <v>7</v>
      </c>
      <c r="C441" t="s">
        <v>445</v>
      </c>
      <c r="D441">
        <v>733855</v>
      </c>
      <c r="E441">
        <v>53417</v>
      </c>
    </row>
    <row r="442" spans="1:5" x14ac:dyDescent="0.25">
      <c r="A442">
        <v>23</v>
      </c>
      <c r="B442">
        <v>8</v>
      </c>
      <c r="C442" t="s">
        <v>446</v>
      </c>
      <c r="D442">
        <v>735255</v>
      </c>
      <c r="E442">
        <v>72725</v>
      </c>
    </row>
    <row r="443" spans="1:5" x14ac:dyDescent="0.25">
      <c r="A443">
        <v>23</v>
      </c>
      <c r="B443">
        <v>9</v>
      </c>
      <c r="C443" t="s">
        <v>447</v>
      </c>
      <c r="D443">
        <v>689257</v>
      </c>
      <c r="E443">
        <v>75331</v>
      </c>
    </row>
    <row r="444" spans="1:5" x14ac:dyDescent="0.25">
      <c r="A444">
        <v>23</v>
      </c>
      <c r="B444">
        <v>10</v>
      </c>
      <c r="C444" t="s">
        <v>448</v>
      </c>
      <c r="D444">
        <v>714888</v>
      </c>
      <c r="E444">
        <v>82785</v>
      </c>
    </row>
    <row r="445" spans="1:5" x14ac:dyDescent="0.25">
      <c r="A445">
        <v>23</v>
      </c>
      <c r="B445">
        <v>11</v>
      </c>
      <c r="C445" t="s">
        <v>449</v>
      </c>
      <c r="D445">
        <v>774696</v>
      </c>
      <c r="E445">
        <v>90877</v>
      </c>
    </row>
    <row r="446" spans="1:5" x14ac:dyDescent="0.25">
      <c r="A446">
        <v>23</v>
      </c>
      <c r="B446">
        <v>12</v>
      </c>
      <c r="C446" t="s">
        <v>450</v>
      </c>
      <c r="D446">
        <v>989192</v>
      </c>
      <c r="E446">
        <v>122077</v>
      </c>
    </row>
    <row r="447" spans="1:5" x14ac:dyDescent="0.25">
      <c r="A447">
        <v>23</v>
      </c>
      <c r="B447">
        <v>13</v>
      </c>
      <c r="C447" t="s">
        <v>451</v>
      </c>
      <c r="D447">
        <v>893060</v>
      </c>
      <c r="E447">
        <v>103468</v>
      </c>
    </row>
    <row r="448" spans="1:5" x14ac:dyDescent="0.25">
      <c r="A448">
        <v>23</v>
      </c>
      <c r="B448">
        <v>14</v>
      </c>
      <c r="C448" t="s">
        <v>452</v>
      </c>
      <c r="D448">
        <v>863088</v>
      </c>
      <c r="E448">
        <v>104695</v>
      </c>
    </row>
    <row r="449" spans="1:5" x14ac:dyDescent="0.25">
      <c r="A449">
        <v>23</v>
      </c>
      <c r="B449">
        <v>15</v>
      </c>
      <c r="C449" t="s">
        <v>453</v>
      </c>
      <c r="D449">
        <v>910377</v>
      </c>
      <c r="E449">
        <v>112660</v>
      </c>
    </row>
    <row r="450" spans="1:5" x14ac:dyDescent="0.25">
      <c r="A450">
        <v>23</v>
      </c>
      <c r="B450">
        <v>16</v>
      </c>
      <c r="C450" t="s">
        <v>454</v>
      </c>
      <c r="D450">
        <v>934693</v>
      </c>
      <c r="E450">
        <v>112506</v>
      </c>
    </row>
    <row r="451" spans="1:5" x14ac:dyDescent="0.25">
      <c r="A451">
        <v>23</v>
      </c>
      <c r="B451">
        <v>17</v>
      </c>
      <c r="C451" t="s">
        <v>455</v>
      </c>
      <c r="D451">
        <v>1057260</v>
      </c>
      <c r="E451">
        <v>129501</v>
      </c>
    </row>
    <row r="452" spans="1:5" x14ac:dyDescent="0.25">
      <c r="A452">
        <v>23</v>
      </c>
      <c r="B452">
        <v>18</v>
      </c>
      <c r="C452" t="s">
        <v>456</v>
      </c>
      <c r="D452">
        <v>1235828</v>
      </c>
      <c r="E452">
        <v>145852</v>
      </c>
    </row>
    <row r="453" spans="1:5" x14ac:dyDescent="0.25">
      <c r="A453">
        <v>23</v>
      </c>
      <c r="B453">
        <v>19</v>
      </c>
      <c r="C453" t="s">
        <v>457</v>
      </c>
      <c r="D453">
        <v>1377101</v>
      </c>
      <c r="E453">
        <v>148292</v>
      </c>
    </row>
    <row r="454" spans="1:5" x14ac:dyDescent="0.25">
      <c r="A454">
        <v>23</v>
      </c>
      <c r="B454">
        <v>20</v>
      </c>
      <c r="C454" t="s">
        <v>458</v>
      </c>
      <c r="D454">
        <v>1501134</v>
      </c>
      <c r="E454">
        <v>168704</v>
      </c>
    </row>
    <row r="455" spans="1:5" x14ac:dyDescent="0.25">
      <c r="A455">
        <v>23</v>
      </c>
      <c r="B455">
        <v>21</v>
      </c>
      <c r="C455" t="s">
        <v>459</v>
      </c>
      <c r="D455">
        <v>1751403</v>
      </c>
      <c r="E455">
        <v>197963</v>
      </c>
    </row>
    <row r="456" spans="1:5" x14ac:dyDescent="0.25">
      <c r="A456">
        <v>23</v>
      </c>
      <c r="B456">
        <v>22</v>
      </c>
      <c r="C456" t="s">
        <v>460</v>
      </c>
      <c r="D456">
        <v>1792386</v>
      </c>
      <c r="E456">
        <v>206845</v>
      </c>
    </row>
    <row r="457" spans="1:5" x14ac:dyDescent="0.25">
      <c r="A457">
        <v>23</v>
      </c>
      <c r="B457">
        <v>23</v>
      </c>
      <c r="C457" t="s">
        <v>461</v>
      </c>
      <c r="D457">
        <v>1772742</v>
      </c>
      <c r="E457">
        <v>188172</v>
      </c>
    </row>
    <row r="458" spans="1:5" x14ac:dyDescent="0.25">
      <c r="A458">
        <v>24</v>
      </c>
      <c r="B458">
        <v>0</v>
      </c>
      <c r="C458" t="s">
        <v>462</v>
      </c>
      <c r="D458">
        <v>1496037</v>
      </c>
      <c r="E458">
        <v>146482</v>
      </c>
    </row>
    <row r="459" spans="1:5" x14ac:dyDescent="0.25">
      <c r="A459">
        <v>24</v>
      </c>
      <c r="B459">
        <v>1</v>
      </c>
      <c r="C459" t="s">
        <v>463</v>
      </c>
      <c r="D459">
        <v>1007931</v>
      </c>
      <c r="E459">
        <v>91677</v>
      </c>
    </row>
    <row r="460" spans="1:5" x14ac:dyDescent="0.25">
      <c r="A460">
        <v>24</v>
      </c>
      <c r="B460">
        <v>2</v>
      </c>
      <c r="C460" t="s">
        <v>464</v>
      </c>
      <c r="D460">
        <v>629146</v>
      </c>
      <c r="E460">
        <v>51703</v>
      </c>
    </row>
    <row r="461" spans="1:5" x14ac:dyDescent="0.25">
      <c r="A461">
        <v>24</v>
      </c>
      <c r="B461">
        <v>3</v>
      </c>
      <c r="C461" t="s">
        <v>465</v>
      </c>
      <c r="D461">
        <v>392160</v>
      </c>
      <c r="E461">
        <v>29481</v>
      </c>
    </row>
    <row r="462" spans="1:5" x14ac:dyDescent="0.25">
      <c r="A462">
        <v>24</v>
      </c>
      <c r="B462">
        <v>4</v>
      </c>
      <c r="C462" t="s">
        <v>466</v>
      </c>
      <c r="D462">
        <v>261413</v>
      </c>
      <c r="E462">
        <v>18559</v>
      </c>
    </row>
    <row r="463" spans="1:5" x14ac:dyDescent="0.25">
      <c r="A463">
        <v>24</v>
      </c>
      <c r="B463">
        <v>5</v>
      </c>
      <c r="C463" t="s">
        <v>467</v>
      </c>
      <c r="D463">
        <v>261598</v>
      </c>
      <c r="E463">
        <v>17863</v>
      </c>
    </row>
    <row r="464" spans="1:5" x14ac:dyDescent="0.25">
      <c r="A464">
        <v>24</v>
      </c>
      <c r="B464">
        <v>6</v>
      </c>
      <c r="C464" t="s">
        <v>468</v>
      </c>
      <c r="D464">
        <v>313237</v>
      </c>
      <c r="E464">
        <v>24884</v>
      </c>
    </row>
    <row r="465" spans="1:5" x14ac:dyDescent="0.25">
      <c r="A465">
        <v>24</v>
      </c>
      <c r="B465">
        <v>7</v>
      </c>
      <c r="C465" t="s">
        <v>469</v>
      </c>
      <c r="D465">
        <v>492513</v>
      </c>
      <c r="E465">
        <v>42941</v>
      </c>
    </row>
    <row r="466" spans="1:5" x14ac:dyDescent="0.25">
      <c r="A466">
        <v>24</v>
      </c>
      <c r="B466">
        <v>8</v>
      </c>
      <c r="C466" t="s">
        <v>470</v>
      </c>
      <c r="D466">
        <v>654605</v>
      </c>
      <c r="E466">
        <v>63902</v>
      </c>
    </row>
    <row r="467" spans="1:5" x14ac:dyDescent="0.25">
      <c r="A467">
        <v>24</v>
      </c>
      <c r="B467">
        <v>9</v>
      </c>
      <c r="C467" t="s">
        <v>471</v>
      </c>
      <c r="D467">
        <v>702152</v>
      </c>
      <c r="E467">
        <v>79896</v>
      </c>
    </row>
    <row r="468" spans="1:5" x14ac:dyDescent="0.25">
      <c r="A468">
        <v>24</v>
      </c>
      <c r="B468">
        <v>10</v>
      </c>
      <c r="C468" t="s">
        <v>472</v>
      </c>
      <c r="D468">
        <v>636368</v>
      </c>
      <c r="E468">
        <v>76894</v>
      </c>
    </row>
    <row r="469" spans="1:5" x14ac:dyDescent="0.25">
      <c r="A469">
        <v>24</v>
      </c>
      <c r="B469">
        <v>11</v>
      </c>
      <c r="C469" t="s">
        <v>473</v>
      </c>
      <c r="D469">
        <v>677418</v>
      </c>
      <c r="E469">
        <v>83086</v>
      </c>
    </row>
    <row r="470" spans="1:5" x14ac:dyDescent="0.25">
      <c r="A470">
        <v>24</v>
      </c>
      <c r="B470">
        <v>12</v>
      </c>
      <c r="C470" t="s">
        <v>474</v>
      </c>
      <c r="D470">
        <v>882518</v>
      </c>
      <c r="E470">
        <v>115174</v>
      </c>
    </row>
    <row r="471" spans="1:5" x14ac:dyDescent="0.25">
      <c r="A471">
        <v>24</v>
      </c>
      <c r="B471">
        <v>13</v>
      </c>
      <c r="C471" t="s">
        <v>475</v>
      </c>
      <c r="D471">
        <v>809932</v>
      </c>
      <c r="E471">
        <v>98339</v>
      </c>
    </row>
    <row r="472" spans="1:5" x14ac:dyDescent="0.25">
      <c r="A472">
        <v>24</v>
      </c>
      <c r="B472">
        <v>14</v>
      </c>
      <c r="C472" t="s">
        <v>476</v>
      </c>
      <c r="D472">
        <v>742990</v>
      </c>
      <c r="E472">
        <v>87424</v>
      </c>
    </row>
    <row r="473" spans="1:5" x14ac:dyDescent="0.25">
      <c r="A473">
        <v>24</v>
      </c>
      <c r="B473">
        <v>15</v>
      </c>
      <c r="C473" t="s">
        <v>477</v>
      </c>
      <c r="D473">
        <v>761727</v>
      </c>
      <c r="E473">
        <v>90745</v>
      </c>
    </row>
    <row r="474" spans="1:5" x14ac:dyDescent="0.25">
      <c r="A474">
        <v>24</v>
      </c>
      <c r="B474">
        <v>16</v>
      </c>
      <c r="C474" t="s">
        <v>478</v>
      </c>
      <c r="D474">
        <v>771640</v>
      </c>
      <c r="E474">
        <v>85817</v>
      </c>
    </row>
    <row r="475" spans="1:5" x14ac:dyDescent="0.25">
      <c r="A475">
        <v>24</v>
      </c>
      <c r="B475">
        <v>17</v>
      </c>
      <c r="C475" t="s">
        <v>479</v>
      </c>
      <c r="D475">
        <v>925552</v>
      </c>
      <c r="E475">
        <v>94090</v>
      </c>
    </row>
    <row r="476" spans="1:5" x14ac:dyDescent="0.25">
      <c r="A476">
        <v>24</v>
      </c>
      <c r="B476">
        <v>18</v>
      </c>
      <c r="C476" t="s">
        <v>480</v>
      </c>
      <c r="D476">
        <v>1010625</v>
      </c>
      <c r="E476">
        <v>106581</v>
      </c>
    </row>
    <row r="477" spans="1:5" x14ac:dyDescent="0.25">
      <c r="A477">
        <v>24</v>
      </c>
      <c r="B477">
        <v>19</v>
      </c>
      <c r="C477" t="s">
        <v>481</v>
      </c>
      <c r="D477">
        <v>1082223</v>
      </c>
      <c r="E477">
        <v>108104</v>
      </c>
    </row>
    <row r="478" spans="1:5" x14ac:dyDescent="0.25">
      <c r="A478">
        <v>24</v>
      </c>
      <c r="B478">
        <v>20</v>
      </c>
      <c r="C478" t="s">
        <v>482</v>
      </c>
      <c r="D478">
        <v>1150864</v>
      </c>
      <c r="E478">
        <v>117123</v>
      </c>
    </row>
    <row r="479" spans="1:5" x14ac:dyDescent="0.25">
      <c r="A479">
        <v>24</v>
      </c>
      <c r="B479">
        <v>21</v>
      </c>
      <c r="C479" t="s">
        <v>483</v>
      </c>
      <c r="D479">
        <v>1300398</v>
      </c>
      <c r="E479">
        <v>138729</v>
      </c>
    </row>
    <row r="480" spans="1:5" x14ac:dyDescent="0.25">
      <c r="A480">
        <v>24</v>
      </c>
      <c r="B480">
        <v>22</v>
      </c>
      <c r="C480" t="s">
        <v>484</v>
      </c>
      <c r="D480">
        <v>520252</v>
      </c>
      <c r="E480">
        <v>55048</v>
      </c>
    </row>
    <row r="481" spans="1:5" x14ac:dyDescent="0.25">
      <c r="A481">
        <v>24</v>
      </c>
      <c r="B481">
        <v>23</v>
      </c>
      <c r="C481" t="s">
        <v>485</v>
      </c>
      <c r="D481">
        <v>0</v>
      </c>
      <c r="E48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0"/>
  <sheetViews>
    <sheetView zoomScaleNormal="100" workbookViewId="0">
      <selection sqref="A1:A1048576"/>
    </sheetView>
  </sheetViews>
  <sheetFormatPr defaultRowHeight="15" x14ac:dyDescent="0.25"/>
  <cols>
    <col min="3" max="4" width="12.28515625" bestFit="1" customWidth="1"/>
    <col min="11" max="11" width="25.5703125" bestFit="1" customWidth="1"/>
  </cols>
  <sheetData>
    <row r="1" spans="1:11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J1" t="s">
        <v>2</v>
      </c>
      <c r="K1" t="s">
        <v>3</v>
      </c>
    </row>
    <row r="2" spans="1:11" x14ac:dyDescent="0.25">
      <c r="A2">
        <v>5</v>
      </c>
      <c r="B2">
        <v>0</v>
      </c>
      <c r="C2" t="s">
        <v>6</v>
      </c>
      <c r="D2">
        <v>800117</v>
      </c>
      <c r="E2">
        <v>62488</v>
      </c>
      <c r="F2">
        <v>0</v>
      </c>
      <c r="G2">
        <f>AVERAGEIF(B$50:B$145, "="&amp;F2,D$50:D$145)</f>
        <v>1408307.5</v>
      </c>
      <c r="H2">
        <f>AVERAGEIF(B$50:B$145, "="&amp;F2,E$50:E$145)</f>
        <v>111205.75</v>
      </c>
      <c r="J2">
        <f>D2/VLOOKUP(B2,F$2:G$25,2)</f>
        <v>0.56814083571947183</v>
      </c>
      <c r="K2">
        <f>E2/VLOOKUP(B2,F$2:H$25,3)</f>
        <v>0.56191339026983766</v>
      </c>
    </row>
    <row r="3" spans="1:11" x14ac:dyDescent="0.25">
      <c r="A3">
        <v>5</v>
      </c>
      <c r="B3">
        <v>1</v>
      </c>
      <c r="C3" t="s">
        <v>7</v>
      </c>
      <c r="D3">
        <v>573404</v>
      </c>
      <c r="E3">
        <v>39338</v>
      </c>
      <c r="F3">
        <v>1</v>
      </c>
      <c r="G3">
        <f t="shared" ref="G3:G25" si="0">AVERAGEIF(B$50:B$145, "="&amp;F3,D$50:D$145)</f>
        <v>961458.5</v>
      </c>
      <c r="H3">
        <f t="shared" ref="H3:H25" si="1">AVERAGEIF(B$50:B$145, "="&amp;F3,E$50:E$145)</f>
        <v>71122.25</v>
      </c>
      <c r="J3">
        <f t="shared" ref="J3:J66" si="2">D3/VLOOKUP(B3,F$2:G$25,2)</f>
        <v>0.59638975577208997</v>
      </c>
      <c r="K3">
        <f t="shared" ref="K3:K66" si="3">E3/VLOOKUP(B3,F$2:H$25,3)</f>
        <v>0.55310398644587311</v>
      </c>
    </row>
    <row r="4" spans="1:11" x14ac:dyDescent="0.25">
      <c r="A4">
        <v>5</v>
      </c>
      <c r="B4">
        <v>2</v>
      </c>
      <c r="C4" t="s">
        <v>8</v>
      </c>
      <c r="D4">
        <v>384599</v>
      </c>
      <c r="E4">
        <v>24607</v>
      </c>
      <c r="F4">
        <v>2</v>
      </c>
      <c r="G4">
        <f t="shared" si="0"/>
        <v>608914.25</v>
      </c>
      <c r="H4">
        <f t="shared" si="1"/>
        <v>40184.25</v>
      </c>
      <c r="J4">
        <f t="shared" si="2"/>
        <v>0.63161438576942486</v>
      </c>
      <c r="K4">
        <f t="shared" si="3"/>
        <v>0.61235434280843859</v>
      </c>
    </row>
    <row r="5" spans="1:11" x14ac:dyDescent="0.25">
      <c r="A5">
        <v>5</v>
      </c>
      <c r="B5">
        <v>3</v>
      </c>
      <c r="C5" t="s">
        <v>9</v>
      </c>
      <c r="D5">
        <v>196952</v>
      </c>
      <c r="E5">
        <v>12478</v>
      </c>
      <c r="F5">
        <v>3</v>
      </c>
      <c r="G5">
        <f t="shared" si="0"/>
        <v>399826</v>
      </c>
      <c r="H5">
        <f t="shared" si="1"/>
        <v>23953</v>
      </c>
      <c r="J5">
        <f t="shared" si="2"/>
        <v>0.49259427851115234</v>
      </c>
      <c r="K5">
        <f t="shared" si="3"/>
        <v>0.52093683463449258</v>
      </c>
    </row>
    <row r="6" spans="1:11" x14ac:dyDescent="0.25">
      <c r="A6">
        <v>5</v>
      </c>
      <c r="B6">
        <v>4</v>
      </c>
      <c r="C6" t="s">
        <v>10</v>
      </c>
      <c r="D6">
        <v>127971</v>
      </c>
      <c r="E6">
        <v>7121</v>
      </c>
      <c r="F6">
        <v>4</v>
      </c>
      <c r="G6">
        <f t="shared" si="0"/>
        <v>275585.5</v>
      </c>
      <c r="H6">
        <f t="shared" si="1"/>
        <v>15001.5</v>
      </c>
      <c r="J6">
        <f t="shared" si="2"/>
        <v>0.4643604253489389</v>
      </c>
      <c r="K6">
        <f t="shared" si="3"/>
        <v>0.47468586474685864</v>
      </c>
    </row>
    <row r="7" spans="1:11" x14ac:dyDescent="0.25">
      <c r="A7">
        <v>5</v>
      </c>
      <c r="B7">
        <v>5</v>
      </c>
      <c r="C7" t="s">
        <v>11</v>
      </c>
      <c r="D7">
        <v>111411</v>
      </c>
      <c r="E7">
        <v>6036</v>
      </c>
      <c r="F7">
        <v>5</v>
      </c>
      <c r="G7">
        <f t="shared" si="0"/>
        <v>253120.25</v>
      </c>
      <c r="H7">
        <f t="shared" si="1"/>
        <v>13199.75</v>
      </c>
      <c r="J7">
        <f t="shared" si="2"/>
        <v>0.44015048183620237</v>
      </c>
      <c r="K7">
        <f t="shared" si="3"/>
        <v>0.45728138790507394</v>
      </c>
    </row>
    <row r="8" spans="1:11" x14ac:dyDescent="0.25">
      <c r="A8">
        <v>5</v>
      </c>
      <c r="B8">
        <v>6</v>
      </c>
      <c r="C8" t="s">
        <v>12</v>
      </c>
      <c r="D8">
        <v>144872</v>
      </c>
      <c r="E8">
        <v>8771</v>
      </c>
      <c r="F8">
        <v>6</v>
      </c>
      <c r="G8">
        <f t="shared" si="0"/>
        <v>359052</v>
      </c>
      <c r="H8">
        <f t="shared" si="1"/>
        <v>18404</v>
      </c>
      <c r="J8">
        <f t="shared" si="2"/>
        <v>0.4034847320165324</v>
      </c>
      <c r="K8">
        <f t="shared" si="3"/>
        <v>0.47658117800478156</v>
      </c>
    </row>
    <row r="9" spans="1:11" x14ac:dyDescent="0.25">
      <c r="A9">
        <v>5</v>
      </c>
      <c r="B9">
        <v>7</v>
      </c>
      <c r="C9" t="s">
        <v>13</v>
      </c>
      <c r="D9">
        <v>226697</v>
      </c>
      <c r="E9">
        <v>14813</v>
      </c>
      <c r="F9">
        <v>7</v>
      </c>
      <c r="G9">
        <f t="shared" si="0"/>
        <v>559569.5</v>
      </c>
      <c r="H9">
        <f t="shared" si="1"/>
        <v>32221.25</v>
      </c>
      <c r="J9">
        <f t="shared" si="2"/>
        <v>0.40512751320434726</v>
      </c>
      <c r="K9">
        <f t="shared" si="3"/>
        <v>0.45972766419676458</v>
      </c>
    </row>
    <row r="10" spans="1:11" x14ac:dyDescent="0.25">
      <c r="A10">
        <v>5</v>
      </c>
      <c r="B10">
        <v>8</v>
      </c>
      <c r="C10" t="s">
        <v>14</v>
      </c>
      <c r="D10">
        <v>309930</v>
      </c>
      <c r="E10">
        <v>22273</v>
      </c>
      <c r="F10">
        <v>8</v>
      </c>
      <c r="G10">
        <f t="shared" si="0"/>
        <v>648005.25</v>
      </c>
      <c r="H10">
        <f t="shared" si="1"/>
        <v>45891.5</v>
      </c>
      <c r="J10">
        <f t="shared" si="2"/>
        <v>0.47828316205771482</v>
      </c>
      <c r="K10">
        <f t="shared" si="3"/>
        <v>0.48534042251833126</v>
      </c>
    </row>
    <row r="11" spans="1:11" x14ac:dyDescent="0.25">
      <c r="A11">
        <v>5</v>
      </c>
      <c r="B11">
        <v>9</v>
      </c>
      <c r="C11" t="s">
        <v>15</v>
      </c>
      <c r="D11">
        <v>359865</v>
      </c>
      <c r="E11">
        <v>28885</v>
      </c>
      <c r="F11">
        <v>9</v>
      </c>
      <c r="G11">
        <f t="shared" si="0"/>
        <v>627070.25</v>
      </c>
      <c r="H11">
        <f t="shared" si="1"/>
        <v>49169.5</v>
      </c>
      <c r="J11">
        <f t="shared" si="2"/>
        <v>0.57388306971985992</v>
      </c>
      <c r="K11">
        <f t="shared" si="3"/>
        <v>0.58745767193077014</v>
      </c>
    </row>
    <row r="12" spans="1:11" x14ac:dyDescent="0.25">
      <c r="A12">
        <v>5</v>
      </c>
      <c r="B12">
        <v>10</v>
      </c>
      <c r="C12" t="s">
        <v>16</v>
      </c>
      <c r="D12">
        <v>403308</v>
      </c>
      <c r="E12">
        <v>33682</v>
      </c>
      <c r="F12">
        <v>10</v>
      </c>
      <c r="G12">
        <f t="shared" si="0"/>
        <v>641540.25</v>
      </c>
      <c r="H12">
        <f t="shared" si="1"/>
        <v>51473.75</v>
      </c>
      <c r="J12">
        <f t="shared" si="2"/>
        <v>0.62865580140918675</v>
      </c>
      <c r="K12">
        <f t="shared" si="3"/>
        <v>0.65435294689040535</v>
      </c>
    </row>
    <row r="13" spans="1:11" x14ac:dyDescent="0.25">
      <c r="A13">
        <v>5</v>
      </c>
      <c r="B13">
        <v>11</v>
      </c>
      <c r="C13" t="s">
        <v>17</v>
      </c>
      <c r="D13">
        <v>443171</v>
      </c>
      <c r="E13">
        <v>38734</v>
      </c>
      <c r="F13">
        <v>11</v>
      </c>
      <c r="G13">
        <f t="shared" si="0"/>
        <v>728183</v>
      </c>
      <c r="H13">
        <f t="shared" si="1"/>
        <v>59899.75</v>
      </c>
      <c r="J13">
        <f t="shared" si="2"/>
        <v>0.60859838804256627</v>
      </c>
      <c r="K13">
        <f t="shared" si="3"/>
        <v>0.64664710620662025</v>
      </c>
    </row>
    <row r="14" spans="1:11" x14ac:dyDescent="0.25">
      <c r="A14">
        <v>5</v>
      </c>
      <c r="B14">
        <v>12</v>
      </c>
      <c r="C14" t="s">
        <v>18</v>
      </c>
      <c r="D14">
        <v>506179</v>
      </c>
      <c r="E14">
        <v>42205</v>
      </c>
      <c r="F14">
        <v>12</v>
      </c>
      <c r="G14">
        <f t="shared" si="0"/>
        <v>946162.5</v>
      </c>
      <c r="H14">
        <f t="shared" si="1"/>
        <v>85650.25</v>
      </c>
      <c r="J14">
        <f t="shared" si="2"/>
        <v>0.53498104184006445</v>
      </c>
      <c r="K14">
        <f t="shared" si="3"/>
        <v>0.49275979930006042</v>
      </c>
    </row>
    <row r="15" spans="1:11" x14ac:dyDescent="0.25">
      <c r="A15">
        <v>5</v>
      </c>
      <c r="B15">
        <v>13</v>
      </c>
      <c r="C15" t="s">
        <v>19</v>
      </c>
      <c r="D15">
        <v>502439</v>
      </c>
      <c r="E15">
        <v>42338</v>
      </c>
      <c r="F15">
        <v>13</v>
      </c>
      <c r="G15">
        <f t="shared" si="0"/>
        <v>825599.5</v>
      </c>
      <c r="H15">
        <f t="shared" si="1"/>
        <v>70743.25</v>
      </c>
      <c r="J15">
        <f t="shared" si="2"/>
        <v>0.60857473872016643</v>
      </c>
      <c r="K15">
        <f t="shared" si="3"/>
        <v>0.59847405936255405</v>
      </c>
    </row>
    <row r="16" spans="1:11" x14ac:dyDescent="0.25">
      <c r="A16">
        <v>5</v>
      </c>
      <c r="B16">
        <v>14</v>
      </c>
      <c r="C16" t="s">
        <v>20</v>
      </c>
      <c r="D16">
        <v>491395</v>
      </c>
      <c r="E16">
        <v>39345</v>
      </c>
      <c r="F16">
        <v>14</v>
      </c>
      <c r="G16">
        <f t="shared" si="0"/>
        <v>754809</v>
      </c>
      <c r="H16">
        <f t="shared" si="1"/>
        <v>64244.5</v>
      </c>
      <c r="J16">
        <f t="shared" si="2"/>
        <v>0.65101899950848496</v>
      </c>
      <c r="K16">
        <f t="shared" si="3"/>
        <v>0.61242596642514147</v>
      </c>
    </row>
    <row r="17" spans="1:11" x14ac:dyDescent="0.25">
      <c r="A17">
        <v>5</v>
      </c>
      <c r="B17">
        <v>15</v>
      </c>
      <c r="C17" t="s">
        <v>21</v>
      </c>
      <c r="D17">
        <v>498938</v>
      </c>
      <c r="E17">
        <v>37995</v>
      </c>
      <c r="F17">
        <v>15</v>
      </c>
      <c r="G17">
        <f t="shared" si="0"/>
        <v>772987.25</v>
      </c>
      <c r="H17">
        <f t="shared" si="1"/>
        <v>66593</v>
      </c>
      <c r="J17">
        <f t="shared" si="2"/>
        <v>0.64546730880748682</v>
      </c>
      <c r="K17">
        <f t="shared" si="3"/>
        <v>0.57055546378748512</v>
      </c>
    </row>
    <row r="18" spans="1:11" x14ac:dyDescent="0.25">
      <c r="A18">
        <v>5</v>
      </c>
      <c r="B18">
        <v>16</v>
      </c>
      <c r="C18" t="s">
        <v>22</v>
      </c>
      <c r="D18">
        <v>492600</v>
      </c>
      <c r="E18">
        <v>37258</v>
      </c>
      <c r="F18">
        <v>16</v>
      </c>
      <c r="G18">
        <f t="shared" si="0"/>
        <v>790847</v>
      </c>
      <c r="H18">
        <f t="shared" si="1"/>
        <v>65738.5</v>
      </c>
      <c r="J18">
        <f t="shared" si="2"/>
        <v>0.62287648559076536</v>
      </c>
      <c r="K18">
        <f t="shared" si="3"/>
        <v>0.56676072621066798</v>
      </c>
    </row>
    <row r="19" spans="1:11" x14ac:dyDescent="0.25">
      <c r="A19">
        <v>5</v>
      </c>
      <c r="B19">
        <v>17</v>
      </c>
      <c r="C19" t="s">
        <v>23</v>
      </c>
      <c r="D19">
        <v>524258</v>
      </c>
      <c r="E19">
        <v>39030</v>
      </c>
      <c r="F19">
        <v>17</v>
      </c>
      <c r="G19">
        <f t="shared" si="0"/>
        <v>879033.25</v>
      </c>
      <c r="H19">
        <f t="shared" si="1"/>
        <v>73731</v>
      </c>
      <c r="J19">
        <f t="shared" si="2"/>
        <v>0.59640292332514155</v>
      </c>
      <c r="K19">
        <f t="shared" si="3"/>
        <v>0.52935671562843312</v>
      </c>
    </row>
    <row r="20" spans="1:11" x14ac:dyDescent="0.25">
      <c r="A20">
        <v>5</v>
      </c>
      <c r="B20">
        <v>18</v>
      </c>
      <c r="C20" t="s">
        <v>24</v>
      </c>
      <c r="D20">
        <v>578574</v>
      </c>
      <c r="E20">
        <v>41621</v>
      </c>
      <c r="F20">
        <v>18</v>
      </c>
      <c r="G20">
        <f t="shared" si="0"/>
        <v>994332.75</v>
      </c>
      <c r="H20">
        <f t="shared" si="1"/>
        <v>83929.75</v>
      </c>
      <c r="J20">
        <f t="shared" si="2"/>
        <v>0.58187161189249781</v>
      </c>
      <c r="K20">
        <f t="shared" si="3"/>
        <v>0.49590282349226583</v>
      </c>
    </row>
    <row r="21" spans="1:11" x14ac:dyDescent="0.25">
      <c r="A21">
        <v>5</v>
      </c>
      <c r="B21">
        <v>19</v>
      </c>
      <c r="C21" t="s">
        <v>25</v>
      </c>
      <c r="D21">
        <v>562509</v>
      </c>
      <c r="E21">
        <v>44957</v>
      </c>
      <c r="F21">
        <v>19</v>
      </c>
      <c r="G21">
        <f t="shared" si="0"/>
        <v>1075601</v>
      </c>
      <c r="H21">
        <f t="shared" si="1"/>
        <v>90635.5</v>
      </c>
      <c r="J21">
        <f t="shared" si="2"/>
        <v>0.52297180831925594</v>
      </c>
      <c r="K21">
        <f t="shared" si="3"/>
        <v>0.49601977150233628</v>
      </c>
    </row>
    <row r="22" spans="1:11" x14ac:dyDescent="0.25">
      <c r="A22">
        <v>5</v>
      </c>
      <c r="B22">
        <v>20</v>
      </c>
      <c r="C22" t="s">
        <v>26</v>
      </c>
      <c r="D22">
        <v>612529</v>
      </c>
      <c r="E22">
        <v>49183</v>
      </c>
      <c r="F22">
        <v>20</v>
      </c>
      <c r="G22">
        <f t="shared" si="0"/>
        <v>1191380</v>
      </c>
      <c r="H22">
        <f t="shared" si="1"/>
        <v>105133</v>
      </c>
      <c r="J22">
        <f t="shared" si="2"/>
        <v>0.51413402944484543</v>
      </c>
      <c r="K22">
        <f t="shared" si="3"/>
        <v>0.4678169556656806</v>
      </c>
    </row>
    <row r="23" spans="1:11" x14ac:dyDescent="0.25">
      <c r="A23">
        <v>5</v>
      </c>
      <c r="B23">
        <v>21</v>
      </c>
      <c r="C23" t="s">
        <v>27</v>
      </c>
      <c r="D23">
        <v>740589</v>
      </c>
      <c r="E23">
        <v>59177</v>
      </c>
      <c r="F23">
        <v>21</v>
      </c>
      <c r="G23">
        <f t="shared" si="0"/>
        <v>1363067.25</v>
      </c>
      <c r="H23">
        <f t="shared" si="1"/>
        <v>123278</v>
      </c>
      <c r="J23">
        <f t="shared" si="2"/>
        <v>0.54332535683767624</v>
      </c>
      <c r="K23">
        <f t="shared" si="3"/>
        <v>0.48002887782086018</v>
      </c>
    </row>
    <row r="24" spans="1:11" x14ac:dyDescent="0.25">
      <c r="A24">
        <v>5</v>
      </c>
      <c r="B24">
        <v>22</v>
      </c>
      <c r="C24" t="s">
        <v>28</v>
      </c>
      <c r="D24">
        <v>824607</v>
      </c>
      <c r="E24">
        <v>68893</v>
      </c>
      <c r="F24">
        <v>22</v>
      </c>
      <c r="G24">
        <f t="shared" si="0"/>
        <v>1522321.25</v>
      </c>
      <c r="H24">
        <f t="shared" si="1"/>
        <v>133816</v>
      </c>
      <c r="J24">
        <f t="shared" si="2"/>
        <v>0.54167738905306617</v>
      </c>
      <c r="K24">
        <f t="shared" si="3"/>
        <v>0.51483380163807013</v>
      </c>
    </row>
    <row r="25" spans="1:11" x14ac:dyDescent="0.25">
      <c r="A25">
        <v>5</v>
      </c>
      <c r="B25">
        <v>23</v>
      </c>
      <c r="C25" t="s">
        <v>29</v>
      </c>
      <c r="D25">
        <v>855530</v>
      </c>
      <c r="E25">
        <v>67096</v>
      </c>
      <c r="F25">
        <v>23</v>
      </c>
      <c r="G25">
        <f t="shared" si="0"/>
        <v>1578556.25</v>
      </c>
      <c r="H25">
        <f t="shared" si="1"/>
        <v>133199.75</v>
      </c>
      <c r="J25">
        <f t="shared" si="2"/>
        <v>0.54196991713155618</v>
      </c>
      <c r="K25">
        <f t="shared" si="3"/>
        <v>0.50372466915290759</v>
      </c>
    </row>
    <row r="26" spans="1:11" x14ac:dyDescent="0.25">
      <c r="A26">
        <v>6</v>
      </c>
      <c r="B26">
        <v>0</v>
      </c>
      <c r="C26" t="s">
        <v>30</v>
      </c>
      <c r="D26">
        <v>786537</v>
      </c>
      <c r="E26">
        <v>58296</v>
      </c>
      <c r="J26">
        <f t="shared" si="2"/>
        <v>0.55849805528977159</v>
      </c>
      <c r="K26">
        <f t="shared" si="3"/>
        <v>0.52421749774629456</v>
      </c>
    </row>
    <row r="27" spans="1:11" x14ac:dyDescent="0.25">
      <c r="A27">
        <v>6</v>
      </c>
      <c r="B27">
        <v>1</v>
      </c>
      <c r="C27" t="s">
        <v>31</v>
      </c>
      <c r="D27">
        <v>565840</v>
      </c>
      <c r="E27">
        <v>38477</v>
      </c>
      <c r="J27">
        <f t="shared" si="2"/>
        <v>0.58852254153455397</v>
      </c>
      <c r="K27">
        <f t="shared" si="3"/>
        <v>0.54099807022415625</v>
      </c>
    </row>
    <row r="28" spans="1:11" x14ac:dyDescent="0.25">
      <c r="A28">
        <v>6</v>
      </c>
      <c r="B28">
        <v>2</v>
      </c>
      <c r="C28" t="s">
        <v>32</v>
      </c>
      <c r="D28">
        <v>348265</v>
      </c>
      <c r="E28">
        <v>21852</v>
      </c>
      <c r="J28">
        <f t="shared" si="2"/>
        <v>0.57194424338073879</v>
      </c>
      <c r="K28">
        <f t="shared" si="3"/>
        <v>0.54379514361970172</v>
      </c>
    </row>
    <row r="29" spans="1:11" x14ac:dyDescent="0.25">
      <c r="A29">
        <v>6</v>
      </c>
      <c r="B29">
        <v>3</v>
      </c>
      <c r="C29" t="s">
        <v>33</v>
      </c>
      <c r="D29">
        <v>220634</v>
      </c>
      <c r="E29">
        <v>11889</v>
      </c>
      <c r="J29">
        <f t="shared" si="2"/>
        <v>0.55182504389409393</v>
      </c>
      <c r="K29">
        <f t="shared" si="3"/>
        <v>0.49634701290026301</v>
      </c>
    </row>
    <row r="30" spans="1:11" x14ac:dyDescent="0.25">
      <c r="A30">
        <v>6</v>
      </c>
      <c r="B30">
        <v>4</v>
      </c>
      <c r="C30" t="s">
        <v>34</v>
      </c>
      <c r="D30">
        <v>141490</v>
      </c>
      <c r="E30">
        <v>7104</v>
      </c>
      <c r="J30">
        <f t="shared" si="2"/>
        <v>0.51341598161006297</v>
      </c>
      <c r="K30">
        <f t="shared" si="3"/>
        <v>0.47355264473552644</v>
      </c>
    </row>
    <row r="31" spans="1:11" x14ac:dyDescent="0.25">
      <c r="A31">
        <v>6</v>
      </c>
      <c r="B31">
        <v>5</v>
      </c>
      <c r="C31" t="s">
        <v>35</v>
      </c>
      <c r="D31">
        <v>117613</v>
      </c>
      <c r="E31">
        <v>6096</v>
      </c>
      <c r="J31">
        <f t="shared" si="2"/>
        <v>0.46465267002541283</v>
      </c>
      <c r="K31">
        <f t="shared" si="3"/>
        <v>0.46182692854031326</v>
      </c>
    </row>
    <row r="32" spans="1:11" x14ac:dyDescent="0.25">
      <c r="A32">
        <v>6</v>
      </c>
      <c r="B32">
        <v>6</v>
      </c>
      <c r="C32" t="s">
        <v>36</v>
      </c>
      <c r="D32">
        <v>142372</v>
      </c>
      <c r="E32">
        <v>7948</v>
      </c>
      <c r="J32">
        <f t="shared" si="2"/>
        <v>0.39652195225204151</v>
      </c>
      <c r="K32">
        <f t="shared" si="3"/>
        <v>0.43186263855683549</v>
      </c>
    </row>
    <row r="33" spans="1:11" x14ac:dyDescent="0.25">
      <c r="A33">
        <v>6</v>
      </c>
      <c r="B33">
        <v>7</v>
      </c>
      <c r="C33" t="s">
        <v>37</v>
      </c>
      <c r="D33">
        <v>249493</v>
      </c>
      <c r="E33">
        <v>12359</v>
      </c>
      <c r="J33">
        <f t="shared" si="2"/>
        <v>0.44586597375303694</v>
      </c>
      <c r="K33">
        <f t="shared" si="3"/>
        <v>0.38356674554835707</v>
      </c>
    </row>
    <row r="34" spans="1:11" x14ac:dyDescent="0.25">
      <c r="A34">
        <v>6</v>
      </c>
      <c r="B34">
        <v>8</v>
      </c>
      <c r="C34" t="s">
        <v>38</v>
      </c>
      <c r="D34">
        <v>368599</v>
      </c>
      <c r="E34">
        <v>20515</v>
      </c>
      <c r="J34">
        <f t="shared" si="2"/>
        <v>0.56882100878040731</v>
      </c>
      <c r="K34">
        <f t="shared" si="3"/>
        <v>0.44703267489622261</v>
      </c>
    </row>
    <row r="35" spans="1:11" x14ac:dyDescent="0.25">
      <c r="A35">
        <v>6</v>
      </c>
      <c r="B35">
        <v>9</v>
      </c>
      <c r="C35" t="s">
        <v>39</v>
      </c>
      <c r="D35">
        <v>418584</v>
      </c>
      <c r="E35">
        <v>29673</v>
      </c>
      <c r="J35">
        <f t="shared" si="2"/>
        <v>0.66752329583487657</v>
      </c>
      <c r="K35">
        <f t="shared" si="3"/>
        <v>0.60348386703139145</v>
      </c>
    </row>
    <row r="36" spans="1:11" x14ac:dyDescent="0.25">
      <c r="A36">
        <v>6</v>
      </c>
      <c r="B36">
        <v>10</v>
      </c>
      <c r="C36" t="s">
        <v>40</v>
      </c>
      <c r="D36">
        <v>469783</v>
      </c>
      <c r="E36">
        <v>36821</v>
      </c>
      <c r="J36">
        <f t="shared" si="2"/>
        <v>0.73227361806215585</v>
      </c>
      <c r="K36">
        <f t="shared" si="3"/>
        <v>0.7153354865343986</v>
      </c>
    </row>
    <row r="37" spans="1:11" x14ac:dyDescent="0.25">
      <c r="A37">
        <v>6</v>
      </c>
      <c r="B37">
        <v>11</v>
      </c>
      <c r="C37" t="s">
        <v>41</v>
      </c>
      <c r="D37">
        <v>534174</v>
      </c>
      <c r="E37">
        <v>44957</v>
      </c>
      <c r="J37">
        <f t="shared" si="2"/>
        <v>0.73357109407937293</v>
      </c>
      <c r="K37">
        <f t="shared" si="3"/>
        <v>0.75053735616592721</v>
      </c>
    </row>
    <row r="38" spans="1:11" x14ac:dyDescent="0.25">
      <c r="A38">
        <v>6</v>
      </c>
      <c r="B38">
        <v>12</v>
      </c>
      <c r="C38" t="s">
        <v>42</v>
      </c>
      <c r="D38">
        <v>613128</v>
      </c>
      <c r="E38">
        <v>51379</v>
      </c>
      <c r="J38">
        <f t="shared" si="2"/>
        <v>0.64801553644326426</v>
      </c>
      <c r="K38">
        <f t="shared" si="3"/>
        <v>0.59986981941091821</v>
      </c>
    </row>
    <row r="39" spans="1:11" x14ac:dyDescent="0.25">
      <c r="A39">
        <v>6</v>
      </c>
      <c r="B39">
        <v>13</v>
      </c>
      <c r="C39" t="s">
        <v>43</v>
      </c>
      <c r="D39">
        <v>660599</v>
      </c>
      <c r="E39">
        <v>56601</v>
      </c>
      <c r="J39">
        <f t="shared" si="2"/>
        <v>0.80014462218060933</v>
      </c>
      <c r="K39">
        <f t="shared" si="3"/>
        <v>0.8000904679951798</v>
      </c>
    </row>
    <row r="40" spans="1:11" x14ac:dyDescent="0.25">
      <c r="A40">
        <v>6</v>
      </c>
      <c r="B40">
        <v>14</v>
      </c>
      <c r="C40" t="s">
        <v>44</v>
      </c>
      <c r="D40">
        <v>694557</v>
      </c>
      <c r="E40">
        <v>56301</v>
      </c>
      <c r="J40">
        <f t="shared" si="2"/>
        <v>0.92017583256161495</v>
      </c>
      <c r="K40">
        <f t="shared" si="3"/>
        <v>0.87635517437290356</v>
      </c>
    </row>
    <row r="41" spans="1:11" x14ac:dyDescent="0.25">
      <c r="A41">
        <v>6</v>
      </c>
      <c r="B41">
        <v>15</v>
      </c>
      <c r="C41" t="s">
        <v>45</v>
      </c>
      <c r="D41">
        <v>708477</v>
      </c>
      <c r="E41">
        <v>56844</v>
      </c>
      <c r="J41">
        <f t="shared" si="2"/>
        <v>0.91654422501794175</v>
      </c>
      <c r="K41">
        <f t="shared" si="3"/>
        <v>0.8536032315708858</v>
      </c>
    </row>
    <row r="42" spans="1:11" x14ac:dyDescent="0.25">
      <c r="A42">
        <v>6</v>
      </c>
      <c r="B42">
        <v>16</v>
      </c>
      <c r="C42" t="s">
        <v>46</v>
      </c>
      <c r="D42">
        <v>707157</v>
      </c>
      <c r="E42">
        <v>55986</v>
      </c>
      <c r="J42">
        <f t="shared" si="2"/>
        <v>0.89417674973793915</v>
      </c>
      <c r="K42">
        <f t="shared" si="3"/>
        <v>0.85164705613909653</v>
      </c>
    </row>
    <row r="43" spans="1:11" x14ac:dyDescent="0.25">
      <c r="A43">
        <v>6</v>
      </c>
      <c r="B43">
        <v>17</v>
      </c>
      <c r="C43" t="s">
        <v>47</v>
      </c>
      <c r="D43">
        <v>929031</v>
      </c>
      <c r="E43">
        <v>70626</v>
      </c>
      <c r="J43">
        <f t="shared" si="2"/>
        <v>1.0568781101283711</v>
      </c>
      <c r="K43">
        <f t="shared" si="3"/>
        <v>0.95788745575131218</v>
      </c>
    </row>
    <row r="44" spans="1:11" x14ac:dyDescent="0.25">
      <c r="A44">
        <v>6</v>
      </c>
      <c r="B44">
        <v>18</v>
      </c>
      <c r="C44" t="s">
        <v>48</v>
      </c>
      <c r="D44">
        <v>965203</v>
      </c>
      <c r="E44">
        <v>78532</v>
      </c>
      <c r="J44">
        <f t="shared" si="2"/>
        <v>0.97070422351069097</v>
      </c>
      <c r="K44">
        <f t="shared" si="3"/>
        <v>0.93568728609342933</v>
      </c>
    </row>
    <row r="45" spans="1:11" x14ac:dyDescent="0.25">
      <c r="A45">
        <v>6</v>
      </c>
      <c r="B45">
        <v>19</v>
      </c>
      <c r="C45" t="s">
        <v>49</v>
      </c>
      <c r="D45">
        <v>1010833</v>
      </c>
      <c r="E45">
        <v>86696</v>
      </c>
      <c r="J45">
        <f t="shared" si="2"/>
        <v>0.93978436241691854</v>
      </c>
      <c r="K45">
        <f t="shared" si="3"/>
        <v>0.95653469115302503</v>
      </c>
    </row>
    <row r="46" spans="1:11" x14ac:dyDescent="0.25">
      <c r="A46">
        <v>6</v>
      </c>
      <c r="B46">
        <v>20</v>
      </c>
      <c r="C46" t="s">
        <v>50</v>
      </c>
      <c r="D46">
        <v>1190437</v>
      </c>
      <c r="E46">
        <v>107123</v>
      </c>
      <c r="J46">
        <f t="shared" si="2"/>
        <v>0.99920848092128456</v>
      </c>
      <c r="K46">
        <f t="shared" si="3"/>
        <v>1.0189284049727487</v>
      </c>
    </row>
    <row r="47" spans="1:11" x14ac:dyDescent="0.25">
      <c r="A47">
        <v>6</v>
      </c>
      <c r="B47">
        <v>21</v>
      </c>
      <c r="C47" t="s">
        <v>51</v>
      </c>
      <c r="D47">
        <v>1384993</v>
      </c>
      <c r="E47">
        <v>127918</v>
      </c>
      <c r="J47">
        <f t="shared" si="2"/>
        <v>1.0160855966570981</v>
      </c>
      <c r="K47">
        <f t="shared" si="3"/>
        <v>1.0376385080874122</v>
      </c>
    </row>
    <row r="48" spans="1:11" x14ac:dyDescent="0.25">
      <c r="A48">
        <v>6</v>
      </c>
      <c r="B48">
        <v>22</v>
      </c>
      <c r="C48" t="s">
        <v>52</v>
      </c>
      <c r="D48">
        <v>1520499</v>
      </c>
      <c r="E48">
        <v>134868</v>
      </c>
      <c r="J48">
        <f t="shared" si="2"/>
        <v>0.99880297933172779</v>
      </c>
      <c r="K48">
        <f t="shared" si="3"/>
        <v>1.0078615412207808</v>
      </c>
    </row>
    <row r="49" spans="1:11" x14ac:dyDescent="0.25">
      <c r="A49">
        <v>6</v>
      </c>
      <c r="B49">
        <v>23</v>
      </c>
      <c r="C49" t="s">
        <v>53</v>
      </c>
      <c r="D49">
        <v>1590283</v>
      </c>
      <c r="E49">
        <v>130527</v>
      </c>
      <c r="J49">
        <f t="shared" si="2"/>
        <v>1.0074287818378345</v>
      </c>
      <c r="K49">
        <f t="shared" si="3"/>
        <v>0.97993427164840774</v>
      </c>
    </row>
    <row r="50" spans="1:11" x14ac:dyDescent="0.25">
      <c r="A50">
        <v>7</v>
      </c>
      <c r="B50">
        <v>0</v>
      </c>
      <c r="C50" t="s">
        <v>54</v>
      </c>
      <c r="D50">
        <v>1438599</v>
      </c>
      <c r="E50">
        <v>110205</v>
      </c>
      <c r="J50">
        <f t="shared" si="2"/>
        <v>1.0215091519430237</v>
      </c>
      <c r="K50">
        <f t="shared" si="3"/>
        <v>0.99100091497067377</v>
      </c>
    </row>
    <row r="51" spans="1:11" x14ac:dyDescent="0.25">
      <c r="A51">
        <v>7</v>
      </c>
      <c r="B51">
        <v>1</v>
      </c>
      <c r="C51" t="s">
        <v>55</v>
      </c>
      <c r="D51">
        <v>971009</v>
      </c>
      <c r="E51">
        <v>74315</v>
      </c>
      <c r="J51">
        <f t="shared" si="2"/>
        <v>1.0099333460570581</v>
      </c>
      <c r="K51">
        <f t="shared" si="3"/>
        <v>1.044891015118335</v>
      </c>
    </row>
    <row r="52" spans="1:11" x14ac:dyDescent="0.25">
      <c r="A52">
        <v>7</v>
      </c>
      <c r="B52">
        <v>2</v>
      </c>
      <c r="C52" t="s">
        <v>56</v>
      </c>
      <c r="D52">
        <v>604961</v>
      </c>
      <c r="E52">
        <v>39596</v>
      </c>
      <c r="J52">
        <f t="shared" si="2"/>
        <v>0.99350770654488707</v>
      </c>
      <c r="K52">
        <f t="shared" si="3"/>
        <v>0.98536118006432871</v>
      </c>
    </row>
    <row r="53" spans="1:11" x14ac:dyDescent="0.25">
      <c r="A53">
        <v>7</v>
      </c>
      <c r="B53">
        <v>3</v>
      </c>
      <c r="C53" t="s">
        <v>57</v>
      </c>
      <c r="D53">
        <v>388860</v>
      </c>
      <c r="E53">
        <v>22826</v>
      </c>
      <c r="J53">
        <f t="shared" si="2"/>
        <v>0.97257306928513898</v>
      </c>
      <c r="K53">
        <f t="shared" si="3"/>
        <v>0.95294952615538764</v>
      </c>
    </row>
    <row r="54" spans="1:11" x14ac:dyDescent="0.25">
      <c r="A54">
        <v>7</v>
      </c>
      <c r="B54">
        <v>4</v>
      </c>
      <c r="C54" t="s">
        <v>58</v>
      </c>
      <c r="D54">
        <v>272053</v>
      </c>
      <c r="E54">
        <v>14527</v>
      </c>
      <c r="J54">
        <f t="shared" si="2"/>
        <v>0.98718183648994595</v>
      </c>
      <c r="K54">
        <f t="shared" si="3"/>
        <v>0.96836982968369834</v>
      </c>
    </row>
    <row r="55" spans="1:11" x14ac:dyDescent="0.25">
      <c r="A55">
        <v>7</v>
      </c>
      <c r="B55">
        <v>5</v>
      </c>
      <c r="C55" t="s">
        <v>59</v>
      </c>
      <c r="D55">
        <v>250935</v>
      </c>
      <c r="E55">
        <v>12670</v>
      </c>
      <c r="J55">
        <f t="shared" si="2"/>
        <v>0.99136675157360976</v>
      </c>
      <c r="K55">
        <f t="shared" si="3"/>
        <v>0.95986666414136634</v>
      </c>
    </row>
    <row r="56" spans="1:11" x14ac:dyDescent="0.25">
      <c r="A56">
        <v>7</v>
      </c>
      <c r="B56">
        <v>6</v>
      </c>
      <c r="C56" t="s">
        <v>60</v>
      </c>
      <c r="D56">
        <v>335655</v>
      </c>
      <c r="E56">
        <v>16202</v>
      </c>
      <c r="J56">
        <f t="shared" si="2"/>
        <v>0.93483673674008216</v>
      </c>
      <c r="K56">
        <f t="shared" si="3"/>
        <v>0.88035209737013698</v>
      </c>
    </row>
    <row r="57" spans="1:11" x14ac:dyDescent="0.25">
      <c r="A57">
        <v>7</v>
      </c>
      <c r="B57">
        <v>7</v>
      </c>
      <c r="C57" t="s">
        <v>61</v>
      </c>
      <c r="D57">
        <v>549535</v>
      </c>
      <c r="E57">
        <v>28737</v>
      </c>
      <c r="J57">
        <f t="shared" si="2"/>
        <v>0.98206746436322923</v>
      </c>
      <c r="K57">
        <f t="shared" si="3"/>
        <v>0.89186484074950534</v>
      </c>
    </row>
    <row r="58" spans="1:11" x14ac:dyDescent="0.25">
      <c r="A58">
        <v>7</v>
      </c>
      <c r="B58">
        <v>8</v>
      </c>
      <c r="C58" t="s">
        <v>62</v>
      </c>
      <c r="D58">
        <v>646385</v>
      </c>
      <c r="E58">
        <v>41972</v>
      </c>
      <c r="J58">
        <f t="shared" si="2"/>
        <v>0.99749963445512213</v>
      </c>
      <c r="K58">
        <f t="shared" si="3"/>
        <v>0.91459202684593011</v>
      </c>
    </row>
    <row r="59" spans="1:11" x14ac:dyDescent="0.25">
      <c r="A59">
        <v>7</v>
      </c>
      <c r="B59">
        <v>9</v>
      </c>
      <c r="C59" t="s">
        <v>63</v>
      </c>
      <c r="D59">
        <v>662551</v>
      </c>
      <c r="E59">
        <v>47206</v>
      </c>
      <c r="J59">
        <f t="shared" si="2"/>
        <v>1.0565817785168408</v>
      </c>
      <c r="K59">
        <f t="shared" si="3"/>
        <v>0.96006670802021576</v>
      </c>
    </row>
    <row r="60" spans="1:11" x14ac:dyDescent="0.25">
      <c r="A60">
        <v>7</v>
      </c>
      <c r="B60">
        <v>10</v>
      </c>
      <c r="C60" t="s">
        <v>64</v>
      </c>
      <c r="D60">
        <v>667300</v>
      </c>
      <c r="E60">
        <v>49169</v>
      </c>
      <c r="J60">
        <f t="shared" si="2"/>
        <v>1.0401529755927239</v>
      </c>
      <c r="K60">
        <f t="shared" si="3"/>
        <v>0.95522475047961342</v>
      </c>
    </row>
    <row r="61" spans="1:11" x14ac:dyDescent="0.25">
      <c r="A61">
        <v>7</v>
      </c>
      <c r="B61">
        <v>11</v>
      </c>
      <c r="C61" t="s">
        <v>65</v>
      </c>
      <c r="D61">
        <v>691409</v>
      </c>
      <c r="E61">
        <v>56120</v>
      </c>
      <c r="J61">
        <f t="shared" si="2"/>
        <v>0.94949895836623488</v>
      </c>
      <c r="K61">
        <f t="shared" si="3"/>
        <v>0.93689873496967846</v>
      </c>
    </row>
    <row r="62" spans="1:11" x14ac:dyDescent="0.25">
      <c r="A62">
        <v>7</v>
      </c>
      <c r="B62">
        <v>12</v>
      </c>
      <c r="C62" t="s">
        <v>66</v>
      </c>
      <c r="D62">
        <v>896789</v>
      </c>
      <c r="E62">
        <v>78548</v>
      </c>
      <c r="J62">
        <f t="shared" si="2"/>
        <v>0.94781710329885194</v>
      </c>
      <c r="K62">
        <f t="shared" si="3"/>
        <v>0.91707846737166554</v>
      </c>
    </row>
    <row r="63" spans="1:11" x14ac:dyDescent="0.25">
      <c r="A63">
        <v>7</v>
      </c>
      <c r="B63">
        <v>13</v>
      </c>
      <c r="C63" t="s">
        <v>67</v>
      </c>
      <c r="D63">
        <v>805258</v>
      </c>
      <c r="E63">
        <v>68704</v>
      </c>
      <c r="J63">
        <f t="shared" si="2"/>
        <v>0.97536154031101041</v>
      </c>
      <c r="K63">
        <f t="shared" si="3"/>
        <v>0.97117392825463911</v>
      </c>
    </row>
    <row r="64" spans="1:11" x14ac:dyDescent="0.25">
      <c r="A64">
        <v>7</v>
      </c>
      <c r="B64">
        <v>14</v>
      </c>
      <c r="C64" t="s">
        <v>68</v>
      </c>
      <c r="D64">
        <v>746016</v>
      </c>
      <c r="E64">
        <v>63310</v>
      </c>
      <c r="J64">
        <f t="shared" si="2"/>
        <v>0.98835069534147046</v>
      </c>
      <c r="K64">
        <f t="shared" si="3"/>
        <v>0.98545400773607084</v>
      </c>
    </row>
    <row r="65" spans="1:11" x14ac:dyDescent="0.25">
      <c r="A65">
        <v>7</v>
      </c>
      <c r="B65">
        <v>15</v>
      </c>
      <c r="C65" t="s">
        <v>69</v>
      </c>
      <c r="D65">
        <v>770926</v>
      </c>
      <c r="E65">
        <v>66029</v>
      </c>
      <c r="J65">
        <f t="shared" si="2"/>
        <v>0.99733339715499836</v>
      </c>
      <c r="K65">
        <f t="shared" si="3"/>
        <v>0.99153064135870139</v>
      </c>
    </row>
    <row r="66" spans="1:11" x14ac:dyDescent="0.25">
      <c r="A66">
        <v>7</v>
      </c>
      <c r="B66">
        <v>16</v>
      </c>
      <c r="C66" t="s">
        <v>70</v>
      </c>
      <c r="D66">
        <v>793829</v>
      </c>
      <c r="E66">
        <v>66315</v>
      </c>
      <c r="J66">
        <f t="shared" si="2"/>
        <v>1.0037706408445628</v>
      </c>
      <c r="K66">
        <f t="shared" si="3"/>
        <v>1.0087695946819595</v>
      </c>
    </row>
    <row r="67" spans="1:11" x14ac:dyDescent="0.25">
      <c r="A67">
        <v>7</v>
      </c>
      <c r="B67">
        <v>17</v>
      </c>
      <c r="C67" t="s">
        <v>71</v>
      </c>
      <c r="D67">
        <v>888300</v>
      </c>
      <c r="E67">
        <v>76242</v>
      </c>
      <c r="J67">
        <f t="shared" ref="J67:J130" si="4">D67/VLOOKUP(B67,F$2:G$25,2)</f>
        <v>1.0105419789296934</v>
      </c>
      <c r="K67">
        <f t="shared" ref="K67:K130" si="5">E67/VLOOKUP(B67,F$2:H$25,3)</f>
        <v>1.0340562314358954</v>
      </c>
    </row>
    <row r="68" spans="1:11" x14ac:dyDescent="0.25">
      <c r="A68">
        <v>7</v>
      </c>
      <c r="B68">
        <v>18</v>
      </c>
      <c r="C68" t="s">
        <v>72</v>
      </c>
      <c r="D68">
        <v>1006825</v>
      </c>
      <c r="E68">
        <v>86998</v>
      </c>
      <c r="J68">
        <f t="shared" si="4"/>
        <v>1.0125634502132208</v>
      </c>
      <c r="K68">
        <f t="shared" si="5"/>
        <v>1.0365573589817676</v>
      </c>
    </row>
    <row r="69" spans="1:11" x14ac:dyDescent="0.25">
      <c r="A69">
        <v>7</v>
      </c>
      <c r="B69">
        <v>19</v>
      </c>
      <c r="C69" t="s">
        <v>73</v>
      </c>
      <c r="D69">
        <v>1061039</v>
      </c>
      <c r="E69">
        <v>93429</v>
      </c>
      <c r="J69">
        <f t="shared" si="4"/>
        <v>0.98646152244187202</v>
      </c>
      <c r="K69">
        <f t="shared" si="5"/>
        <v>1.0308212565716524</v>
      </c>
    </row>
    <row r="70" spans="1:11" x14ac:dyDescent="0.25">
      <c r="A70">
        <v>7</v>
      </c>
      <c r="B70">
        <v>20</v>
      </c>
      <c r="C70" t="s">
        <v>74</v>
      </c>
      <c r="D70">
        <v>1224417</v>
      </c>
      <c r="E70">
        <v>109330</v>
      </c>
      <c r="J70">
        <f t="shared" si="4"/>
        <v>1.0277300273632259</v>
      </c>
      <c r="K70">
        <f t="shared" si="5"/>
        <v>1.0399208621460436</v>
      </c>
    </row>
    <row r="71" spans="1:11" x14ac:dyDescent="0.25">
      <c r="A71">
        <v>7</v>
      </c>
      <c r="B71">
        <v>21</v>
      </c>
      <c r="C71" t="s">
        <v>75</v>
      </c>
      <c r="D71">
        <v>1421884</v>
      </c>
      <c r="E71">
        <v>132160</v>
      </c>
      <c r="J71">
        <f t="shared" si="4"/>
        <v>1.0431502921077445</v>
      </c>
      <c r="K71">
        <f t="shared" si="5"/>
        <v>1.0720485406966369</v>
      </c>
    </row>
    <row r="72" spans="1:11" x14ac:dyDescent="0.25">
      <c r="A72">
        <v>7</v>
      </c>
      <c r="B72">
        <v>22</v>
      </c>
      <c r="C72" t="s">
        <v>76</v>
      </c>
      <c r="D72">
        <v>1558450</v>
      </c>
      <c r="E72">
        <v>139825</v>
      </c>
      <c r="J72">
        <f t="shared" si="4"/>
        <v>1.0237326714055919</v>
      </c>
      <c r="K72">
        <f t="shared" si="5"/>
        <v>1.0449049441023495</v>
      </c>
    </row>
    <row r="73" spans="1:11" x14ac:dyDescent="0.25">
      <c r="A73">
        <v>7</v>
      </c>
      <c r="B73">
        <v>23</v>
      </c>
      <c r="C73" t="s">
        <v>77</v>
      </c>
      <c r="D73">
        <v>1602408</v>
      </c>
      <c r="E73">
        <v>137539</v>
      </c>
      <c r="J73">
        <f t="shared" si="4"/>
        <v>1.0151098511693835</v>
      </c>
      <c r="K73">
        <f t="shared" si="5"/>
        <v>1.0325770130949945</v>
      </c>
    </row>
    <row r="74" spans="1:11" x14ac:dyDescent="0.25">
      <c r="A74">
        <v>8</v>
      </c>
      <c r="B74">
        <v>0</v>
      </c>
      <c r="C74" t="s">
        <v>78</v>
      </c>
      <c r="D74">
        <v>1390489</v>
      </c>
      <c r="E74">
        <v>111034</v>
      </c>
      <c r="J74">
        <f t="shared" si="4"/>
        <v>0.98734757856505062</v>
      </c>
      <c r="K74">
        <f t="shared" si="5"/>
        <v>0.99845556547210912</v>
      </c>
    </row>
    <row r="75" spans="1:11" x14ac:dyDescent="0.25">
      <c r="A75">
        <v>8</v>
      </c>
      <c r="B75">
        <v>1</v>
      </c>
      <c r="C75" t="s">
        <v>79</v>
      </c>
      <c r="D75">
        <v>953094</v>
      </c>
      <c r="E75">
        <v>70323</v>
      </c>
      <c r="J75">
        <f t="shared" si="4"/>
        <v>0.99130019652434298</v>
      </c>
      <c r="K75">
        <f t="shared" si="5"/>
        <v>0.98876230715423097</v>
      </c>
    </row>
    <row r="76" spans="1:11" x14ac:dyDescent="0.25">
      <c r="A76">
        <v>8</v>
      </c>
      <c r="B76">
        <v>2</v>
      </c>
      <c r="C76" t="s">
        <v>80</v>
      </c>
      <c r="D76">
        <v>619559</v>
      </c>
      <c r="E76">
        <v>40562</v>
      </c>
      <c r="J76">
        <f t="shared" si="4"/>
        <v>1.0174815255185767</v>
      </c>
      <c r="K76">
        <f t="shared" si="5"/>
        <v>1.0094004491809603</v>
      </c>
    </row>
    <row r="77" spans="1:11" x14ac:dyDescent="0.25">
      <c r="A77">
        <v>8</v>
      </c>
      <c r="B77">
        <v>3</v>
      </c>
      <c r="C77" t="s">
        <v>81</v>
      </c>
      <c r="D77">
        <v>393948</v>
      </c>
      <c r="E77">
        <v>23613</v>
      </c>
      <c r="J77">
        <f t="shared" si="4"/>
        <v>0.98529860489312848</v>
      </c>
      <c r="K77">
        <f t="shared" si="5"/>
        <v>0.98580553584102204</v>
      </c>
    </row>
    <row r="78" spans="1:11" x14ac:dyDescent="0.25">
      <c r="A78">
        <v>8</v>
      </c>
      <c r="B78">
        <v>4</v>
      </c>
      <c r="C78" t="s">
        <v>82</v>
      </c>
      <c r="D78">
        <v>276206</v>
      </c>
      <c r="E78">
        <v>15057</v>
      </c>
      <c r="J78">
        <f t="shared" si="4"/>
        <v>1.0022515698394872</v>
      </c>
      <c r="K78">
        <f t="shared" si="5"/>
        <v>1.0036996300369962</v>
      </c>
    </row>
    <row r="79" spans="1:11" x14ac:dyDescent="0.25">
      <c r="A79">
        <v>8</v>
      </c>
      <c r="B79">
        <v>5</v>
      </c>
      <c r="C79" t="s">
        <v>83</v>
      </c>
      <c r="D79">
        <v>253241</v>
      </c>
      <c r="E79">
        <v>13343</v>
      </c>
      <c r="J79">
        <f t="shared" si="4"/>
        <v>1.0004770459890111</v>
      </c>
      <c r="K79">
        <f t="shared" si="5"/>
        <v>1.0108524782666339</v>
      </c>
    </row>
    <row r="80" spans="1:11" x14ac:dyDescent="0.25">
      <c r="A80">
        <v>8</v>
      </c>
      <c r="B80">
        <v>6</v>
      </c>
      <c r="C80" t="s">
        <v>84</v>
      </c>
      <c r="D80">
        <v>350748</v>
      </c>
      <c r="E80">
        <v>18772</v>
      </c>
      <c r="J80">
        <f t="shared" si="4"/>
        <v>0.97687243073426688</v>
      </c>
      <c r="K80">
        <f t="shared" si="5"/>
        <v>1.0199956531188872</v>
      </c>
    </row>
    <row r="81" spans="1:11" x14ac:dyDescent="0.25">
      <c r="A81">
        <v>8</v>
      </c>
      <c r="B81">
        <v>7</v>
      </c>
      <c r="C81" t="s">
        <v>85</v>
      </c>
      <c r="D81">
        <v>569066</v>
      </c>
      <c r="E81">
        <v>33021</v>
      </c>
      <c r="J81">
        <f t="shared" si="4"/>
        <v>1.016971082233753</v>
      </c>
      <c r="K81">
        <f t="shared" si="5"/>
        <v>1.024820576482911</v>
      </c>
    </row>
    <row r="82" spans="1:11" x14ac:dyDescent="0.25">
      <c r="A82">
        <v>8</v>
      </c>
      <c r="B82">
        <v>8</v>
      </c>
      <c r="C82" t="s">
        <v>86</v>
      </c>
      <c r="D82">
        <v>646065</v>
      </c>
      <c r="E82">
        <v>47281</v>
      </c>
      <c r="J82">
        <f t="shared" si="4"/>
        <v>0.99700581129551036</v>
      </c>
      <c r="K82">
        <f t="shared" si="5"/>
        <v>1.0302779381802731</v>
      </c>
    </row>
    <row r="83" spans="1:11" x14ac:dyDescent="0.25">
      <c r="A83">
        <v>8</v>
      </c>
      <c r="B83">
        <v>9</v>
      </c>
      <c r="C83" t="s">
        <v>87</v>
      </c>
      <c r="D83">
        <v>601069</v>
      </c>
      <c r="E83">
        <v>47936</v>
      </c>
      <c r="J83">
        <f t="shared" si="4"/>
        <v>0.95853534751489167</v>
      </c>
      <c r="K83">
        <f t="shared" si="5"/>
        <v>0.97491331008043602</v>
      </c>
    </row>
    <row r="84" spans="1:11" x14ac:dyDescent="0.25">
      <c r="A84">
        <v>8</v>
      </c>
      <c r="B84">
        <v>10</v>
      </c>
      <c r="C84" t="s">
        <v>88</v>
      </c>
      <c r="D84">
        <v>621949</v>
      </c>
      <c r="E84">
        <v>51910</v>
      </c>
      <c r="J84">
        <f t="shared" si="4"/>
        <v>0.96946216546818376</v>
      </c>
      <c r="K84">
        <f t="shared" si="5"/>
        <v>1.0084751936666747</v>
      </c>
    </row>
    <row r="85" spans="1:11" x14ac:dyDescent="0.25">
      <c r="A85">
        <v>8</v>
      </c>
      <c r="B85">
        <v>11</v>
      </c>
      <c r="C85" t="s">
        <v>89</v>
      </c>
      <c r="D85">
        <v>673759</v>
      </c>
      <c r="E85">
        <v>56484</v>
      </c>
      <c r="J85">
        <f t="shared" si="4"/>
        <v>0.92526054576940142</v>
      </c>
      <c r="K85">
        <f t="shared" si="5"/>
        <v>0.94297555498979546</v>
      </c>
    </row>
    <row r="86" spans="1:11" x14ac:dyDescent="0.25">
      <c r="A86">
        <v>8</v>
      </c>
      <c r="B86">
        <v>12</v>
      </c>
      <c r="C86" t="s">
        <v>90</v>
      </c>
      <c r="D86">
        <v>908752</v>
      </c>
      <c r="E86">
        <v>81908</v>
      </c>
      <c r="J86">
        <f t="shared" si="4"/>
        <v>0.96046080879341555</v>
      </c>
      <c r="K86">
        <f t="shared" si="5"/>
        <v>0.95630777493352326</v>
      </c>
    </row>
    <row r="87" spans="1:11" x14ac:dyDescent="0.25">
      <c r="A87">
        <v>8</v>
      </c>
      <c r="B87">
        <v>13</v>
      </c>
      <c r="C87" t="s">
        <v>91</v>
      </c>
      <c r="D87">
        <v>822527</v>
      </c>
      <c r="E87">
        <v>70939</v>
      </c>
      <c r="J87">
        <f t="shared" si="4"/>
        <v>0.99627846189344837</v>
      </c>
      <c r="K87">
        <f t="shared" si="5"/>
        <v>1.0027670484463183</v>
      </c>
    </row>
    <row r="88" spans="1:11" x14ac:dyDescent="0.25">
      <c r="A88">
        <v>8</v>
      </c>
      <c r="B88">
        <v>14</v>
      </c>
      <c r="C88" t="s">
        <v>92</v>
      </c>
      <c r="D88">
        <v>758075</v>
      </c>
      <c r="E88">
        <v>64209</v>
      </c>
      <c r="J88">
        <f t="shared" si="4"/>
        <v>1.0043269224399816</v>
      </c>
      <c r="K88">
        <f t="shared" si="5"/>
        <v>0.99944742351485338</v>
      </c>
    </row>
    <row r="89" spans="1:11" x14ac:dyDescent="0.25">
      <c r="A89">
        <v>8</v>
      </c>
      <c r="B89">
        <v>15</v>
      </c>
      <c r="C89" t="s">
        <v>93</v>
      </c>
      <c r="D89">
        <v>779209</v>
      </c>
      <c r="E89">
        <v>66594</v>
      </c>
      <c r="J89">
        <f t="shared" si="4"/>
        <v>1.0080489684661682</v>
      </c>
      <c r="K89">
        <f t="shared" si="5"/>
        <v>1.0000150165933357</v>
      </c>
    </row>
    <row r="90" spans="1:11" x14ac:dyDescent="0.25">
      <c r="A90">
        <v>8</v>
      </c>
      <c r="B90">
        <v>16</v>
      </c>
      <c r="C90" t="s">
        <v>94</v>
      </c>
      <c r="D90">
        <v>796406</v>
      </c>
      <c r="E90">
        <v>65947</v>
      </c>
      <c r="J90">
        <f t="shared" si="4"/>
        <v>1.0070291725200955</v>
      </c>
      <c r="K90">
        <f t="shared" si="5"/>
        <v>1.0031716574001537</v>
      </c>
    </row>
    <row r="91" spans="1:11" x14ac:dyDescent="0.25">
      <c r="A91">
        <v>8</v>
      </c>
      <c r="B91">
        <v>17</v>
      </c>
      <c r="C91" t="s">
        <v>95</v>
      </c>
      <c r="D91">
        <v>890325</v>
      </c>
      <c r="E91">
        <v>73257</v>
      </c>
      <c r="J91">
        <f t="shared" si="4"/>
        <v>1.0128456460549131</v>
      </c>
      <c r="K91">
        <f t="shared" si="5"/>
        <v>0.99357122512918583</v>
      </c>
    </row>
    <row r="92" spans="1:11" x14ac:dyDescent="0.25">
      <c r="A92">
        <v>8</v>
      </c>
      <c r="B92">
        <v>18</v>
      </c>
      <c r="C92" t="s">
        <v>96</v>
      </c>
      <c r="D92">
        <v>988815</v>
      </c>
      <c r="E92">
        <v>83361</v>
      </c>
      <c r="J92">
        <f t="shared" si="4"/>
        <v>0.99445080130368835</v>
      </c>
      <c r="K92">
        <f t="shared" si="5"/>
        <v>0.99322349941468902</v>
      </c>
    </row>
    <row r="93" spans="1:11" x14ac:dyDescent="0.25">
      <c r="A93">
        <v>8</v>
      </c>
      <c r="B93">
        <v>19</v>
      </c>
      <c r="C93" t="s">
        <v>97</v>
      </c>
      <c r="D93">
        <v>1063570</v>
      </c>
      <c r="E93">
        <v>91783</v>
      </c>
      <c r="J93">
        <f t="shared" si="4"/>
        <v>0.98881462549774501</v>
      </c>
      <c r="K93">
        <f t="shared" si="5"/>
        <v>1.0126606020819657</v>
      </c>
    </row>
    <row r="94" spans="1:11" x14ac:dyDescent="0.25">
      <c r="A94">
        <v>8</v>
      </c>
      <c r="B94">
        <v>20</v>
      </c>
      <c r="C94" t="s">
        <v>98</v>
      </c>
      <c r="D94">
        <v>1198452</v>
      </c>
      <c r="E94">
        <v>107332</v>
      </c>
      <c r="J94">
        <f t="shared" si="4"/>
        <v>1.0059359734089879</v>
      </c>
      <c r="K94">
        <f t="shared" si="5"/>
        <v>1.0209163630829521</v>
      </c>
    </row>
    <row r="95" spans="1:11" x14ac:dyDescent="0.25">
      <c r="A95">
        <v>8</v>
      </c>
      <c r="B95">
        <v>21</v>
      </c>
      <c r="C95" t="s">
        <v>99</v>
      </c>
      <c r="D95">
        <v>1337867</v>
      </c>
      <c r="E95">
        <v>119677</v>
      </c>
      <c r="J95">
        <f t="shared" si="4"/>
        <v>0.98151210074191131</v>
      </c>
      <c r="K95">
        <f t="shared" si="5"/>
        <v>0.97078959749509242</v>
      </c>
    </row>
    <row r="96" spans="1:11" x14ac:dyDescent="0.25">
      <c r="A96">
        <v>8</v>
      </c>
      <c r="B96">
        <v>22</v>
      </c>
      <c r="C96" t="s">
        <v>100</v>
      </c>
      <c r="D96">
        <v>1532697</v>
      </c>
      <c r="E96">
        <v>134538</v>
      </c>
      <c r="J96">
        <f t="shared" si="4"/>
        <v>1.0068157427349844</v>
      </c>
      <c r="K96">
        <f t="shared" si="5"/>
        <v>1.0053954684043762</v>
      </c>
    </row>
    <row r="97" spans="1:11" x14ac:dyDescent="0.25">
      <c r="A97">
        <v>8</v>
      </c>
      <c r="B97">
        <v>23</v>
      </c>
      <c r="C97" t="s">
        <v>101</v>
      </c>
      <c r="D97">
        <v>1600505</v>
      </c>
      <c r="E97">
        <v>135496</v>
      </c>
      <c r="J97">
        <f t="shared" si="4"/>
        <v>1.0139043192157391</v>
      </c>
      <c r="K97">
        <f t="shared" si="5"/>
        <v>1.0172391464698696</v>
      </c>
    </row>
    <row r="98" spans="1:11" x14ac:dyDescent="0.25">
      <c r="A98">
        <v>9</v>
      </c>
      <c r="B98">
        <v>0</v>
      </c>
      <c r="C98" t="s">
        <v>102</v>
      </c>
      <c r="D98">
        <v>1425786</v>
      </c>
      <c r="E98">
        <v>114839</v>
      </c>
      <c r="J98">
        <f t="shared" si="4"/>
        <v>1.0124109968881085</v>
      </c>
      <c r="K98">
        <f t="shared" si="5"/>
        <v>1.0326714221162125</v>
      </c>
    </row>
    <row r="99" spans="1:11" x14ac:dyDescent="0.25">
      <c r="A99">
        <v>9</v>
      </c>
      <c r="B99">
        <v>1</v>
      </c>
      <c r="C99" t="s">
        <v>103</v>
      </c>
      <c r="D99">
        <v>983055</v>
      </c>
      <c r="E99">
        <v>71168</v>
      </c>
      <c r="J99">
        <f t="shared" si="4"/>
        <v>1.0224622279588771</v>
      </c>
      <c r="K99">
        <f t="shared" si="5"/>
        <v>1.0006432586145686</v>
      </c>
    </row>
    <row r="100" spans="1:11" x14ac:dyDescent="0.25">
      <c r="A100">
        <v>9</v>
      </c>
      <c r="B100">
        <v>2</v>
      </c>
      <c r="C100" t="s">
        <v>104</v>
      </c>
      <c r="D100">
        <v>610056</v>
      </c>
      <c r="E100">
        <v>40905</v>
      </c>
      <c r="J100">
        <f t="shared" si="4"/>
        <v>1.001875058762379</v>
      </c>
      <c r="K100">
        <f t="shared" si="5"/>
        <v>1.0179361316933873</v>
      </c>
    </row>
    <row r="101" spans="1:11" x14ac:dyDescent="0.25">
      <c r="A101">
        <v>9</v>
      </c>
      <c r="B101">
        <v>3</v>
      </c>
      <c r="C101" t="s">
        <v>105</v>
      </c>
      <c r="D101">
        <v>393750</v>
      </c>
      <c r="E101">
        <v>24003</v>
      </c>
      <c r="J101">
        <f t="shared" si="4"/>
        <v>0.98480338947442136</v>
      </c>
      <c r="K101">
        <f t="shared" si="5"/>
        <v>1.0020874211998496</v>
      </c>
    </row>
    <row r="102" spans="1:11" x14ac:dyDescent="0.25">
      <c r="A102">
        <v>9</v>
      </c>
      <c r="B102">
        <v>4</v>
      </c>
      <c r="C102" t="s">
        <v>106</v>
      </c>
      <c r="D102">
        <v>278831</v>
      </c>
      <c r="E102">
        <v>15787</v>
      </c>
      <c r="J102">
        <f t="shared" si="4"/>
        <v>1.01177674442233</v>
      </c>
      <c r="K102">
        <f t="shared" si="5"/>
        <v>1.0523614305236144</v>
      </c>
    </row>
    <row r="103" spans="1:11" x14ac:dyDescent="0.25">
      <c r="A103">
        <v>9</v>
      </c>
      <c r="B103">
        <v>5</v>
      </c>
      <c r="C103" t="s">
        <v>107</v>
      </c>
      <c r="D103">
        <v>260663</v>
      </c>
      <c r="E103">
        <v>14370</v>
      </c>
      <c r="J103">
        <f t="shared" si="4"/>
        <v>1.0297990777110879</v>
      </c>
      <c r="K103">
        <f t="shared" si="5"/>
        <v>1.0886569821398133</v>
      </c>
    </row>
    <row r="104" spans="1:11" x14ac:dyDescent="0.25">
      <c r="A104">
        <v>9</v>
      </c>
      <c r="B104">
        <v>6</v>
      </c>
      <c r="C104" t="s">
        <v>108</v>
      </c>
      <c r="D104">
        <v>361657</v>
      </c>
      <c r="E104">
        <v>19200</v>
      </c>
      <c r="J104">
        <f t="shared" si="4"/>
        <v>1.0072552165145996</v>
      </c>
      <c r="K104">
        <f t="shared" si="5"/>
        <v>1.0432514670723756</v>
      </c>
    </row>
    <row r="105" spans="1:11" x14ac:dyDescent="0.25">
      <c r="A105">
        <v>9</v>
      </c>
      <c r="B105">
        <v>7</v>
      </c>
      <c r="C105" t="s">
        <v>109</v>
      </c>
      <c r="D105">
        <v>565479</v>
      </c>
      <c r="E105">
        <v>34018</v>
      </c>
      <c r="J105">
        <f t="shared" si="4"/>
        <v>1.0105607971842641</v>
      </c>
      <c r="K105">
        <f t="shared" si="5"/>
        <v>1.0557628893975248</v>
      </c>
    </row>
    <row r="106" spans="1:11" x14ac:dyDescent="0.25">
      <c r="A106">
        <v>9</v>
      </c>
      <c r="B106">
        <v>8</v>
      </c>
      <c r="C106" t="s">
        <v>110</v>
      </c>
      <c r="D106">
        <v>658053</v>
      </c>
      <c r="E106">
        <v>48050</v>
      </c>
      <c r="J106">
        <f t="shared" si="4"/>
        <v>1.0155056614124653</v>
      </c>
      <c r="K106">
        <f t="shared" si="5"/>
        <v>1.0470348539489884</v>
      </c>
    </row>
    <row r="107" spans="1:11" x14ac:dyDescent="0.25">
      <c r="A107">
        <v>9</v>
      </c>
      <c r="B107">
        <v>9</v>
      </c>
      <c r="C107" t="s">
        <v>111</v>
      </c>
      <c r="D107">
        <v>620315</v>
      </c>
      <c r="E107">
        <v>51359</v>
      </c>
      <c r="J107">
        <f t="shared" si="4"/>
        <v>0.98922728354598233</v>
      </c>
      <c r="K107">
        <f t="shared" si="5"/>
        <v>1.04452963727514</v>
      </c>
    </row>
    <row r="108" spans="1:11" x14ac:dyDescent="0.25">
      <c r="A108">
        <v>9</v>
      </c>
      <c r="B108">
        <v>10</v>
      </c>
      <c r="C108" t="s">
        <v>112</v>
      </c>
      <c r="D108">
        <v>636894</v>
      </c>
      <c r="E108">
        <v>52847</v>
      </c>
      <c r="J108">
        <f t="shared" si="4"/>
        <v>0.99275766407485733</v>
      </c>
      <c r="K108">
        <f t="shared" si="5"/>
        <v>1.0266786468831199</v>
      </c>
    </row>
    <row r="109" spans="1:11" x14ac:dyDescent="0.25">
      <c r="A109">
        <v>9</v>
      </c>
      <c r="B109">
        <v>11</v>
      </c>
      <c r="C109" t="s">
        <v>113</v>
      </c>
      <c r="D109">
        <v>869207</v>
      </c>
      <c r="E109">
        <v>70554</v>
      </c>
      <c r="J109">
        <f t="shared" si="4"/>
        <v>1.193665603289283</v>
      </c>
      <c r="K109">
        <f t="shared" si="5"/>
        <v>1.1778680211520081</v>
      </c>
    </row>
    <row r="110" spans="1:11" x14ac:dyDescent="0.25">
      <c r="A110">
        <v>9</v>
      </c>
      <c r="B110">
        <v>12</v>
      </c>
      <c r="C110" t="s">
        <v>114</v>
      </c>
      <c r="D110">
        <v>1064491</v>
      </c>
      <c r="E110">
        <v>99326</v>
      </c>
      <c r="J110">
        <f t="shared" si="4"/>
        <v>1.1250614984212544</v>
      </c>
      <c r="K110">
        <f t="shared" si="5"/>
        <v>1.1596697032407961</v>
      </c>
    </row>
    <row r="111" spans="1:11" x14ac:dyDescent="0.25">
      <c r="A111">
        <v>9</v>
      </c>
      <c r="B111">
        <v>13</v>
      </c>
      <c r="C111" t="s">
        <v>115</v>
      </c>
      <c r="D111">
        <v>857202</v>
      </c>
      <c r="E111">
        <v>73984</v>
      </c>
      <c r="J111">
        <f t="shared" si="4"/>
        <v>1.0382782450813015</v>
      </c>
      <c r="K111">
        <f t="shared" si="5"/>
        <v>1.0458100242779347</v>
      </c>
    </row>
    <row r="112" spans="1:11" x14ac:dyDescent="0.25">
      <c r="A112">
        <v>9</v>
      </c>
      <c r="B112">
        <v>14</v>
      </c>
      <c r="C112" t="s">
        <v>116</v>
      </c>
      <c r="D112">
        <v>764797</v>
      </c>
      <c r="E112">
        <v>64753</v>
      </c>
      <c r="J112">
        <f t="shared" si="4"/>
        <v>1.0132324866290678</v>
      </c>
      <c r="K112">
        <f t="shared" si="5"/>
        <v>1.0079150744421701</v>
      </c>
    </row>
    <row r="113" spans="1:11" x14ac:dyDescent="0.25">
      <c r="A113">
        <v>9</v>
      </c>
      <c r="B113">
        <v>15</v>
      </c>
      <c r="C113" t="s">
        <v>117</v>
      </c>
      <c r="D113">
        <v>767218</v>
      </c>
      <c r="E113">
        <v>65020</v>
      </c>
      <c r="J113">
        <f t="shared" si="4"/>
        <v>0.99253642281939325</v>
      </c>
      <c r="K113">
        <f t="shared" si="5"/>
        <v>0.97637889868304473</v>
      </c>
    </row>
    <row r="114" spans="1:11" x14ac:dyDescent="0.25">
      <c r="A114">
        <v>9</v>
      </c>
      <c r="B114">
        <v>16</v>
      </c>
      <c r="C114" t="s">
        <v>118</v>
      </c>
      <c r="D114">
        <v>784299</v>
      </c>
      <c r="E114">
        <v>62948</v>
      </c>
      <c r="J114">
        <f t="shared" si="4"/>
        <v>0.99172026953380366</v>
      </c>
      <c r="K114">
        <f t="shared" si="5"/>
        <v>0.9575515109106536</v>
      </c>
    </row>
    <row r="115" spans="1:11" x14ac:dyDescent="0.25">
      <c r="A115">
        <v>9</v>
      </c>
      <c r="B115">
        <v>17</v>
      </c>
      <c r="C115" t="s">
        <v>119</v>
      </c>
      <c r="D115">
        <v>882726</v>
      </c>
      <c r="E115">
        <v>72320</v>
      </c>
      <c r="J115">
        <f t="shared" si="4"/>
        <v>1.0042009218650148</v>
      </c>
      <c r="K115">
        <f t="shared" si="5"/>
        <v>0.98086286636557218</v>
      </c>
    </row>
    <row r="116" spans="1:11" x14ac:dyDescent="0.25">
      <c r="A116">
        <v>9</v>
      </c>
      <c r="B116">
        <v>18</v>
      </c>
      <c r="C116" t="s">
        <v>120</v>
      </c>
      <c r="D116">
        <v>1031889</v>
      </c>
      <c r="E116">
        <v>83829</v>
      </c>
      <c r="J116">
        <f t="shared" si="4"/>
        <v>1.0377703037539496</v>
      </c>
      <c r="K116">
        <f t="shared" si="5"/>
        <v>0.99879959132488783</v>
      </c>
    </row>
    <row r="117" spans="1:11" x14ac:dyDescent="0.25">
      <c r="A117">
        <v>9</v>
      </c>
      <c r="B117">
        <v>19</v>
      </c>
      <c r="C117" t="s">
        <v>121</v>
      </c>
      <c r="D117">
        <v>1127216</v>
      </c>
      <c r="E117">
        <v>90012</v>
      </c>
      <c r="J117">
        <f t="shared" si="4"/>
        <v>1.0479871253373696</v>
      </c>
      <c r="K117">
        <f t="shared" si="5"/>
        <v>0.99312079703868794</v>
      </c>
    </row>
    <row r="118" spans="1:11" x14ac:dyDescent="0.25">
      <c r="A118">
        <v>9</v>
      </c>
      <c r="B118">
        <v>20</v>
      </c>
      <c r="C118" t="s">
        <v>122</v>
      </c>
      <c r="D118">
        <v>1201618</v>
      </c>
      <c r="E118">
        <v>102533</v>
      </c>
      <c r="J118">
        <f t="shared" si="4"/>
        <v>1.0085933958938373</v>
      </c>
      <c r="K118">
        <f t="shared" si="5"/>
        <v>0.97526942063861966</v>
      </c>
    </row>
    <row r="119" spans="1:11" x14ac:dyDescent="0.25">
      <c r="A119">
        <v>9</v>
      </c>
      <c r="B119">
        <v>21</v>
      </c>
      <c r="C119" t="s">
        <v>123</v>
      </c>
      <c r="D119">
        <v>1363694</v>
      </c>
      <c r="E119">
        <v>121083</v>
      </c>
      <c r="J119">
        <f t="shared" si="4"/>
        <v>1.0004598085677725</v>
      </c>
      <c r="K119">
        <f t="shared" si="5"/>
        <v>0.98219471438537287</v>
      </c>
    </row>
    <row r="120" spans="1:11" x14ac:dyDescent="0.25">
      <c r="A120">
        <v>9</v>
      </c>
      <c r="B120">
        <v>22</v>
      </c>
      <c r="C120" t="s">
        <v>124</v>
      </c>
      <c r="D120">
        <v>1500515</v>
      </c>
      <c r="E120">
        <v>132614</v>
      </c>
      <c r="J120">
        <f t="shared" si="4"/>
        <v>0.98567565814377223</v>
      </c>
      <c r="K120">
        <f t="shared" si="5"/>
        <v>0.99101751658994441</v>
      </c>
    </row>
    <row r="121" spans="1:11" x14ac:dyDescent="0.25">
      <c r="A121">
        <v>9</v>
      </c>
      <c r="B121">
        <v>23</v>
      </c>
      <c r="C121" t="s">
        <v>125</v>
      </c>
      <c r="D121">
        <v>1590166</v>
      </c>
      <c r="E121">
        <v>135334</v>
      </c>
      <c r="J121">
        <f t="shared" si="4"/>
        <v>1.007354663478099</v>
      </c>
      <c r="K121">
        <f t="shared" si="5"/>
        <v>1.0160229279709609</v>
      </c>
    </row>
    <row r="122" spans="1:11" x14ac:dyDescent="0.25">
      <c r="A122">
        <v>10</v>
      </c>
      <c r="B122">
        <v>0</v>
      </c>
      <c r="C122" t="s">
        <v>126</v>
      </c>
      <c r="D122">
        <v>1378356</v>
      </c>
      <c r="E122">
        <v>108745</v>
      </c>
      <c r="J122">
        <f t="shared" si="4"/>
        <v>0.97873227260381701</v>
      </c>
      <c r="K122">
        <f t="shared" si="5"/>
        <v>0.97787209744100467</v>
      </c>
    </row>
    <row r="123" spans="1:11" x14ac:dyDescent="0.25">
      <c r="A123">
        <v>10</v>
      </c>
      <c r="B123">
        <v>1</v>
      </c>
      <c r="C123" t="s">
        <v>127</v>
      </c>
      <c r="D123">
        <v>938676</v>
      </c>
      <c r="E123">
        <v>68683</v>
      </c>
      <c r="J123">
        <f t="shared" si="4"/>
        <v>0.97630422945972184</v>
      </c>
      <c r="K123">
        <f t="shared" si="5"/>
        <v>0.9657034191128655</v>
      </c>
    </row>
    <row r="124" spans="1:11" x14ac:dyDescent="0.25">
      <c r="A124">
        <v>10</v>
      </c>
      <c r="B124">
        <v>2</v>
      </c>
      <c r="C124" t="s">
        <v>128</v>
      </c>
      <c r="D124">
        <v>601081</v>
      </c>
      <c r="E124">
        <v>39674</v>
      </c>
      <c r="J124">
        <f t="shared" si="4"/>
        <v>0.98713570917415716</v>
      </c>
      <c r="K124">
        <f t="shared" si="5"/>
        <v>0.98730223906132375</v>
      </c>
    </row>
    <row r="125" spans="1:11" x14ac:dyDescent="0.25">
      <c r="A125">
        <v>10</v>
      </c>
      <c r="B125">
        <v>3</v>
      </c>
      <c r="C125" t="s">
        <v>129</v>
      </c>
      <c r="D125">
        <v>422746</v>
      </c>
      <c r="E125">
        <v>25370</v>
      </c>
      <c r="J125">
        <f t="shared" si="4"/>
        <v>1.0573249363473112</v>
      </c>
      <c r="K125">
        <f t="shared" si="5"/>
        <v>1.0591575168037406</v>
      </c>
    </row>
    <row r="126" spans="1:11" x14ac:dyDescent="0.25">
      <c r="A126">
        <v>10</v>
      </c>
      <c r="B126">
        <v>4</v>
      </c>
      <c r="C126" t="s">
        <v>130</v>
      </c>
      <c r="D126">
        <v>275252</v>
      </c>
      <c r="E126">
        <v>14635</v>
      </c>
      <c r="J126">
        <f t="shared" si="4"/>
        <v>0.99878984924823688</v>
      </c>
      <c r="K126">
        <f t="shared" si="5"/>
        <v>0.97556910975569111</v>
      </c>
    </row>
    <row r="127" spans="1:11" x14ac:dyDescent="0.25">
      <c r="A127">
        <v>10</v>
      </c>
      <c r="B127">
        <v>5</v>
      </c>
      <c r="C127" t="s">
        <v>131</v>
      </c>
      <c r="D127">
        <v>247642</v>
      </c>
      <c r="E127">
        <v>12416</v>
      </c>
      <c r="J127">
        <f t="shared" si="4"/>
        <v>0.97835712472629111</v>
      </c>
      <c r="K127">
        <f t="shared" si="5"/>
        <v>0.94062387545218662</v>
      </c>
    </row>
    <row r="128" spans="1:11" x14ac:dyDescent="0.25">
      <c r="A128">
        <v>10</v>
      </c>
      <c r="B128">
        <v>6</v>
      </c>
      <c r="C128" t="s">
        <v>132</v>
      </c>
      <c r="D128">
        <v>388148</v>
      </c>
      <c r="E128">
        <v>19442</v>
      </c>
      <c r="J128">
        <f t="shared" si="4"/>
        <v>1.0810356160110512</v>
      </c>
      <c r="K128">
        <f t="shared" si="5"/>
        <v>1.0564007824386004</v>
      </c>
    </row>
    <row r="129" spans="1:11" x14ac:dyDescent="0.25">
      <c r="A129">
        <v>10</v>
      </c>
      <c r="B129">
        <v>7</v>
      </c>
      <c r="C129" t="s">
        <v>133</v>
      </c>
      <c r="D129">
        <v>554198</v>
      </c>
      <c r="E129">
        <v>33109</v>
      </c>
      <c r="J129">
        <f t="shared" si="4"/>
        <v>0.99040065621875384</v>
      </c>
      <c r="K129">
        <f t="shared" si="5"/>
        <v>1.0275516933700586</v>
      </c>
    </row>
    <row r="130" spans="1:11" x14ac:dyDescent="0.25">
      <c r="A130">
        <v>10</v>
      </c>
      <c r="B130">
        <v>8</v>
      </c>
      <c r="C130" t="s">
        <v>134</v>
      </c>
      <c r="D130">
        <v>641518</v>
      </c>
      <c r="E130">
        <v>46263</v>
      </c>
      <c r="J130">
        <f t="shared" si="4"/>
        <v>0.98998889283690217</v>
      </c>
      <c r="K130">
        <f t="shared" si="5"/>
        <v>1.0080951810248084</v>
      </c>
    </row>
    <row r="131" spans="1:11" x14ac:dyDescent="0.25">
      <c r="A131">
        <v>10</v>
      </c>
      <c r="B131">
        <v>9</v>
      </c>
      <c r="C131" t="s">
        <v>135</v>
      </c>
      <c r="D131">
        <v>624346</v>
      </c>
      <c r="E131">
        <v>50177</v>
      </c>
      <c r="J131">
        <f t="shared" ref="J131:J194" si="6">D131/VLOOKUP(B131,F$2:G$25,2)</f>
        <v>0.99565559042228524</v>
      </c>
      <c r="K131">
        <f t="shared" ref="K131:K194" si="7">E131/VLOOKUP(B131,F$2:H$25,3)</f>
        <v>1.0204903446242082</v>
      </c>
    </row>
    <row r="132" spans="1:11" x14ac:dyDescent="0.25">
      <c r="A132">
        <v>10</v>
      </c>
      <c r="B132">
        <v>10</v>
      </c>
      <c r="C132" t="s">
        <v>136</v>
      </c>
      <c r="D132">
        <v>640018</v>
      </c>
      <c r="E132">
        <v>51969</v>
      </c>
      <c r="J132">
        <f t="shared" si="6"/>
        <v>0.9976271948642349</v>
      </c>
      <c r="K132">
        <f t="shared" si="7"/>
        <v>1.0096214089705917</v>
      </c>
    </row>
    <row r="133" spans="1:11" x14ac:dyDescent="0.25">
      <c r="A133">
        <v>10</v>
      </c>
      <c r="B133">
        <v>11</v>
      </c>
      <c r="C133" t="s">
        <v>137</v>
      </c>
      <c r="D133">
        <v>678357</v>
      </c>
      <c r="E133">
        <v>56441</v>
      </c>
      <c r="J133">
        <f t="shared" si="6"/>
        <v>0.93157489257508075</v>
      </c>
      <c r="K133">
        <f t="shared" si="7"/>
        <v>0.94225768888851791</v>
      </c>
    </row>
    <row r="134" spans="1:11" x14ac:dyDescent="0.25">
      <c r="A134">
        <v>10</v>
      </c>
      <c r="B134">
        <v>12</v>
      </c>
      <c r="C134" t="s">
        <v>138</v>
      </c>
      <c r="D134">
        <v>914618</v>
      </c>
      <c r="E134">
        <v>82819</v>
      </c>
      <c r="J134">
        <f t="shared" si="6"/>
        <v>0.96666058948647826</v>
      </c>
      <c r="K134">
        <f t="shared" si="7"/>
        <v>0.96694405445401499</v>
      </c>
    </row>
    <row r="135" spans="1:11" x14ac:dyDescent="0.25">
      <c r="A135">
        <v>10</v>
      </c>
      <c r="B135">
        <v>13</v>
      </c>
      <c r="C135" t="s">
        <v>139</v>
      </c>
      <c r="D135">
        <v>817411</v>
      </c>
      <c r="E135">
        <v>69346</v>
      </c>
      <c r="J135">
        <f t="shared" si="6"/>
        <v>0.99008175271423982</v>
      </c>
      <c r="K135">
        <f t="shared" si="7"/>
        <v>0.98024899902110807</v>
      </c>
    </row>
    <row r="136" spans="1:11" x14ac:dyDescent="0.25">
      <c r="A136">
        <v>10</v>
      </c>
      <c r="B136">
        <v>14</v>
      </c>
      <c r="C136" t="s">
        <v>140</v>
      </c>
      <c r="D136">
        <v>750348</v>
      </c>
      <c r="E136">
        <v>64706</v>
      </c>
      <c r="J136">
        <f t="shared" si="6"/>
        <v>0.99408989558948024</v>
      </c>
      <c r="K136">
        <f t="shared" si="7"/>
        <v>1.0071834943069056</v>
      </c>
    </row>
    <row r="137" spans="1:11" x14ac:dyDescent="0.25">
      <c r="A137">
        <v>10</v>
      </c>
      <c r="B137">
        <v>15</v>
      </c>
      <c r="C137" t="s">
        <v>141</v>
      </c>
      <c r="D137">
        <v>774596</v>
      </c>
      <c r="E137">
        <v>68729</v>
      </c>
      <c r="J137">
        <f t="shared" si="6"/>
        <v>1.0020812115594404</v>
      </c>
      <c r="K137">
        <f t="shared" si="7"/>
        <v>1.0320754433649182</v>
      </c>
    </row>
    <row r="138" spans="1:11" x14ac:dyDescent="0.25">
      <c r="A138">
        <v>10</v>
      </c>
      <c r="B138">
        <v>16</v>
      </c>
      <c r="C138" t="s">
        <v>142</v>
      </c>
      <c r="D138">
        <v>788854</v>
      </c>
      <c r="E138">
        <v>67744</v>
      </c>
      <c r="J138">
        <f t="shared" si="6"/>
        <v>0.99747991710153794</v>
      </c>
      <c r="K138">
        <f t="shared" si="7"/>
        <v>1.0305072370072332</v>
      </c>
    </row>
    <row r="139" spans="1:11" x14ac:dyDescent="0.25">
      <c r="A139">
        <v>10</v>
      </c>
      <c r="B139">
        <v>17</v>
      </c>
      <c r="C139" t="s">
        <v>143</v>
      </c>
      <c r="D139">
        <v>854782</v>
      </c>
      <c r="E139">
        <v>73105</v>
      </c>
      <c r="J139">
        <f t="shared" si="6"/>
        <v>0.97241145315037858</v>
      </c>
      <c r="K139">
        <f t="shared" si="7"/>
        <v>0.99150967706934667</v>
      </c>
    </row>
    <row r="140" spans="1:11" x14ac:dyDescent="0.25">
      <c r="A140">
        <v>10</v>
      </c>
      <c r="B140">
        <v>18</v>
      </c>
      <c r="C140" t="s">
        <v>144</v>
      </c>
      <c r="D140">
        <v>949802</v>
      </c>
      <c r="E140">
        <v>81531</v>
      </c>
      <c r="J140">
        <f t="shared" si="6"/>
        <v>0.95521544472914122</v>
      </c>
      <c r="K140">
        <f t="shared" si="7"/>
        <v>0.97141955027865567</v>
      </c>
    </row>
    <row r="141" spans="1:11" x14ac:dyDescent="0.25">
      <c r="A141">
        <v>10</v>
      </c>
      <c r="B141">
        <v>19</v>
      </c>
      <c r="C141" t="s">
        <v>145</v>
      </c>
      <c r="D141">
        <v>1050579</v>
      </c>
      <c r="E141">
        <v>87318</v>
      </c>
      <c r="J141">
        <f t="shared" si="6"/>
        <v>0.97673672672301348</v>
      </c>
      <c r="K141">
        <f t="shared" si="7"/>
        <v>0.96339734430769397</v>
      </c>
    </row>
    <row r="142" spans="1:11" x14ac:dyDescent="0.25">
      <c r="A142">
        <v>10</v>
      </c>
      <c r="B142">
        <v>20</v>
      </c>
      <c r="C142" t="s">
        <v>146</v>
      </c>
      <c r="D142">
        <v>1141033</v>
      </c>
      <c r="E142">
        <v>101337</v>
      </c>
      <c r="J142">
        <f t="shared" si="6"/>
        <v>0.95774060333394884</v>
      </c>
      <c r="K142">
        <f t="shared" si="7"/>
        <v>0.96389335413238464</v>
      </c>
    </row>
    <row r="143" spans="1:11" x14ac:dyDescent="0.25">
      <c r="A143">
        <v>10</v>
      </c>
      <c r="B143">
        <v>21</v>
      </c>
      <c r="C143" t="s">
        <v>147</v>
      </c>
      <c r="D143">
        <v>1328824</v>
      </c>
      <c r="E143">
        <v>120192</v>
      </c>
      <c r="J143">
        <f t="shared" si="6"/>
        <v>0.97487779858257173</v>
      </c>
      <c r="K143">
        <f t="shared" si="7"/>
        <v>0.97496714742289781</v>
      </c>
    </row>
    <row r="144" spans="1:11" x14ac:dyDescent="0.25">
      <c r="A144">
        <v>10</v>
      </c>
      <c r="B144">
        <v>22</v>
      </c>
      <c r="C144" t="s">
        <v>148</v>
      </c>
      <c r="D144">
        <v>1497623</v>
      </c>
      <c r="E144">
        <v>128287</v>
      </c>
      <c r="J144">
        <f t="shared" si="6"/>
        <v>0.98377592771565137</v>
      </c>
      <c r="K144">
        <f t="shared" si="7"/>
        <v>0.95868207090332991</v>
      </c>
    </row>
    <row r="145" spans="1:11" x14ac:dyDescent="0.25">
      <c r="A145">
        <v>10</v>
      </c>
      <c r="B145">
        <v>23</v>
      </c>
      <c r="C145" t="s">
        <v>149</v>
      </c>
      <c r="D145">
        <v>1521146</v>
      </c>
      <c r="E145">
        <v>124430</v>
      </c>
      <c r="J145">
        <f t="shared" si="6"/>
        <v>0.96363116613677846</v>
      </c>
      <c r="K145">
        <f t="shared" si="7"/>
        <v>0.9341609124641751</v>
      </c>
    </row>
    <row r="146" spans="1:11" x14ac:dyDescent="0.25">
      <c r="A146">
        <v>11</v>
      </c>
      <c r="B146">
        <v>0</v>
      </c>
      <c r="C146" t="s">
        <v>150</v>
      </c>
      <c r="D146">
        <v>1335882</v>
      </c>
      <c r="E146">
        <v>103444</v>
      </c>
      <c r="J146">
        <f t="shared" si="6"/>
        <v>0.94857266612582836</v>
      </c>
      <c r="K146">
        <f t="shared" si="7"/>
        <v>0.93020369899937727</v>
      </c>
    </row>
    <row r="147" spans="1:11" x14ac:dyDescent="0.25">
      <c r="A147">
        <v>11</v>
      </c>
      <c r="B147">
        <v>1</v>
      </c>
      <c r="C147" t="s">
        <v>151</v>
      </c>
      <c r="D147">
        <v>988970</v>
      </c>
      <c r="E147">
        <v>65092</v>
      </c>
      <c r="J147">
        <f t="shared" si="6"/>
        <v>1.0286143395684786</v>
      </c>
      <c r="K147">
        <f t="shared" si="7"/>
        <v>0.91521289048082699</v>
      </c>
    </row>
    <row r="148" spans="1:11" x14ac:dyDescent="0.25">
      <c r="A148">
        <v>11</v>
      </c>
      <c r="B148">
        <v>2</v>
      </c>
      <c r="C148" t="s">
        <v>152</v>
      </c>
      <c r="D148">
        <v>581238</v>
      </c>
      <c r="E148">
        <v>38420</v>
      </c>
      <c r="J148">
        <f t="shared" si="6"/>
        <v>0.95454819787843692</v>
      </c>
      <c r="K148">
        <f t="shared" si="7"/>
        <v>0.95609598287886421</v>
      </c>
    </row>
    <row r="149" spans="1:11" x14ac:dyDescent="0.25">
      <c r="A149">
        <v>11</v>
      </c>
      <c r="B149">
        <v>3</v>
      </c>
      <c r="C149" t="s">
        <v>153</v>
      </c>
      <c r="D149">
        <v>366632</v>
      </c>
      <c r="E149">
        <v>21808</v>
      </c>
      <c r="J149">
        <f t="shared" si="6"/>
        <v>0.91697888581532971</v>
      </c>
      <c r="K149">
        <f t="shared" si="7"/>
        <v>0.91044963052644767</v>
      </c>
    </row>
    <row r="150" spans="1:11" x14ac:dyDescent="0.25">
      <c r="A150">
        <v>11</v>
      </c>
      <c r="B150">
        <v>4</v>
      </c>
      <c r="C150" t="s">
        <v>154</v>
      </c>
      <c r="D150">
        <v>256784</v>
      </c>
      <c r="E150">
        <v>13749</v>
      </c>
      <c r="J150">
        <f t="shared" si="6"/>
        <v>0.93177616384026007</v>
      </c>
      <c r="K150">
        <f t="shared" si="7"/>
        <v>0.9165083491650835</v>
      </c>
    </row>
    <row r="151" spans="1:11" x14ac:dyDescent="0.25">
      <c r="A151">
        <v>11</v>
      </c>
      <c r="B151">
        <v>5</v>
      </c>
      <c r="C151" t="s">
        <v>155</v>
      </c>
      <c r="D151">
        <v>225839</v>
      </c>
      <c r="E151">
        <v>11239</v>
      </c>
      <c r="J151">
        <f t="shared" si="6"/>
        <v>0.89222019968769783</v>
      </c>
      <c r="K151">
        <f t="shared" si="7"/>
        <v>0.85145551999090896</v>
      </c>
    </row>
    <row r="152" spans="1:11" x14ac:dyDescent="0.25">
      <c r="A152">
        <v>11</v>
      </c>
      <c r="B152">
        <v>6</v>
      </c>
      <c r="C152" t="s">
        <v>156</v>
      </c>
      <c r="D152">
        <v>325090</v>
      </c>
      <c r="E152">
        <v>16640</v>
      </c>
      <c r="J152">
        <f t="shared" si="6"/>
        <v>0.90541202945534349</v>
      </c>
      <c r="K152">
        <f t="shared" si="7"/>
        <v>0.90415127146272545</v>
      </c>
    </row>
    <row r="153" spans="1:11" x14ac:dyDescent="0.25">
      <c r="A153">
        <v>11</v>
      </c>
      <c r="B153">
        <v>7</v>
      </c>
      <c r="C153" t="s">
        <v>157</v>
      </c>
      <c r="D153">
        <v>549658</v>
      </c>
      <c r="E153">
        <v>33066</v>
      </c>
      <c r="J153">
        <f t="shared" si="6"/>
        <v>0.9822872762007222</v>
      </c>
      <c r="K153">
        <f t="shared" si="7"/>
        <v>1.0262171703456571</v>
      </c>
    </row>
    <row r="154" spans="1:11" x14ac:dyDescent="0.25">
      <c r="A154">
        <v>11</v>
      </c>
      <c r="B154">
        <v>8</v>
      </c>
      <c r="C154" t="s">
        <v>158</v>
      </c>
      <c r="D154">
        <v>606716</v>
      </c>
      <c r="E154">
        <v>42429</v>
      </c>
      <c r="J154">
        <f t="shared" si="6"/>
        <v>0.93628253783437709</v>
      </c>
      <c r="K154">
        <f t="shared" si="7"/>
        <v>0.92455029798546573</v>
      </c>
    </row>
    <row r="155" spans="1:11" x14ac:dyDescent="0.25">
      <c r="A155">
        <v>11</v>
      </c>
      <c r="B155">
        <v>9</v>
      </c>
      <c r="C155" t="s">
        <v>159</v>
      </c>
      <c r="D155">
        <v>606007</v>
      </c>
      <c r="E155">
        <v>48764</v>
      </c>
      <c r="J155">
        <f t="shared" si="6"/>
        <v>0.96641006330630419</v>
      </c>
      <c r="K155">
        <f t="shared" si="7"/>
        <v>0.99175301762271328</v>
      </c>
    </row>
    <row r="156" spans="1:11" x14ac:dyDescent="0.25">
      <c r="A156">
        <v>11</v>
      </c>
      <c r="B156">
        <v>10</v>
      </c>
      <c r="C156" t="s">
        <v>160</v>
      </c>
      <c r="D156">
        <v>616416</v>
      </c>
      <c r="E156">
        <v>51935</v>
      </c>
      <c r="J156">
        <f t="shared" si="6"/>
        <v>0.9608376091757298</v>
      </c>
      <c r="K156">
        <f t="shared" si="7"/>
        <v>1.008960878117487</v>
      </c>
    </row>
    <row r="157" spans="1:11" x14ac:dyDescent="0.25">
      <c r="A157">
        <v>11</v>
      </c>
      <c r="B157">
        <v>11</v>
      </c>
      <c r="C157" t="s">
        <v>161</v>
      </c>
      <c r="D157">
        <v>660510</v>
      </c>
      <c r="E157">
        <v>58324</v>
      </c>
      <c r="J157">
        <f t="shared" si="6"/>
        <v>0.90706594358835624</v>
      </c>
      <c r="K157">
        <f t="shared" si="7"/>
        <v>0.97369354630027671</v>
      </c>
    </row>
    <row r="158" spans="1:11" x14ac:dyDescent="0.25">
      <c r="A158">
        <v>11</v>
      </c>
      <c r="B158">
        <v>12</v>
      </c>
      <c r="C158" t="s">
        <v>162</v>
      </c>
      <c r="D158">
        <v>871285</v>
      </c>
      <c r="E158">
        <v>80693</v>
      </c>
      <c r="J158">
        <f t="shared" si="6"/>
        <v>0.92086190268584944</v>
      </c>
      <c r="K158">
        <f t="shared" si="7"/>
        <v>0.94212217710981583</v>
      </c>
    </row>
    <row r="159" spans="1:11" x14ac:dyDescent="0.25">
      <c r="A159">
        <v>11</v>
      </c>
      <c r="B159">
        <v>13</v>
      </c>
      <c r="C159" t="s">
        <v>163</v>
      </c>
      <c r="D159">
        <v>793045</v>
      </c>
      <c r="E159">
        <v>71740</v>
      </c>
      <c r="J159">
        <f t="shared" si="6"/>
        <v>0.96056865344516318</v>
      </c>
      <c r="K159">
        <f t="shared" si="7"/>
        <v>1.014089683468034</v>
      </c>
    </row>
    <row r="160" spans="1:11" x14ac:dyDescent="0.25">
      <c r="A160">
        <v>11</v>
      </c>
      <c r="B160">
        <v>14</v>
      </c>
      <c r="C160" t="s">
        <v>164</v>
      </c>
      <c r="D160">
        <v>1410810</v>
      </c>
      <c r="E160">
        <v>86923</v>
      </c>
      <c r="J160">
        <f t="shared" si="6"/>
        <v>1.8690953605481653</v>
      </c>
      <c r="K160">
        <f t="shared" si="7"/>
        <v>1.3530029807999129</v>
      </c>
    </row>
    <row r="161" spans="1:11" x14ac:dyDescent="0.25">
      <c r="A161">
        <v>11</v>
      </c>
      <c r="B161">
        <v>15</v>
      </c>
      <c r="C161" t="s">
        <v>165</v>
      </c>
      <c r="D161">
        <v>3387968</v>
      </c>
      <c r="E161">
        <v>618344</v>
      </c>
      <c r="J161">
        <f t="shared" si="6"/>
        <v>4.3829545700786134</v>
      </c>
      <c r="K161">
        <f t="shared" si="7"/>
        <v>9.2854203895304313</v>
      </c>
    </row>
    <row r="162" spans="1:11" x14ac:dyDescent="0.25">
      <c r="A162">
        <v>11</v>
      </c>
      <c r="B162">
        <v>16</v>
      </c>
      <c r="C162" t="s">
        <v>166</v>
      </c>
      <c r="D162">
        <v>2630370</v>
      </c>
      <c r="E162">
        <v>734891</v>
      </c>
      <c r="J162">
        <f t="shared" si="6"/>
        <v>3.3260162838071081</v>
      </c>
      <c r="K162">
        <f t="shared" si="7"/>
        <v>11.17900469283601</v>
      </c>
    </row>
    <row r="163" spans="1:11" x14ac:dyDescent="0.25">
      <c r="A163">
        <v>11</v>
      </c>
      <c r="B163">
        <v>17</v>
      </c>
      <c r="C163" t="s">
        <v>167</v>
      </c>
      <c r="D163">
        <v>2285975</v>
      </c>
      <c r="E163">
        <v>634975</v>
      </c>
      <c r="J163">
        <f t="shared" si="6"/>
        <v>2.6005557810242106</v>
      </c>
      <c r="K163">
        <f t="shared" si="7"/>
        <v>8.6120492058971116</v>
      </c>
    </row>
    <row r="164" spans="1:11" x14ac:dyDescent="0.25">
      <c r="A164">
        <v>11</v>
      </c>
      <c r="B164">
        <v>18</v>
      </c>
      <c r="C164" t="s">
        <v>168</v>
      </c>
      <c r="D164">
        <v>2167799</v>
      </c>
      <c r="E164">
        <v>646066</v>
      </c>
      <c r="J164">
        <f t="shared" si="6"/>
        <v>2.1801544804794974</v>
      </c>
      <c r="K164">
        <f t="shared" si="7"/>
        <v>7.697699564218885</v>
      </c>
    </row>
    <row r="165" spans="1:11" x14ac:dyDescent="0.25">
      <c r="A165">
        <v>11</v>
      </c>
      <c r="B165">
        <v>19</v>
      </c>
      <c r="C165" t="s">
        <v>169</v>
      </c>
      <c r="D165">
        <v>1917754</v>
      </c>
      <c r="E165">
        <v>541463</v>
      </c>
      <c r="J165">
        <f t="shared" si="6"/>
        <v>1.7829604100405261</v>
      </c>
      <c r="K165">
        <f t="shared" si="7"/>
        <v>5.9740719695924884</v>
      </c>
    </row>
    <row r="166" spans="1:11" x14ac:dyDescent="0.25">
      <c r="A166">
        <v>11</v>
      </c>
      <c r="B166">
        <v>20</v>
      </c>
      <c r="C166" t="s">
        <v>170</v>
      </c>
      <c r="D166">
        <v>1789580</v>
      </c>
      <c r="E166">
        <v>482696</v>
      </c>
      <c r="J166">
        <f t="shared" si="6"/>
        <v>1.5021068005170475</v>
      </c>
      <c r="K166">
        <f t="shared" si="7"/>
        <v>4.5912891290080182</v>
      </c>
    </row>
    <row r="167" spans="1:11" x14ac:dyDescent="0.25">
      <c r="A167">
        <v>11</v>
      </c>
      <c r="B167">
        <v>21</v>
      </c>
      <c r="C167" t="s">
        <v>171</v>
      </c>
      <c r="D167">
        <v>1782810</v>
      </c>
      <c r="E167">
        <v>495440</v>
      </c>
      <c r="J167">
        <f t="shared" si="6"/>
        <v>1.3079398687042036</v>
      </c>
      <c r="K167">
        <f t="shared" si="7"/>
        <v>4.018884148023167</v>
      </c>
    </row>
    <row r="168" spans="1:11" x14ac:dyDescent="0.25">
      <c r="A168">
        <v>11</v>
      </c>
      <c r="B168">
        <v>22</v>
      </c>
      <c r="C168" t="s">
        <v>172</v>
      </c>
      <c r="D168">
        <v>1794288</v>
      </c>
      <c r="E168">
        <v>459719</v>
      </c>
      <c r="J168">
        <f t="shared" si="6"/>
        <v>1.1786526661176149</v>
      </c>
      <c r="K168">
        <f t="shared" si="7"/>
        <v>3.4354561487415554</v>
      </c>
    </row>
    <row r="169" spans="1:11" x14ac:dyDescent="0.25">
      <c r="A169">
        <v>11</v>
      </c>
      <c r="B169">
        <v>23</v>
      </c>
      <c r="C169" t="s">
        <v>173</v>
      </c>
      <c r="D169">
        <v>1736147</v>
      </c>
      <c r="E169">
        <v>440242</v>
      </c>
      <c r="J169">
        <f t="shared" si="6"/>
        <v>1.0998322042689324</v>
      </c>
      <c r="K169">
        <f t="shared" si="7"/>
        <v>3.3051263234352919</v>
      </c>
    </row>
    <row r="170" spans="1:11" x14ac:dyDescent="0.25">
      <c r="A170">
        <v>12</v>
      </c>
      <c r="B170">
        <v>0</v>
      </c>
      <c r="C170" t="s">
        <v>174</v>
      </c>
      <c r="D170">
        <v>1611586</v>
      </c>
      <c r="E170">
        <v>428258</v>
      </c>
      <c r="J170">
        <f t="shared" si="6"/>
        <v>1.1443424110146398</v>
      </c>
      <c r="K170">
        <f t="shared" si="7"/>
        <v>3.8510418750828981</v>
      </c>
    </row>
    <row r="171" spans="1:11" x14ac:dyDescent="0.25">
      <c r="A171">
        <v>12</v>
      </c>
      <c r="B171">
        <v>1</v>
      </c>
      <c r="C171" t="s">
        <v>175</v>
      </c>
      <c r="D171">
        <v>1195195</v>
      </c>
      <c r="E171">
        <v>314185</v>
      </c>
      <c r="J171">
        <f t="shared" si="6"/>
        <v>1.2431061767096552</v>
      </c>
      <c r="K171">
        <f t="shared" si="7"/>
        <v>4.4175345971197482</v>
      </c>
    </row>
    <row r="172" spans="1:11" x14ac:dyDescent="0.25">
      <c r="A172">
        <v>12</v>
      </c>
      <c r="B172">
        <v>2</v>
      </c>
      <c r="C172" t="s">
        <v>176</v>
      </c>
      <c r="D172">
        <v>766431</v>
      </c>
      <c r="E172">
        <v>168376</v>
      </c>
      <c r="J172">
        <f t="shared" si="6"/>
        <v>1.2586846177437956</v>
      </c>
      <c r="K172">
        <f t="shared" si="7"/>
        <v>4.1900993548467369</v>
      </c>
    </row>
    <row r="173" spans="1:11" x14ac:dyDescent="0.25">
      <c r="A173">
        <v>12</v>
      </c>
      <c r="B173">
        <v>3</v>
      </c>
      <c r="C173" t="s">
        <v>177</v>
      </c>
      <c r="D173">
        <v>594598</v>
      </c>
      <c r="E173">
        <v>105260</v>
      </c>
      <c r="J173">
        <f t="shared" si="6"/>
        <v>1.4871419067294274</v>
      </c>
      <c r="K173">
        <f t="shared" si="7"/>
        <v>4.3944391099236002</v>
      </c>
    </row>
    <row r="174" spans="1:11" x14ac:dyDescent="0.25">
      <c r="A174">
        <v>12</v>
      </c>
      <c r="B174">
        <v>4</v>
      </c>
      <c r="C174" t="s">
        <v>178</v>
      </c>
      <c r="D174">
        <v>1087258</v>
      </c>
      <c r="E174">
        <v>114896</v>
      </c>
      <c r="J174">
        <f t="shared" si="6"/>
        <v>3.9452656253685334</v>
      </c>
      <c r="K174">
        <f t="shared" si="7"/>
        <v>7.6589674365896743</v>
      </c>
    </row>
    <row r="175" spans="1:11" x14ac:dyDescent="0.25">
      <c r="A175">
        <v>12</v>
      </c>
      <c r="B175">
        <v>5</v>
      </c>
      <c r="C175" t="s">
        <v>179</v>
      </c>
      <c r="D175">
        <v>636691</v>
      </c>
      <c r="E175">
        <v>105785</v>
      </c>
      <c r="J175">
        <f t="shared" si="6"/>
        <v>2.5153696711345694</v>
      </c>
      <c r="K175">
        <f t="shared" si="7"/>
        <v>8.0141669349798299</v>
      </c>
    </row>
    <row r="176" spans="1:11" x14ac:dyDescent="0.25">
      <c r="A176">
        <v>12</v>
      </c>
      <c r="B176">
        <v>6</v>
      </c>
      <c r="C176" t="s">
        <v>180</v>
      </c>
      <c r="D176">
        <v>557741</v>
      </c>
      <c r="E176">
        <v>86794</v>
      </c>
      <c r="J176">
        <f t="shared" si="6"/>
        <v>1.5533710994507759</v>
      </c>
      <c r="K176">
        <f t="shared" si="7"/>
        <v>4.7160399913062374</v>
      </c>
    </row>
    <row r="177" spans="1:11" x14ac:dyDescent="0.25">
      <c r="A177">
        <v>12</v>
      </c>
      <c r="B177">
        <v>7</v>
      </c>
      <c r="C177" t="s">
        <v>181</v>
      </c>
      <c r="D177">
        <v>583372</v>
      </c>
      <c r="E177">
        <v>132353</v>
      </c>
      <c r="J177">
        <f t="shared" si="6"/>
        <v>1.0425371647311013</v>
      </c>
      <c r="K177">
        <f t="shared" si="7"/>
        <v>4.1076308336889475</v>
      </c>
    </row>
    <row r="178" spans="1:11" x14ac:dyDescent="0.25">
      <c r="A178">
        <v>12</v>
      </c>
      <c r="B178">
        <v>8</v>
      </c>
      <c r="C178" t="s">
        <v>182</v>
      </c>
      <c r="D178">
        <v>650612</v>
      </c>
      <c r="E178">
        <v>166130</v>
      </c>
      <c r="J178">
        <f t="shared" si="6"/>
        <v>1.0040227297541184</v>
      </c>
      <c r="K178">
        <f t="shared" si="7"/>
        <v>3.6200603597616117</v>
      </c>
    </row>
    <row r="179" spans="1:11" x14ac:dyDescent="0.25">
      <c r="A179">
        <v>12</v>
      </c>
      <c r="B179">
        <v>9</v>
      </c>
      <c r="C179" t="s">
        <v>183</v>
      </c>
      <c r="D179">
        <v>725489</v>
      </c>
      <c r="E179">
        <v>208138</v>
      </c>
      <c r="J179">
        <f t="shared" si="6"/>
        <v>1.15695011842772</v>
      </c>
      <c r="K179">
        <f t="shared" si="7"/>
        <v>4.233071314534417</v>
      </c>
    </row>
    <row r="180" spans="1:11" x14ac:dyDescent="0.25">
      <c r="A180">
        <v>12</v>
      </c>
      <c r="B180">
        <v>10</v>
      </c>
      <c r="C180" t="s">
        <v>184</v>
      </c>
      <c r="D180">
        <v>814278</v>
      </c>
      <c r="E180">
        <v>252849</v>
      </c>
      <c r="J180">
        <f t="shared" si="6"/>
        <v>1.2692547349912964</v>
      </c>
      <c r="K180">
        <f t="shared" si="7"/>
        <v>4.9121931081376431</v>
      </c>
    </row>
    <row r="181" spans="1:11" x14ac:dyDescent="0.25">
      <c r="A181">
        <v>12</v>
      </c>
      <c r="B181">
        <v>11</v>
      </c>
      <c r="C181" t="s">
        <v>185</v>
      </c>
      <c r="D181">
        <v>875744</v>
      </c>
      <c r="E181">
        <v>304766</v>
      </c>
      <c r="J181">
        <f t="shared" si="6"/>
        <v>1.2026427422776966</v>
      </c>
      <c r="K181">
        <f t="shared" si="7"/>
        <v>5.0879344237663764</v>
      </c>
    </row>
    <row r="182" spans="1:11" x14ac:dyDescent="0.25">
      <c r="A182">
        <v>12</v>
      </c>
      <c r="B182">
        <v>12</v>
      </c>
      <c r="C182" t="s">
        <v>186</v>
      </c>
      <c r="D182">
        <v>904392</v>
      </c>
      <c r="E182">
        <v>326269</v>
      </c>
      <c r="J182">
        <f t="shared" si="6"/>
        <v>0.95585272085926043</v>
      </c>
      <c r="K182">
        <f t="shared" si="7"/>
        <v>3.809317544315399</v>
      </c>
    </row>
    <row r="183" spans="1:11" x14ac:dyDescent="0.25">
      <c r="A183">
        <v>12</v>
      </c>
      <c r="B183">
        <v>13</v>
      </c>
      <c r="C183" t="s">
        <v>187</v>
      </c>
      <c r="D183">
        <v>888810</v>
      </c>
      <c r="E183">
        <v>337537</v>
      </c>
      <c r="J183">
        <f t="shared" si="6"/>
        <v>1.076563151988343</v>
      </c>
      <c r="K183">
        <f t="shared" si="7"/>
        <v>4.7712962014043745</v>
      </c>
    </row>
    <row r="184" spans="1:11" x14ac:dyDescent="0.25">
      <c r="A184">
        <v>12</v>
      </c>
      <c r="B184">
        <v>14</v>
      </c>
      <c r="C184" t="s">
        <v>188</v>
      </c>
      <c r="D184">
        <v>866498</v>
      </c>
      <c r="E184">
        <v>303841</v>
      </c>
      <c r="J184">
        <f t="shared" si="6"/>
        <v>1.1479698837719212</v>
      </c>
      <c r="K184">
        <f t="shared" si="7"/>
        <v>4.7294476569978752</v>
      </c>
    </row>
    <row r="185" spans="1:11" x14ac:dyDescent="0.25">
      <c r="A185">
        <v>12</v>
      </c>
      <c r="B185">
        <v>15</v>
      </c>
      <c r="C185" t="s">
        <v>189</v>
      </c>
      <c r="D185">
        <v>812933</v>
      </c>
      <c r="E185">
        <v>270144</v>
      </c>
      <c r="J185">
        <f t="shared" si="6"/>
        <v>1.0516771136910732</v>
      </c>
      <c r="K185">
        <f t="shared" si="7"/>
        <v>4.0566425900620189</v>
      </c>
    </row>
    <row r="186" spans="1:11" x14ac:dyDescent="0.25">
      <c r="A186">
        <v>12</v>
      </c>
      <c r="B186">
        <v>16</v>
      </c>
      <c r="C186" t="s">
        <v>190</v>
      </c>
      <c r="D186">
        <v>859532</v>
      </c>
      <c r="E186">
        <v>284278</v>
      </c>
      <c r="J186">
        <f t="shared" si="6"/>
        <v>1.0868499216662642</v>
      </c>
      <c r="K186">
        <f t="shared" si="7"/>
        <v>4.3243761266229077</v>
      </c>
    </row>
    <row r="187" spans="1:11" x14ac:dyDescent="0.25">
      <c r="A187">
        <v>12</v>
      </c>
      <c r="B187">
        <v>17</v>
      </c>
      <c r="C187" t="s">
        <v>191</v>
      </c>
      <c r="D187">
        <v>995710</v>
      </c>
      <c r="E187">
        <v>306735</v>
      </c>
      <c r="J187">
        <f t="shared" si="6"/>
        <v>1.1327330337049253</v>
      </c>
      <c r="K187">
        <f t="shared" si="7"/>
        <v>4.1601904219392116</v>
      </c>
    </row>
    <row r="188" spans="1:11" x14ac:dyDescent="0.25">
      <c r="A188">
        <v>12</v>
      </c>
      <c r="B188">
        <v>18</v>
      </c>
      <c r="C188" t="s">
        <v>192</v>
      </c>
      <c r="D188">
        <v>995820</v>
      </c>
      <c r="E188">
        <v>298407</v>
      </c>
      <c r="J188">
        <f t="shared" si="6"/>
        <v>1.0014957266568962</v>
      </c>
      <c r="K188">
        <f t="shared" si="7"/>
        <v>3.5554377321509953</v>
      </c>
    </row>
    <row r="189" spans="1:11" x14ac:dyDescent="0.25">
      <c r="A189">
        <v>12</v>
      </c>
      <c r="B189">
        <v>19</v>
      </c>
      <c r="C189" t="s">
        <v>193</v>
      </c>
      <c r="D189">
        <v>966880</v>
      </c>
      <c r="E189">
        <v>295482</v>
      </c>
      <c r="J189">
        <f t="shared" si="6"/>
        <v>0.8989206964292521</v>
      </c>
      <c r="K189">
        <f t="shared" si="7"/>
        <v>3.2601133110094831</v>
      </c>
    </row>
    <row r="190" spans="1:11" x14ac:dyDescent="0.25">
      <c r="A190">
        <v>12</v>
      </c>
      <c r="B190">
        <v>20</v>
      </c>
      <c r="C190" t="s">
        <v>194</v>
      </c>
      <c r="D190">
        <v>1055215</v>
      </c>
      <c r="E190">
        <v>300022</v>
      </c>
      <c r="J190">
        <f t="shared" si="6"/>
        <v>0.88570817035706495</v>
      </c>
      <c r="K190">
        <f t="shared" si="7"/>
        <v>2.8537376466000208</v>
      </c>
    </row>
    <row r="191" spans="1:11" x14ac:dyDescent="0.25">
      <c r="A191">
        <v>12</v>
      </c>
      <c r="B191">
        <v>21</v>
      </c>
      <c r="C191" t="s">
        <v>195</v>
      </c>
      <c r="D191">
        <v>1083731</v>
      </c>
      <c r="E191">
        <v>315136</v>
      </c>
      <c r="J191">
        <f t="shared" si="6"/>
        <v>0.79506788824982777</v>
      </c>
      <c r="K191">
        <f t="shared" si="7"/>
        <v>2.5563036389298981</v>
      </c>
    </row>
    <row r="192" spans="1:11" x14ac:dyDescent="0.25">
      <c r="A192">
        <v>12</v>
      </c>
      <c r="B192">
        <v>22</v>
      </c>
      <c r="C192" t="s">
        <v>196</v>
      </c>
      <c r="D192">
        <v>1248384</v>
      </c>
      <c r="E192">
        <v>321018</v>
      </c>
      <c r="J192">
        <f t="shared" si="6"/>
        <v>0.82005292903846672</v>
      </c>
      <c r="K192">
        <f t="shared" si="7"/>
        <v>2.3989507981108389</v>
      </c>
    </row>
    <row r="193" spans="1:11" x14ac:dyDescent="0.25">
      <c r="A193">
        <v>12</v>
      </c>
      <c r="B193">
        <v>23</v>
      </c>
      <c r="C193" t="s">
        <v>197</v>
      </c>
      <c r="D193">
        <v>1199058</v>
      </c>
      <c r="E193">
        <v>313882</v>
      </c>
      <c r="J193">
        <f t="shared" si="6"/>
        <v>0.7595915571586378</v>
      </c>
      <c r="K193">
        <f t="shared" si="7"/>
        <v>2.3564758942865884</v>
      </c>
    </row>
    <row r="194" spans="1:11" x14ac:dyDescent="0.25">
      <c r="A194">
        <v>13</v>
      </c>
      <c r="B194">
        <v>0</v>
      </c>
      <c r="C194" t="s">
        <v>198</v>
      </c>
      <c r="D194">
        <v>1034365</v>
      </c>
      <c r="E194">
        <v>268332</v>
      </c>
      <c r="J194">
        <f t="shared" si="6"/>
        <v>0.73447382762642388</v>
      </c>
      <c r="K194">
        <f t="shared" si="7"/>
        <v>2.4129327845008013</v>
      </c>
    </row>
    <row r="195" spans="1:11" x14ac:dyDescent="0.25">
      <c r="A195">
        <v>13</v>
      </c>
      <c r="B195">
        <v>1</v>
      </c>
      <c r="C195" t="s">
        <v>199</v>
      </c>
      <c r="D195">
        <v>671432</v>
      </c>
      <c r="E195">
        <v>159425</v>
      </c>
      <c r="J195">
        <f t="shared" ref="J195:J258" si="8">D195/VLOOKUP(B195,F$2:G$25,2)</f>
        <v>0.69834735456600572</v>
      </c>
      <c r="K195">
        <f t="shared" ref="K195:K258" si="9">E195/VLOOKUP(B195,F$2:H$25,3)</f>
        <v>2.2415629426796819</v>
      </c>
    </row>
    <row r="196" spans="1:11" x14ac:dyDescent="0.25">
      <c r="A196">
        <v>13</v>
      </c>
      <c r="B196">
        <v>2</v>
      </c>
      <c r="C196" t="s">
        <v>200</v>
      </c>
      <c r="D196">
        <v>399045</v>
      </c>
      <c r="E196">
        <v>80437</v>
      </c>
      <c r="J196">
        <f t="shared" si="8"/>
        <v>0.65533858010384882</v>
      </c>
      <c r="K196">
        <f t="shared" si="9"/>
        <v>2.00170464796531</v>
      </c>
    </row>
    <row r="197" spans="1:11" x14ac:dyDescent="0.25">
      <c r="A197">
        <v>13</v>
      </c>
      <c r="B197">
        <v>3</v>
      </c>
      <c r="C197" t="s">
        <v>201</v>
      </c>
      <c r="D197">
        <v>248406</v>
      </c>
      <c r="E197">
        <v>40287</v>
      </c>
      <c r="J197">
        <f t="shared" si="8"/>
        <v>0.62128525908770316</v>
      </c>
      <c r="K197">
        <f t="shared" si="9"/>
        <v>1.6819187575669019</v>
      </c>
    </row>
    <row r="198" spans="1:11" x14ac:dyDescent="0.25">
      <c r="A198">
        <v>13</v>
      </c>
      <c r="B198">
        <v>4</v>
      </c>
      <c r="C198" t="s">
        <v>202</v>
      </c>
      <c r="D198">
        <v>165309</v>
      </c>
      <c r="E198">
        <v>24322</v>
      </c>
      <c r="J198">
        <f t="shared" si="8"/>
        <v>0.59984650861529365</v>
      </c>
      <c r="K198">
        <f t="shared" si="9"/>
        <v>1.6213045362130454</v>
      </c>
    </row>
    <row r="199" spans="1:11" x14ac:dyDescent="0.25">
      <c r="A199">
        <v>13</v>
      </c>
      <c r="B199">
        <v>5</v>
      </c>
      <c r="C199" t="s">
        <v>203</v>
      </c>
      <c r="D199">
        <v>140164</v>
      </c>
      <c r="E199">
        <v>20798</v>
      </c>
      <c r="J199">
        <f t="shared" si="8"/>
        <v>0.55374471224645205</v>
      </c>
      <c r="K199">
        <f t="shared" si="9"/>
        <v>1.5756359021951174</v>
      </c>
    </row>
    <row r="200" spans="1:11" x14ac:dyDescent="0.25">
      <c r="A200">
        <v>13</v>
      </c>
      <c r="B200">
        <v>6</v>
      </c>
      <c r="C200" t="s">
        <v>204</v>
      </c>
      <c r="D200">
        <v>171958</v>
      </c>
      <c r="E200">
        <v>29955</v>
      </c>
      <c r="J200">
        <f t="shared" si="8"/>
        <v>0.47892227309693303</v>
      </c>
      <c r="K200">
        <f t="shared" si="9"/>
        <v>1.6276352966746359</v>
      </c>
    </row>
    <row r="201" spans="1:11" x14ac:dyDescent="0.25">
      <c r="A201">
        <v>13</v>
      </c>
      <c r="B201">
        <v>7</v>
      </c>
      <c r="C201" t="s">
        <v>205</v>
      </c>
      <c r="D201">
        <v>283089</v>
      </c>
      <c r="E201">
        <v>57004</v>
      </c>
      <c r="J201">
        <f t="shared" si="8"/>
        <v>0.5059049858864717</v>
      </c>
      <c r="K201">
        <f t="shared" si="9"/>
        <v>1.7691430344881096</v>
      </c>
    </row>
    <row r="202" spans="1:11" x14ac:dyDescent="0.25">
      <c r="A202">
        <v>13</v>
      </c>
      <c r="B202">
        <v>8</v>
      </c>
      <c r="C202" t="s">
        <v>206</v>
      </c>
      <c r="D202">
        <v>427057</v>
      </c>
      <c r="E202">
        <v>90316</v>
      </c>
      <c r="J202">
        <f t="shared" si="8"/>
        <v>0.6590332408572307</v>
      </c>
      <c r="K202">
        <f t="shared" si="9"/>
        <v>1.9680332959262608</v>
      </c>
    </row>
    <row r="203" spans="1:11" x14ac:dyDescent="0.25">
      <c r="A203">
        <v>13</v>
      </c>
      <c r="B203">
        <v>9</v>
      </c>
      <c r="C203" t="s">
        <v>207</v>
      </c>
      <c r="D203">
        <v>549801</v>
      </c>
      <c r="E203">
        <v>137275</v>
      </c>
      <c r="J203">
        <f t="shared" si="8"/>
        <v>0.87677736266391204</v>
      </c>
      <c r="K203">
        <f t="shared" si="9"/>
        <v>2.7918730107078575</v>
      </c>
    </row>
    <row r="204" spans="1:11" x14ac:dyDescent="0.25">
      <c r="A204">
        <v>13</v>
      </c>
      <c r="B204">
        <v>10</v>
      </c>
      <c r="C204" t="s">
        <v>208</v>
      </c>
      <c r="D204">
        <v>744207</v>
      </c>
      <c r="E204">
        <v>212770</v>
      </c>
      <c r="J204">
        <f t="shared" si="8"/>
        <v>1.1600316581851255</v>
      </c>
      <c r="K204">
        <f t="shared" si="9"/>
        <v>4.1335632239733844</v>
      </c>
    </row>
    <row r="205" spans="1:11" x14ac:dyDescent="0.25">
      <c r="A205">
        <v>13</v>
      </c>
      <c r="B205">
        <v>11</v>
      </c>
      <c r="C205" t="s">
        <v>209</v>
      </c>
      <c r="D205">
        <v>806052</v>
      </c>
      <c r="E205">
        <v>265573</v>
      </c>
      <c r="J205">
        <f t="shared" si="8"/>
        <v>1.1069360311899619</v>
      </c>
      <c r="K205">
        <f t="shared" si="9"/>
        <v>4.4336245142926307</v>
      </c>
    </row>
    <row r="206" spans="1:11" x14ac:dyDescent="0.25">
      <c r="A206">
        <v>13</v>
      </c>
      <c r="B206">
        <v>12</v>
      </c>
      <c r="C206" t="s">
        <v>210</v>
      </c>
      <c r="D206">
        <v>878454</v>
      </c>
      <c r="E206">
        <v>291792</v>
      </c>
      <c r="J206">
        <f t="shared" si="8"/>
        <v>0.92843882525464705</v>
      </c>
      <c r="K206">
        <f t="shared" si="9"/>
        <v>3.4067851524076112</v>
      </c>
    </row>
    <row r="207" spans="1:11" x14ac:dyDescent="0.25">
      <c r="A207">
        <v>13</v>
      </c>
      <c r="B207">
        <v>13</v>
      </c>
      <c r="C207" t="s">
        <v>211</v>
      </c>
      <c r="D207">
        <v>855416</v>
      </c>
      <c r="E207">
        <v>298019</v>
      </c>
      <c r="J207">
        <f t="shared" si="8"/>
        <v>1.0361149685773792</v>
      </c>
      <c r="K207">
        <f t="shared" si="9"/>
        <v>4.2126846024178981</v>
      </c>
    </row>
    <row r="208" spans="1:11" x14ac:dyDescent="0.25">
      <c r="A208">
        <v>13</v>
      </c>
      <c r="B208">
        <v>14</v>
      </c>
      <c r="C208" t="s">
        <v>212</v>
      </c>
      <c r="D208">
        <v>824242</v>
      </c>
      <c r="E208">
        <v>284318</v>
      </c>
      <c r="J208">
        <f t="shared" si="8"/>
        <v>1.0919875094229137</v>
      </c>
      <c r="K208">
        <f t="shared" si="9"/>
        <v>4.4255617212368374</v>
      </c>
    </row>
    <row r="209" spans="1:11" x14ac:dyDescent="0.25">
      <c r="A209">
        <v>13</v>
      </c>
      <c r="B209">
        <v>15</v>
      </c>
      <c r="C209" t="s">
        <v>213</v>
      </c>
      <c r="D209">
        <v>813033</v>
      </c>
      <c r="E209">
        <v>261419</v>
      </c>
      <c r="J209">
        <f t="shared" si="8"/>
        <v>1.0518064819309763</v>
      </c>
      <c r="K209">
        <f t="shared" si="9"/>
        <v>3.9256228132085953</v>
      </c>
    </row>
    <row r="210" spans="1:11" x14ac:dyDescent="0.25">
      <c r="A210">
        <v>13</v>
      </c>
      <c r="B210">
        <v>16</v>
      </c>
      <c r="C210" t="s">
        <v>214</v>
      </c>
      <c r="D210">
        <v>825212</v>
      </c>
      <c r="E210">
        <v>260231</v>
      </c>
      <c r="J210">
        <f t="shared" si="8"/>
        <v>1.0434534113425227</v>
      </c>
      <c r="K210">
        <f t="shared" si="9"/>
        <v>3.9585783064718543</v>
      </c>
    </row>
    <row r="211" spans="1:11" x14ac:dyDescent="0.25">
      <c r="A211">
        <v>13</v>
      </c>
      <c r="B211">
        <v>17</v>
      </c>
      <c r="C211" t="s">
        <v>215</v>
      </c>
      <c r="D211">
        <v>865767</v>
      </c>
      <c r="E211">
        <v>266073</v>
      </c>
      <c r="J211">
        <f t="shared" si="8"/>
        <v>0.98490813629632323</v>
      </c>
      <c r="K211">
        <f t="shared" si="9"/>
        <v>3.6086991902998737</v>
      </c>
    </row>
    <row r="212" spans="1:11" x14ac:dyDescent="0.25">
      <c r="A212">
        <v>13</v>
      </c>
      <c r="B212">
        <v>18</v>
      </c>
      <c r="C212" t="s">
        <v>216</v>
      </c>
      <c r="D212">
        <v>902706</v>
      </c>
      <c r="E212">
        <v>264770</v>
      </c>
      <c r="J212">
        <f t="shared" si="8"/>
        <v>0.90785101868564622</v>
      </c>
      <c r="K212">
        <f t="shared" si="9"/>
        <v>3.1546620834686152</v>
      </c>
    </row>
    <row r="213" spans="1:11" x14ac:dyDescent="0.25">
      <c r="A213">
        <v>13</v>
      </c>
      <c r="B213">
        <v>19</v>
      </c>
      <c r="C213" t="s">
        <v>217</v>
      </c>
      <c r="D213">
        <v>949198</v>
      </c>
      <c r="E213">
        <v>277254</v>
      </c>
      <c r="J213">
        <f t="shared" si="8"/>
        <v>0.88248151498557548</v>
      </c>
      <c r="K213">
        <f t="shared" si="9"/>
        <v>3.0590000606826244</v>
      </c>
    </row>
    <row r="214" spans="1:11" x14ac:dyDescent="0.25">
      <c r="A214">
        <v>13</v>
      </c>
      <c r="B214">
        <v>20</v>
      </c>
      <c r="C214" t="s">
        <v>218</v>
      </c>
      <c r="D214">
        <v>1322809</v>
      </c>
      <c r="E214">
        <v>351734</v>
      </c>
      <c r="J214">
        <f t="shared" si="8"/>
        <v>1.1103166076314861</v>
      </c>
      <c r="K214">
        <f t="shared" si="9"/>
        <v>3.3456098465752904</v>
      </c>
    </row>
    <row r="215" spans="1:11" x14ac:dyDescent="0.25">
      <c r="A215">
        <v>13</v>
      </c>
      <c r="B215">
        <v>21</v>
      </c>
      <c r="C215" t="s">
        <v>219</v>
      </c>
      <c r="D215">
        <v>1586121</v>
      </c>
      <c r="E215">
        <v>362260</v>
      </c>
      <c r="J215">
        <f t="shared" si="8"/>
        <v>1.1636410455903772</v>
      </c>
      <c r="K215">
        <f t="shared" si="9"/>
        <v>2.9385616249452458</v>
      </c>
    </row>
    <row r="216" spans="1:11" x14ac:dyDescent="0.25">
      <c r="A216">
        <v>13</v>
      </c>
      <c r="B216">
        <v>22</v>
      </c>
      <c r="C216" t="s">
        <v>220</v>
      </c>
      <c r="D216">
        <v>1616164</v>
      </c>
      <c r="E216">
        <v>360929</v>
      </c>
      <c r="J216">
        <f t="shared" si="8"/>
        <v>1.0616445116298547</v>
      </c>
      <c r="K216">
        <f t="shared" si="9"/>
        <v>2.6972036228851559</v>
      </c>
    </row>
    <row r="217" spans="1:11" x14ac:dyDescent="0.25">
      <c r="A217">
        <v>13</v>
      </c>
      <c r="B217">
        <v>23</v>
      </c>
      <c r="C217" t="s">
        <v>221</v>
      </c>
      <c r="D217">
        <v>1536197</v>
      </c>
      <c r="E217">
        <v>335520</v>
      </c>
      <c r="J217">
        <f t="shared" si="8"/>
        <v>0.9731658279519656</v>
      </c>
      <c r="K217">
        <f t="shared" si="9"/>
        <v>2.5189236466284659</v>
      </c>
    </row>
    <row r="218" spans="1:11" x14ac:dyDescent="0.25">
      <c r="A218">
        <v>14</v>
      </c>
      <c r="B218">
        <v>0</v>
      </c>
      <c r="C218" t="s">
        <v>222</v>
      </c>
      <c r="D218">
        <v>1340536</v>
      </c>
      <c r="E218">
        <v>280607</v>
      </c>
      <c r="J218">
        <f t="shared" si="8"/>
        <v>0.95187734212876096</v>
      </c>
      <c r="K218">
        <f t="shared" si="9"/>
        <v>2.5233137674985331</v>
      </c>
    </row>
    <row r="219" spans="1:11" x14ac:dyDescent="0.25">
      <c r="A219">
        <v>14</v>
      </c>
      <c r="B219">
        <v>1</v>
      </c>
      <c r="C219" t="s">
        <v>223</v>
      </c>
      <c r="D219">
        <v>870475</v>
      </c>
      <c r="E219">
        <v>184316</v>
      </c>
      <c r="J219">
        <f t="shared" si="8"/>
        <v>0.90536929051019888</v>
      </c>
      <c r="K219">
        <f t="shared" si="9"/>
        <v>2.5915378098977464</v>
      </c>
    </row>
    <row r="220" spans="1:11" x14ac:dyDescent="0.25">
      <c r="A220">
        <v>14</v>
      </c>
      <c r="B220">
        <v>2</v>
      </c>
      <c r="C220" t="s">
        <v>224</v>
      </c>
      <c r="D220">
        <v>526760</v>
      </c>
      <c r="E220">
        <v>96800</v>
      </c>
      <c r="J220">
        <f t="shared" si="8"/>
        <v>0.86508075644477034</v>
      </c>
      <c r="K220">
        <f t="shared" si="9"/>
        <v>2.4089039860144212</v>
      </c>
    </row>
    <row r="221" spans="1:11" x14ac:dyDescent="0.25">
      <c r="A221">
        <v>14</v>
      </c>
      <c r="B221">
        <v>3</v>
      </c>
      <c r="C221" t="s">
        <v>225</v>
      </c>
      <c r="D221">
        <v>317256</v>
      </c>
      <c r="E221">
        <v>48645</v>
      </c>
      <c r="J221">
        <f t="shared" si="8"/>
        <v>0.79348516604723052</v>
      </c>
      <c r="K221">
        <f t="shared" si="9"/>
        <v>2.0308520853337786</v>
      </c>
    </row>
    <row r="222" spans="1:11" x14ac:dyDescent="0.25">
      <c r="A222">
        <v>14</v>
      </c>
      <c r="B222">
        <v>4</v>
      </c>
      <c r="C222" t="s">
        <v>226</v>
      </c>
      <c r="D222">
        <v>235248</v>
      </c>
      <c r="E222">
        <v>30493</v>
      </c>
      <c r="J222">
        <f t="shared" si="8"/>
        <v>0.85362981724365039</v>
      </c>
      <c r="K222">
        <f t="shared" si="9"/>
        <v>2.032663400326634</v>
      </c>
    </row>
    <row r="223" spans="1:11" x14ac:dyDescent="0.25">
      <c r="A223">
        <v>14</v>
      </c>
      <c r="B223">
        <v>5</v>
      </c>
      <c r="C223" t="s">
        <v>227</v>
      </c>
      <c r="D223">
        <v>226086</v>
      </c>
      <c r="E223">
        <v>30668</v>
      </c>
      <c r="J223">
        <f t="shared" si="8"/>
        <v>0.8931960204685323</v>
      </c>
      <c r="K223">
        <f t="shared" si="9"/>
        <v>2.323377336691983</v>
      </c>
    </row>
    <row r="224" spans="1:11" x14ac:dyDescent="0.25">
      <c r="A224">
        <v>14</v>
      </c>
      <c r="B224">
        <v>6</v>
      </c>
      <c r="C224" t="s">
        <v>228</v>
      </c>
      <c r="D224">
        <v>413881</v>
      </c>
      <c r="E224">
        <v>63309</v>
      </c>
      <c r="J224">
        <f t="shared" si="8"/>
        <v>1.1527049006829095</v>
      </c>
      <c r="K224">
        <f t="shared" si="9"/>
        <v>3.4399587046294284</v>
      </c>
    </row>
    <row r="225" spans="1:11" x14ac:dyDescent="0.25">
      <c r="A225">
        <v>14</v>
      </c>
      <c r="B225">
        <v>7</v>
      </c>
      <c r="C225" t="s">
        <v>229</v>
      </c>
      <c r="D225">
        <v>640560</v>
      </c>
      <c r="E225">
        <v>93103</v>
      </c>
      <c r="J225">
        <f t="shared" si="8"/>
        <v>1.1447371595485458</v>
      </c>
      <c r="K225">
        <f t="shared" si="9"/>
        <v>2.8894906311828374</v>
      </c>
    </row>
    <row r="226" spans="1:11" x14ac:dyDescent="0.25">
      <c r="A226">
        <v>14</v>
      </c>
      <c r="B226">
        <v>8</v>
      </c>
      <c r="C226" t="s">
        <v>230</v>
      </c>
      <c r="D226">
        <v>769818</v>
      </c>
      <c r="E226">
        <v>126681</v>
      </c>
      <c r="J226">
        <f t="shared" si="8"/>
        <v>1.187981115893737</v>
      </c>
      <c r="K226">
        <f t="shared" si="9"/>
        <v>2.7604458341958749</v>
      </c>
    </row>
    <row r="227" spans="1:11" x14ac:dyDescent="0.25">
      <c r="A227">
        <v>14</v>
      </c>
      <c r="B227">
        <v>9</v>
      </c>
      <c r="C227" t="s">
        <v>231</v>
      </c>
      <c r="D227">
        <v>803662</v>
      </c>
      <c r="E227">
        <v>148851</v>
      </c>
      <c r="J227">
        <f t="shared" si="8"/>
        <v>1.2816139818465315</v>
      </c>
      <c r="K227">
        <f t="shared" si="9"/>
        <v>3.0273035113230762</v>
      </c>
    </row>
    <row r="228" spans="1:11" x14ac:dyDescent="0.25">
      <c r="A228">
        <v>14</v>
      </c>
      <c r="B228">
        <v>10</v>
      </c>
      <c r="C228" t="s">
        <v>232</v>
      </c>
      <c r="D228">
        <v>968721</v>
      </c>
      <c r="E228">
        <v>194760</v>
      </c>
      <c r="J228">
        <f t="shared" si="8"/>
        <v>1.5099925530783143</v>
      </c>
      <c r="K228">
        <f t="shared" si="9"/>
        <v>3.7836761456081982</v>
      </c>
    </row>
    <row r="229" spans="1:11" x14ac:dyDescent="0.25">
      <c r="A229">
        <v>14</v>
      </c>
      <c r="B229">
        <v>11</v>
      </c>
      <c r="C229" t="s">
        <v>233</v>
      </c>
      <c r="D229">
        <v>980693</v>
      </c>
      <c r="E229">
        <v>247949</v>
      </c>
      <c r="J229">
        <f t="shared" si="8"/>
        <v>1.3467672274689193</v>
      </c>
      <c r="K229">
        <f t="shared" si="9"/>
        <v>4.139399580131804</v>
      </c>
    </row>
    <row r="230" spans="1:11" x14ac:dyDescent="0.25">
      <c r="A230">
        <v>14</v>
      </c>
      <c r="B230">
        <v>12</v>
      </c>
      <c r="C230" t="s">
        <v>234</v>
      </c>
      <c r="D230">
        <v>984595</v>
      </c>
      <c r="E230">
        <v>252226</v>
      </c>
      <c r="J230">
        <f t="shared" si="8"/>
        <v>1.040619343928765</v>
      </c>
      <c r="K230">
        <f t="shared" si="9"/>
        <v>2.9448367050884263</v>
      </c>
    </row>
    <row r="231" spans="1:11" x14ac:dyDescent="0.25">
      <c r="A231">
        <v>14</v>
      </c>
      <c r="B231">
        <v>13</v>
      </c>
      <c r="C231" t="s">
        <v>235</v>
      </c>
      <c r="D231">
        <v>896266</v>
      </c>
      <c r="E231">
        <v>234685</v>
      </c>
      <c r="J231">
        <f t="shared" si="8"/>
        <v>1.0855941652096446</v>
      </c>
      <c r="K231">
        <f t="shared" si="9"/>
        <v>3.3174189763687703</v>
      </c>
    </row>
    <row r="232" spans="1:11" x14ac:dyDescent="0.25">
      <c r="A232">
        <v>14</v>
      </c>
      <c r="B232">
        <v>14</v>
      </c>
      <c r="C232" t="s">
        <v>236</v>
      </c>
      <c r="D232">
        <v>832357</v>
      </c>
      <c r="E232">
        <v>217045</v>
      </c>
      <c r="J232">
        <f t="shared" si="8"/>
        <v>1.102738573599414</v>
      </c>
      <c r="K232">
        <f t="shared" si="9"/>
        <v>3.3784214991166559</v>
      </c>
    </row>
    <row r="233" spans="1:11" x14ac:dyDescent="0.25">
      <c r="A233">
        <v>14</v>
      </c>
      <c r="B233">
        <v>15</v>
      </c>
      <c r="C233" t="s">
        <v>237</v>
      </c>
      <c r="D233">
        <v>936042</v>
      </c>
      <c r="E233">
        <v>219270</v>
      </c>
      <c r="J233">
        <f t="shared" si="8"/>
        <v>1.2109410601533208</v>
      </c>
      <c r="K233">
        <f t="shared" si="9"/>
        <v>3.292688420704879</v>
      </c>
    </row>
    <row r="234" spans="1:11" x14ac:dyDescent="0.25">
      <c r="A234">
        <v>14</v>
      </c>
      <c r="B234">
        <v>16</v>
      </c>
      <c r="C234" t="s">
        <v>238</v>
      </c>
      <c r="D234">
        <v>991363</v>
      </c>
      <c r="E234">
        <v>228745</v>
      </c>
      <c r="J234">
        <f t="shared" si="8"/>
        <v>1.2535458818203773</v>
      </c>
      <c r="K234">
        <f t="shared" si="9"/>
        <v>3.4796200095834253</v>
      </c>
    </row>
    <row r="235" spans="1:11" x14ac:dyDescent="0.25">
      <c r="A235">
        <v>14</v>
      </c>
      <c r="B235">
        <v>17</v>
      </c>
      <c r="C235" t="s">
        <v>239</v>
      </c>
      <c r="D235">
        <v>1085545</v>
      </c>
      <c r="E235">
        <v>249443</v>
      </c>
      <c r="J235">
        <f t="shared" si="8"/>
        <v>1.2349305330600406</v>
      </c>
      <c r="K235">
        <f t="shared" si="9"/>
        <v>3.3831495571740517</v>
      </c>
    </row>
    <row r="236" spans="1:11" x14ac:dyDescent="0.25">
      <c r="A236">
        <v>14</v>
      </c>
      <c r="B236">
        <v>18</v>
      </c>
      <c r="C236" t="s">
        <v>240</v>
      </c>
      <c r="D236">
        <v>1118931</v>
      </c>
      <c r="E236">
        <v>253811</v>
      </c>
      <c r="J236">
        <f t="shared" si="8"/>
        <v>1.1253084040528687</v>
      </c>
      <c r="K236">
        <f t="shared" si="9"/>
        <v>3.0240885979047953</v>
      </c>
    </row>
    <row r="237" spans="1:11" x14ac:dyDescent="0.25">
      <c r="A237">
        <v>14</v>
      </c>
      <c r="B237">
        <v>19</v>
      </c>
      <c r="C237" t="s">
        <v>241</v>
      </c>
      <c r="D237">
        <v>1173457</v>
      </c>
      <c r="E237">
        <v>286369</v>
      </c>
      <c r="J237">
        <f t="shared" si="8"/>
        <v>1.0909779741744383</v>
      </c>
      <c r="K237">
        <f t="shared" si="9"/>
        <v>3.1595677190504823</v>
      </c>
    </row>
    <row r="238" spans="1:11" x14ac:dyDescent="0.25">
      <c r="A238">
        <v>14</v>
      </c>
      <c r="B238">
        <v>20</v>
      </c>
      <c r="C238" t="s">
        <v>242</v>
      </c>
      <c r="D238">
        <v>1334462</v>
      </c>
      <c r="E238">
        <v>313111</v>
      </c>
      <c r="J238">
        <f t="shared" si="8"/>
        <v>1.1200977018247746</v>
      </c>
      <c r="K238">
        <f t="shared" si="9"/>
        <v>2.9782370901619855</v>
      </c>
    </row>
    <row r="239" spans="1:11" x14ac:dyDescent="0.25">
      <c r="A239">
        <v>14</v>
      </c>
      <c r="B239">
        <v>21</v>
      </c>
      <c r="C239" t="s">
        <v>243</v>
      </c>
      <c r="D239">
        <v>1449294</v>
      </c>
      <c r="E239">
        <v>351640</v>
      </c>
      <c r="J239">
        <f t="shared" si="8"/>
        <v>1.0632593512902611</v>
      </c>
      <c r="K239">
        <f t="shared" si="9"/>
        <v>2.8524148672106944</v>
      </c>
    </row>
    <row r="240" spans="1:11" x14ac:dyDescent="0.25">
      <c r="A240">
        <v>14</v>
      </c>
      <c r="B240">
        <v>22</v>
      </c>
      <c r="C240" t="s">
        <v>244</v>
      </c>
      <c r="D240">
        <v>1501355</v>
      </c>
      <c r="E240">
        <v>364776</v>
      </c>
      <c r="J240">
        <f t="shared" si="8"/>
        <v>0.98622744706480314</v>
      </c>
      <c r="K240">
        <f t="shared" si="9"/>
        <v>2.7259520535660906</v>
      </c>
    </row>
    <row r="241" spans="1:11" x14ac:dyDescent="0.25">
      <c r="A241">
        <v>14</v>
      </c>
      <c r="B241">
        <v>23</v>
      </c>
      <c r="C241" t="s">
        <v>245</v>
      </c>
      <c r="D241">
        <v>1421117</v>
      </c>
      <c r="E241">
        <v>331199</v>
      </c>
      <c r="J241">
        <f t="shared" si="8"/>
        <v>0.90026376950457099</v>
      </c>
      <c r="K241">
        <f t="shared" si="9"/>
        <v>2.4864836458026387</v>
      </c>
    </row>
    <row r="242" spans="1:11" x14ac:dyDescent="0.25">
      <c r="A242">
        <v>15</v>
      </c>
      <c r="B242">
        <v>0</v>
      </c>
      <c r="C242" t="s">
        <v>246</v>
      </c>
      <c r="D242">
        <v>1163313</v>
      </c>
      <c r="E242">
        <v>234605</v>
      </c>
      <c r="J242">
        <f t="shared" si="8"/>
        <v>0.82603621723238707</v>
      </c>
      <c r="K242">
        <f t="shared" si="9"/>
        <v>2.1096481072246713</v>
      </c>
    </row>
    <row r="243" spans="1:11" x14ac:dyDescent="0.25">
      <c r="A243">
        <v>15</v>
      </c>
      <c r="B243">
        <v>1</v>
      </c>
      <c r="C243" t="s">
        <v>247</v>
      </c>
      <c r="D243">
        <v>804292</v>
      </c>
      <c r="E243">
        <v>133743</v>
      </c>
      <c r="J243">
        <f t="shared" si="8"/>
        <v>0.83653324610474611</v>
      </c>
      <c r="K243">
        <f t="shared" si="9"/>
        <v>1.8804663800709343</v>
      </c>
    </row>
    <row r="244" spans="1:11" x14ac:dyDescent="0.25">
      <c r="A244">
        <v>15</v>
      </c>
      <c r="B244">
        <v>2</v>
      </c>
      <c r="C244" t="s">
        <v>248</v>
      </c>
      <c r="D244">
        <v>470866</v>
      </c>
      <c r="E244">
        <v>67851</v>
      </c>
      <c r="J244">
        <f t="shared" si="8"/>
        <v>0.77328786442426012</v>
      </c>
      <c r="K244">
        <f t="shared" si="9"/>
        <v>1.6884973590399224</v>
      </c>
    </row>
    <row r="245" spans="1:11" x14ac:dyDescent="0.25">
      <c r="A245">
        <v>15</v>
      </c>
      <c r="B245">
        <v>3</v>
      </c>
      <c r="C245" t="s">
        <v>249</v>
      </c>
      <c r="D245">
        <v>320821</v>
      </c>
      <c r="E245">
        <v>40037</v>
      </c>
      <c r="J245">
        <f t="shared" si="8"/>
        <v>0.80240154467193225</v>
      </c>
      <c r="K245">
        <f t="shared" si="9"/>
        <v>1.6714816515676534</v>
      </c>
    </row>
    <row r="246" spans="1:11" x14ac:dyDescent="0.25">
      <c r="A246">
        <v>15</v>
      </c>
      <c r="B246">
        <v>4</v>
      </c>
      <c r="C246" t="s">
        <v>250</v>
      </c>
      <c r="D246">
        <v>228250</v>
      </c>
      <c r="E246">
        <v>26874</v>
      </c>
      <c r="J246">
        <f t="shared" si="8"/>
        <v>0.82823660896527573</v>
      </c>
      <c r="K246">
        <f t="shared" si="9"/>
        <v>1.7914208579142086</v>
      </c>
    </row>
    <row r="247" spans="1:11" x14ac:dyDescent="0.25">
      <c r="A247">
        <v>15</v>
      </c>
      <c r="B247">
        <v>5</v>
      </c>
      <c r="C247" t="s">
        <v>251</v>
      </c>
      <c r="D247">
        <v>372548</v>
      </c>
      <c r="E247">
        <v>40848</v>
      </c>
      <c r="J247">
        <f t="shared" si="8"/>
        <v>1.4718221872805515</v>
      </c>
      <c r="K247">
        <f t="shared" si="9"/>
        <v>3.0946040644709178</v>
      </c>
    </row>
    <row r="248" spans="1:11" x14ac:dyDescent="0.25">
      <c r="A248">
        <v>15</v>
      </c>
      <c r="B248">
        <v>6</v>
      </c>
      <c r="C248" t="s">
        <v>252</v>
      </c>
      <c r="D248">
        <v>330098</v>
      </c>
      <c r="E248">
        <v>45921</v>
      </c>
      <c r="J248">
        <f t="shared" si="8"/>
        <v>0.91935986987957174</v>
      </c>
      <c r="K248">
        <f t="shared" si="9"/>
        <v>2.4951640947620084</v>
      </c>
    </row>
    <row r="249" spans="1:11" x14ac:dyDescent="0.25">
      <c r="A249">
        <v>15</v>
      </c>
      <c r="B249">
        <v>7</v>
      </c>
      <c r="C249" t="s">
        <v>253</v>
      </c>
      <c r="D249">
        <v>501958</v>
      </c>
      <c r="E249">
        <v>76122</v>
      </c>
      <c r="J249">
        <f t="shared" si="8"/>
        <v>0.89704317336809813</v>
      </c>
      <c r="K249">
        <f t="shared" si="9"/>
        <v>2.3624781782208948</v>
      </c>
    </row>
    <row r="250" spans="1:11" x14ac:dyDescent="0.25">
      <c r="A250">
        <v>15</v>
      </c>
      <c r="B250">
        <v>8</v>
      </c>
      <c r="C250" t="s">
        <v>254</v>
      </c>
      <c r="D250">
        <v>656103</v>
      </c>
      <c r="E250">
        <v>114007</v>
      </c>
      <c r="J250">
        <f t="shared" si="8"/>
        <v>1.0124964265335814</v>
      </c>
      <c r="K250">
        <f t="shared" si="9"/>
        <v>2.4842726866631075</v>
      </c>
    </row>
    <row r="251" spans="1:11" x14ac:dyDescent="0.25">
      <c r="A251">
        <v>15</v>
      </c>
      <c r="B251">
        <v>9</v>
      </c>
      <c r="C251" t="s">
        <v>255</v>
      </c>
      <c r="D251">
        <v>684956</v>
      </c>
      <c r="E251">
        <v>142666</v>
      </c>
      <c r="J251">
        <f t="shared" si="8"/>
        <v>1.092311427627128</v>
      </c>
      <c r="K251">
        <f t="shared" si="9"/>
        <v>2.9015141500320318</v>
      </c>
    </row>
    <row r="252" spans="1:11" x14ac:dyDescent="0.25">
      <c r="A252">
        <v>15</v>
      </c>
      <c r="B252">
        <v>10</v>
      </c>
      <c r="C252" t="s">
        <v>256</v>
      </c>
      <c r="D252">
        <v>690338</v>
      </c>
      <c r="E252">
        <v>152813</v>
      </c>
      <c r="J252">
        <f t="shared" si="8"/>
        <v>1.0760634270414053</v>
      </c>
      <c r="K252">
        <f t="shared" si="9"/>
        <v>2.9687559192792441</v>
      </c>
    </row>
    <row r="253" spans="1:11" x14ac:dyDescent="0.25">
      <c r="A253">
        <v>15</v>
      </c>
      <c r="B253">
        <v>11</v>
      </c>
      <c r="C253" t="s">
        <v>257</v>
      </c>
      <c r="D253">
        <v>776578</v>
      </c>
      <c r="E253">
        <v>179668</v>
      </c>
      <c r="J253">
        <f t="shared" si="8"/>
        <v>1.0664599420750003</v>
      </c>
      <c r="K253">
        <f t="shared" si="9"/>
        <v>2.9994782949845367</v>
      </c>
    </row>
    <row r="254" spans="1:11" x14ac:dyDescent="0.25">
      <c r="A254">
        <v>15</v>
      </c>
      <c r="B254">
        <v>12</v>
      </c>
      <c r="C254" t="s">
        <v>258</v>
      </c>
      <c r="D254">
        <v>944070</v>
      </c>
      <c r="E254">
        <v>236871</v>
      </c>
      <c r="J254">
        <f t="shared" si="8"/>
        <v>0.99778843486187629</v>
      </c>
      <c r="K254">
        <f t="shared" si="9"/>
        <v>2.765561104608568</v>
      </c>
    </row>
    <row r="255" spans="1:11" x14ac:dyDescent="0.25">
      <c r="A255">
        <v>15</v>
      </c>
      <c r="B255">
        <v>13</v>
      </c>
      <c r="C255" t="s">
        <v>259</v>
      </c>
      <c r="D255">
        <v>910173</v>
      </c>
      <c r="E255">
        <v>230852</v>
      </c>
      <c r="J255">
        <f t="shared" si="8"/>
        <v>1.1024388944034003</v>
      </c>
      <c r="K255">
        <f t="shared" si="9"/>
        <v>3.2632371286306467</v>
      </c>
    </row>
    <row r="256" spans="1:11" x14ac:dyDescent="0.25">
      <c r="A256">
        <v>15</v>
      </c>
      <c r="B256">
        <v>14</v>
      </c>
      <c r="C256" t="s">
        <v>260</v>
      </c>
      <c r="D256">
        <v>845449</v>
      </c>
      <c r="E256">
        <v>211917</v>
      </c>
      <c r="J256">
        <f t="shared" si="8"/>
        <v>1.1200833588364738</v>
      </c>
      <c r="K256">
        <f t="shared" si="9"/>
        <v>3.2986014366988612</v>
      </c>
    </row>
    <row r="257" spans="1:11" x14ac:dyDescent="0.25">
      <c r="A257">
        <v>15</v>
      </c>
      <c r="B257">
        <v>15</v>
      </c>
      <c r="C257" t="s">
        <v>261</v>
      </c>
      <c r="D257">
        <v>866040</v>
      </c>
      <c r="E257">
        <v>194416</v>
      </c>
      <c r="J257">
        <f t="shared" si="8"/>
        <v>1.1203807048563867</v>
      </c>
      <c r="K257">
        <f t="shared" si="9"/>
        <v>2.9194660099409848</v>
      </c>
    </row>
    <row r="258" spans="1:11" x14ac:dyDescent="0.25">
      <c r="A258">
        <v>15</v>
      </c>
      <c r="B258">
        <v>16</v>
      </c>
      <c r="C258" t="s">
        <v>262</v>
      </c>
      <c r="D258">
        <v>926178</v>
      </c>
      <c r="E258">
        <v>195114</v>
      </c>
      <c r="J258">
        <f t="shared" si="8"/>
        <v>1.171121594948201</v>
      </c>
      <c r="K258">
        <f t="shared" si="9"/>
        <v>2.968032431527948</v>
      </c>
    </row>
    <row r="259" spans="1:11" x14ac:dyDescent="0.25">
      <c r="A259">
        <v>15</v>
      </c>
      <c r="B259">
        <v>17</v>
      </c>
      <c r="C259" t="s">
        <v>263</v>
      </c>
      <c r="D259">
        <v>978719</v>
      </c>
      <c r="E259">
        <v>192586</v>
      </c>
      <c r="J259">
        <f t="shared" ref="J259:J322" si="10">D259/VLOOKUP(B259,F$2:G$25,2)</f>
        <v>1.1134038445075882</v>
      </c>
      <c r="K259">
        <f t="shared" ref="K259:K322" si="11">E259/VLOOKUP(B259,F$2:H$25,3)</f>
        <v>2.612008517448563</v>
      </c>
    </row>
    <row r="260" spans="1:11" x14ac:dyDescent="0.25">
      <c r="A260">
        <v>15</v>
      </c>
      <c r="B260">
        <v>18</v>
      </c>
      <c r="C260" t="s">
        <v>264</v>
      </c>
      <c r="D260">
        <v>1171443</v>
      </c>
      <c r="E260">
        <v>215033</v>
      </c>
      <c r="J260">
        <f t="shared" si="10"/>
        <v>1.1781196988633835</v>
      </c>
      <c r="K260">
        <f t="shared" si="11"/>
        <v>2.5620593412943564</v>
      </c>
    </row>
    <row r="261" spans="1:11" x14ac:dyDescent="0.25">
      <c r="A261">
        <v>15</v>
      </c>
      <c r="B261">
        <v>19</v>
      </c>
      <c r="C261" t="s">
        <v>265</v>
      </c>
      <c r="D261">
        <v>1278126</v>
      </c>
      <c r="E261">
        <v>233879</v>
      </c>
      <c r="J261">
        <f t="shared" si="10"/>
        <v>1.1882900815451083</v>
      </c>
      <c r="K261">
        <f t="shared" si="11"/>
        <v>2.5804348185865362</v>
      </c>
    </row>
    <row r="262" spans="1:11" x14ac:dyDescent="0.25">
      <c r="A262">
        <v>15</v>
      </c>
      <c r="B262">
        <v>20</v>
      </c>
      <c r="C262" t="s">
        <v>266</v>
      </c>
      <c r="D262">
        <v>1353024</v>
      </c>
      <c r="E262">
        <v>262037</v>
      </c>
      <c r="J262">
        <f t="shared" si="10"/>
        <v>1.1356779532978563</v>
      </c>
      <c r="K262">
        <f t="shared" si="11"/>
        <v>2.4924333938915471</v>
      </c>
    </row>
    <row r="263" spans="1:11" x14ac:dyDescent="0.25">
      <c r="A263">
        <v>15</v>
      </c>
      <c r="B263">
        <v>21</v>
      </c>
      <c r="C263" t="s">
        <v>267</v>
      </c>
      <c r="D263">
        <v>1484831</v>
      </c>
      <c r="E263">
        <v>284575</v>
      </c>
      <c r="J263">
        <f t="shared" si="10"/>
        <v>1.0893306988338249</v>
      </c>
      <c r="K263">
        <f t="shared" si="11"/>
        <v>2.3084005256412334</v>
      </c>
    </row>
    <row r="264" spans="1:11" x14ac:dyDescent="0.25">
      <c r="A264">
        <v>15</v>
      </c>
      <c r="B264">
        <v>22</v>
      </c>
      <c r="C264" t="s">
        <v>268</v>
      </c>
      <c r="D264">
        <v>2704631</v>
      </c>
      <c r="E264">
        <v>310859</v>
      </c>
      <c r="J264">
        <f t="shared" si="10"/>
        <v>1.7766493110439074</v>
      </c>
      <c r="K264">
        <f t="shared" si="11"/>
        <v>2.3230331201052192</v>
      </c>
    </row>
    <row r="265" spans="1:11" x14ac:dyDescent="0.25">
      <c r="A265">
        <v>15</v>
      </c>
      <c r="B265">
        <v>23</v>
      </c>
      <c r="C265" t="s">
        <v>269</v>
      </c>
      <c r="D265">
        <v>2435720</v>
      </c>
      <c r="E265">
        <v>441919</v>
      </c>
      <c r="J265">
        <f t="shared" si="10"/>
        <v>1.543004881834271</v>
      </c>
      <c r="K265">
        <f t="shared" si="11"/>
        <v>3.3177164371554753</v>
      </c>
    </row>
    <row r="266" spans="1:11" x14ac:dyDescent="0.25">
      <c r="A266">
        <v>16</v>
      </c>
      <c r="B266">
        <v>0</v>
      </c>
      <c r="C266" t="s">
        <v>270</v>
      </c>
      <c r="D266">
        <v>1658661</v>
      </c>
      <c r="E266">
        <v>298918</v>
      </c>
      <c r="J266">
        <f t="shared" si="10"/>
        <v>1.1777690596691419</v>
      </c>
      <c r="K266">
        <f t="shared" si="11"/>
        <v>2.6879725194065953</v>
      </c>
    </row>
    <row r="267" spans="1:11" x14ac:dyDescent="0.25">
      <c r="A267">
        <v>16</v>
      </c>
      <c r="B267">
        <v>1</v>
      </c>
      <c r="C267" t="s">
        <v>271</v>
      </c>
      <c r="D267">
        <v>991282</v>
      </c>
      <c r="E267">
        <v>149940</v>
      </c>
      <c r="J267">
        <f t="shared" si="10"/>
        <v>1.0310190195416651</v>
      </c>
      <c r="K267">
        <f t="shared" si="11"/>
        <v>2.1082010200745898</v>
      </c>
    </row>
    <row r="268" spans="1:11" x14ac:dyDescent="0.25">
      <c r="A268">
        <v>16</v>
      </c>
      <c r="B268">
        <v>2</v>
      </c>
      <c r="C268" t="s">
        <v>272</v>
      </c>
      <c r="D268">
        <v>574013</v>
      </c>
      <c r="E268">
        <v>69268</v>
      </c>
      <c r="J268">
        <f t="shared" si="10"/>
        <v>0.94268281617649774</v>
      </c>
      <c r="K268">
        <f t="shared" si="11"/>
        <v>1.7237599308186664</v>
      </c>
    </row>
    <row r="269" spans="1:11" x14ac:dyDescent="0.25">
      <c r="A269">
        <v>16</v>
      </c>
      <c r="B269">
        <v>3</v>
      </c>
      <c r="C269" t="s">
        <v>273</v>
      </c>
      <c r="D269">
        <v>345232</v>
      </c>
      <c r="E269">
        <v>37633</v>
      </c>
      <c r="J269">
        <f t="shared" si="10"/>
        <v>0.86345560318738657</v>
      </c>
      <c r="K269">
        <f t="shared" si="11"/>
        <v>1.5711184402788794</v>
      </c>
    </row>
    <row r="270" spans="1:11" x14ac:dyDescent="0.25">
      <c r="A270">
        <v>16</v>
      </c>
      <c r="B270">
        <v>4</v>
      </c>
      <c r="C270" t="s">
        <v>274</v>
      </c>
      <c r="D270">
        <v>231065</v>
      </c>
      <c r="E270">
        <v>23860</v>
      </c>
      <c r="J270">
        <f t="shared" si="10"/>
        <v>0.83845122475601941</v>
      </c>
      <c r="K270">
        <f t="shared" si="11"/>
        <v>1.5905076159050762</v>
      </c>
    </row>
    <row r="271" spans="1:11" x14ac:dyDescent="0.25">
      <c r="A271">
        <v>16</v>
      </c>
      <c r="B271">
        <v>5</v>
      </c>
      <c r="C271" t="s">
        <v>275</v>
      </c>
      <c r="D271">
        <v>209337</v>
      </c>
      <c r="E271">
        <v>23020</v>
      </c>
      <c r="J271">
        <f t="shared" si="10"/>
        <v>0.82702588986855063</v>
      </c>
      <c r="K271">
        <f t="shared" si="11"/>
        <v>1.7439724237201462</v>
      </c>
    </row>
    <row r="272" spans="1:11" x14ac:dyDescent="0.25">
      <c r="A272">
        <v>16</v>
      </c>
      <c r="B272">
        <v>6</v>
      </c>
      <c r="C272" t="s">
        <v>276</v>
      </c>
      <c r="D272">
        <v>307431</v>
      </c>
      <c r="E272">
        <v>38950</v>
      </c>
      <c r="J272">
        <f t="shared" si="10"/>
        <v>0.85622973831088534</v>
      </c>
      <c r="K272">
        <f t="shared" si="11"/>
        <v>2.1163877417952617</v>
      </c>
    </row>
    <row r="273" spans="1:11" x14ac:dyDescent="0.25">
      <c r="A273">
        <v>16</v>
      </c>
      <c r="B273">
        <v>7</v>
      </c>
      <c r="C273" t="s">
        <v>277</v>
      </c>
      <c r="D273">
        <v>497592</v>
      </c>
      <c r="E273">
        <v>71992</v>
      </c>
      <c r="J273">
        <f t="shared" si="10"/>
        <v>0.88924074668115405</v>
      </c>
      <c r="K273">
        <f t="shared" si="11"/>
        <v>2.2343018970399968</v>
      </c>
    </row>
    <row r="274" spans="1:11" x14ac:dyDescent="0.25">
      <c r="A274">
        <v>16</v>
      </c>
      <c r="B274">
        <v>8</v>
      </c>
      <c r="C274" t="s">
        <v>278</v>
      </c>
      <c r="D274">
        <v>639723</v>
      </c>
      <c r="E274">
        <v>106325</v>
      </c>
      <c r="J274">
        <f t="shared" si="10"/>
        <v>0.98721885355095507</v>
      </c>
      <c r="K274">
        <f t="shared" si="11"/>
        <v>2.316877853197215</v>
      </c>
    </row>
    <row r="275" spans="1:11" x14ac:dyDescent="0.25">
      <c r="A275">
        <v>16</v>
      </c>
      <c r="B275">
        <v>9</v>
      </c>
      <c r="C275" t="s">
        <v>279</v>
      </c>
      <c r="D275">
        <v>670228</v>
      </c>
      <c r="E275">
        <v>128809</v>
      </c>
      <c r="J275">
        <f t="shared" si="10"/>
        <v>1.0688244259714124</v>
      </c>
      <c r="K275">
        <f t="shared" si="11"/>
        <v>2.6196931024313854</v>
      </c>
    </row>
    <row r="276" spans="1:11" x14ac:dyDescent="0.25">
      <c r="A276">
        <v>16</v>
      </c>
      <c r="B276">
        <v>10</v>
      </c>
      <c r="C276" t="s">
        <v>280</v>
      </c>
      <c r="D276">
        <v>730877</v>
      </c>
      <c r="E276">
        <v>145145</v>
      </c>
      <c r="J276">
        <f t="shared" si="10"/>
        <v>1.1392535386517058</v>
      </c>
      <c r="K276">
        <f t="shared" si="11"/>
        <v>2.8197867845260935</v>
      </c>
    </row>
    <row r="277" spans="1:11" x14ac:dyDescent="0.25">
      <c r="A277">
        <v>16</v>
      </c>
      <c r="B277">
        <v>11</v>
      </c>
      <c r="C277" t="s">
        <v>281</v>
      </c>
      <c r="D277">
        <v>824182</v>
      </c>
      <c r="E277">
        <v>175004</v>
      </c>
      <c r="J277">
        <f t="shared" si="10"/>
        <v>1.1318336187469358</v>
      </c>
      <c r="K277">
        <f t="shared" si="11"/>
        <v>2.9216148648366644</v>
      </c>
    </row>
    <row r="278" spans="1:11" x14ac:dyDescent="0.25">
      <c r="A278">
        <v>16</v>
      </c>
      <c r="B278">
        <v>12</v>
      </c>
      <c r="C278" t="s">
        <v>282</v>
      </c>
      <c r="D278">
        <v>1156273</v>
      </c>
      <c r="E278">
        <v>232486</v>
      </c>
      <c r="J278">
        <f t="shared" si="10"/>
        <v>1.2220659770388278</v>
      </c>
      <c r="K278">
        <f t="shared" si="11"/>
        <v>2.7143645231625126</v>
      </c>
    </row>
    <row r="279" spans="1:11" x14ac:dyDescent="0.25">
      <c r="A279">
        <v>16</v>
      </c>
      <c r="B279">
        <v>13</v>
      </c>
      <c r="C279" t="s">
        <v>283</v>
      </c>
      <c r="D279">
        <v>1162915</v>
      </c>
      <c r="E279">
        <v>241950</v>
      </c>
      <c r="J279">
        <f t="shared" si="10"/>
        <v>1.4085703782524093</v>
      </c>
      <c r="K279">
        <f t="shared" si="11"/>
        <v>3.4201142865220358</v>
      </c>
    </row>
    <row r="280" spans="1:11" x14ac:dyDescent="0.25">
      <c r="A280">
        <v>16</v>
      </c>
      <c r="B280">
        <v>14</v>
      </c>
      <c r="C280" t="s">
        <v>284</v>
      </c>
      <c r="D280">
        <v>909868</v>
      </c>
      <c r="E280">
        <v>204030</v>
      </c>
      <c r="J280">
        <f t="shared" si="10"/>
        <v>1.2054281281754722</v>
      </c>
      <c r="K280">
        <f t="shared" si="11"/>
        <v>3.1758360637875618</v>
      </c>
    </row>
    <row r="281" spans="1:11" x14ac:dyDescent="0.25">
      <c r="A281">
        <v>16</v>
      </c>
      <c r="B281">
        <v>15</v>
      </c>
      <c r="C281" t="s">
        <v>285</v>
      </c>
      <c r="D281">
        <v>896121</v>
      </c>
      <c r="E281">
        <v>178678</v>
      </c>
      <c r="J281">
        <f t="shared" si="10"/>
        <v>1.1592959651016237</v>
      </c>
      <c r="K281">
        <f t="shared" si="11"/>
        <v>2.6831348640247472</v>
      </c>
    </row>
    <row r="282" spans="1:11" x14ac:dyDescent="0.25">
      <c r="A282">
        <v>16</v>
      </c>
      <c r="B282">
        <v>16</v>
      </c>
      <c r="C282" t="s">
        <v>286</v>
      </c>
      <c r="D282">
        <v>906484</v>
      </c>
      <c r="E282">
        <v>170843</v>
      </c>
      <c r="J282">
        <f t="shared" si="10"/>
        <v>1.1462191801954107</v>
      </c>
      <c r="K282">
        <f t="shared" si="11"/>
        <v>2.5988271712923172</v>
      </c>
    </row>
    <row r="283" spans="1:11" x14ac:dyDescent="0.25">
      <c r="A283">
        <v>16</v>
      </c>
      <c r="B283">
        <v>17</v>
      </c>
      <c r="C283" t="s">
        <v>287</v>
      </c>
      <c r="D283">
        <v>972493</v>
      </c>
      <c r="E283">
        <v>189854</v>
      </c>
      <c r="J283">
        <f t="shared" si="10"/>
        <v>1.1063210635092586</v>
      </c>
      <c r="K283">
        <f t="shared" si="11"/>
        <v>2.5749549036361912</v>
      </c>
    </row>
    <row r="284" spans="1:11" x14ac:dyDescent="0.25">
      <c r="A284">
        <v>16</v>
      </c>
      <c r="B284">
        <v>18</v>
      </c>
      <c r="C284" t="s">
        <v>288</v>
      </c>
      <c r="D284">
        <v>1165308</v>
      </c>
      <c r="E284">
        <v>205941</v>
      </c>
      <c r="J284">
        <f t="shared" si="10"/>
        <v>1.1719497321193535</v>
      </c>
      <c r="K284">
        <f t="shared" si="11"/>
        <v>2.4537306497398124</v>
      </c>
    </row>
    <row r="285" spans="1:11" x14ac:dyDescent="0.25">
      <c r="A285">
        <v>16</v>
      </c>
      <c r="B285">
        <v>19</v>
      </c>
      <c r="C285" t="s">
        <v>289</v>
      </c>
      <c r="D285">
        <v>1256688</v>
      </c>
      <c r="E285">
        <v>232024</v>
      </c>
      <c r="J285">
        <f t="shared" si="10"/>
        <v>1.1683588988853673</v>
      </c>
      <c r="K285">
        <f t="shared" si="11"/>
        <v>2.5599682243712452</v>
      </c>
    </row>
    <row r="286" spans="1:11" x14ac:dyDescent="0.25">
      <c r="A286">
        <v>16</v>
      </c>
      <c r="B286">
        <v>20</v>
      </c>
      <c r="C286" t="s">
        <v>290</v>
      </c>
      <c r="D286">
        <v>1321127</v>
      </c>
      <c r="E286">
        <v>261452</v>
      </c>
      <c r="J286">
        <f t="shared" si="10"/>
        <v>1.1089047994762375</v>
      </c>
      <c r="K286">
        <f t="shared" si="11"/>
        <v>2.4868690135352365</v>
      </c>
    </row>
    <row r="287" spans="1:11" x14ac:dyDescent="0.25">
      <c r="A287">
        <v>16</v>
      </c>
      <c r="B287">
        <v>21</v>
      </c>
      <c r="C287" t="s">
        <v>291</v>
      </c>
      <c r="D287">
        <v>1465891</v>
      </c>
      <c r="E287">
        <v>285266</v>
      </c>
      <c r="J287">
        <f t="shared" si="10"/>
        <v>1.0754355663669566</v>
      </c>
      <c r="K287">
        <f t="shared" si="11"/>
        <v>2.3140057431171823</v>
      </c>
    </row>
    <row r="288" spans="1:11" x14ac:dyDescent="0.25">
      <c r="A288">
        <v>16</v>
      </c>
      <c r="B288">
        <v>22</v>
      </c>
      <c r="C288" t="s">
        <v>292</v>
      </c>
      <c r="D288">
        <v>1685747</v>
      </c>
      <c r="E288">
        <v>286593</v>
      </c>
      <c r="J288">
        <f t="shared" si="10"/>
        <v>1.1073529979299703</v>
      </c>
      <c r="K288">
        <f t="shared" si="11"/>
        <v>2.1416945656722666</v>
      </c>
    </row>
    <row r="289" spans="1:11" x14ac:dyDescent="0.25">
      <c r="A289">
        <v>16</v>
      </c>
      <c r="B289">
        <v>23</v>
      </c>
      <c r="C289" t="s">
        <v>293</v>
      </c>
      <c r="D289">
        <v>1593978</v>
      </c>
      <c r="E289">
        <v>277857</v>
      </c>
      <c r="J289">
        <f t="shared" si="10"/>
        <v>1.0097695283269126</v>
      </c>
      <c r="K289">
        <f t="shared" si="11"/>
        <v>2.0860174287113904</v>
      </c>
    </row>
    <row r="290" spans="1:11" x14ac:dyDescent="0.25">
      <c r="A290">
        <v>17</v>
      </c>
      <c r="B290">
        <v>0</v>
      </c>
      <c r="C290" t="s">
        <v>294</v>
      </c>
      <c r="D290">
        <v>1301712</v>
      </c>
      <c r="E290">
        <v>205772</v>
      </c>
      <c r="J290">
        <f t="shared" si="10"/>
        <v>0.92430949916832794</v>
      </c>
      <c r="K290">
        <f t="shared" si="11"/>
        <v>1.8503719456952541</v>
      </c>
    </row>
    <row r="291" spans="1:11" x14ac:dyDescent="0.25">
      <c r="A291">
        <v>17</v>
      </c>
      <c r="B291">
        <v>1</v>
      </c>
      <c r="C291" t="s">
        <v>295</v>
      </c>
      <c r="D291">
        <v>912201</v>
      </c>
      <c r="E291">
        <v>124342</v>
      </c>
      <c r="J291">
        <f t="shared" si="10"/>
        <v>0.94876793954185235</v>
      </c>
      <c r="K291">
        <f t="shared" si="11"/>
        <v>1.7482855224630829</v>
      </c>
    </row>
    <row r="292" spans="1:11" x14ac:dyDescent="0.25">
      <c r="A292">
        <v>17</v>
      </c>
      <c r="B292">
        <v>2</v>
      </c>
      <c r="C292" t="s">
        <v>296</v>
      </c>
      <c r="D292">
        <v>563841</v>
      </c>
      <c r="E292">
        <v>69625</v>
      </c>
      <c r="J292">
        <f t="shared" si="10"/>
        <v>0.92597767255405827</v>
      </c>
      <c r="K292">
        <f t="shared" si="11"/>
        <v>1.7326440085356825</v>
      </c>
    </row>
    <row r="293" spans="1:11" x14ac:dyDescent="0.25">
      <c r="A293">
        <v>17</v>
      </c>
      <c r="B293">
        <v>3</v>
      </c>
      <c r="C293" t="s">
        <v>297</v>
      </c>
      <c r="D293">
        <v>313350</v>
      </c>
      <c r="E293">
        <v>35986</v>
      </c>
      <c r="J293">
        <f t="shared" si="10"/>
        <v>0.78371591642364424</v>
      </c>
      <c r="K293">
        <f t="shared" si="11"/>
        <v>1.5023587859558303</v>
      </c>
    </row>
    <row r="294" spans="1:11" x14ac:dyDescent="0.25">
      <c r="A294">
        <v>17</v>
      </c>
      <c r="B294">
        <v>4</v>
      </c>
      <c r="C294" t="s">
        <v>298</v>
      </c>
      <c r="D294">
        <v>167524</v>
      </c>
      <c r="E294">
        <v>18341</v>
      </c>
      <c r="J294">
        <f t="shared" si="10"/>
        <v>0.60788394164424475</v>
      </c>
      <c r="K294">
        <f t="shared" si="11"/>
        <v>1.2226110722261108</v>
      </c>
    </row>
    <row r="295" spans="1:11" x14ac:dyDescent="0.25">
      <c r="A295">
        <v>17</v>
      </c>
      <c r="B295">
        <v>5</v>
      </c>
      <c r="C295" t="s">
        <v>299</v>
      </c>
      <c r="D295">
        <v>171574</v>
      </c>
      <c r="E295">
        <v>21515</v>
      </c>
      <c r="J295">
        <f t="shared" si="10"/>
        <v>0.67783592976065721</v>
      </c>
      <c r="K295">
        <f t="shared" si="11"/>
        <v>1.6299551127862271</v>
      </c>
    </row>
    <row r="296" spans="1:11" x14ac:dyDescent="0.25">
      <c r="A296">
        <v>17</v>
      </c>
      <c r="B296">
        <v>6</v>
      </c>
      <c r="C296" t="s">
        <v>300</v>
      </c>
      <c r="D296">
        <v>233325</v>
      </c>
      <c r="E296">
        <v>30895</v>
      </c>
      <c r="J296">
        <f t="shared" si="10"/>
        <v>0.64983623541993918</v>
      </c>
      <c r="K296">
        <f t="shared" si="11"/>
        <v>1.6787111497500544</v>
      </c>
    </row>
    <row r="297" spans="1:11" x14ac:dyDescent="0.25">
      <c r="A297">
        <v>17</v>
      </c>
      <c r="B297">
        <v>7</v>
      </c>
      <c r="C297" t="s">
        <v>301</v>
      </c>
      <c r="D297">
        <v>444872</v>
      </c>
      <c r="E297">
        <v>68089</v>
      </c>
      <c r="J297">
        <f t="shared" si="10"/>
        <v>0.79502546153784293</v>
      </c>
      <c r="K297">
        <f t="shared" si="11"/>
        <v>2.1131706560111727</v>
      </c>
    </row>
    <row r="298" spans="1:11" x14ac:dyDescent="0.25">
      <c r="A298">
        <v>17</v>
      </c>
      <c r="B298">
        <v>8</v>
      </c>
      <c r="C298" t="s">
        <v>302</v>
      </c>
      <c r="D298">
        <v>569379</v>
      </c>
      <c r="E298">
        <v>102017</v>
      </c>
      <c r="J298">
        <f t="shared" si="10"/>
        <v>0.8786641774893027</v>
      </c>
      <c r="K298">
        <f t="shared" si="11"/>
        <v>2.2230042600481572</v>
      </c>
    </row>
    <row r="299" spans="1:11" x14ac:dyDescent="0.25">
      <c r="A299">
        <v>17</v>
      </c>
      <c r="B299">
        <v>9</v>
      </c>
      <c r="C299" t="s">
        <v>303</v>
      </c>
      <c r="D299">
        <v>616420</v>
      </c>
      <c r="E299">
        <v>127048</v>
      </c>
      <c r="J299">
        <f t="shared" si="10"/>
        <v>0.98301585827106297</v>
      </c>
      <c r="K299">
        <f t="shared" si="11"/>
        <v>2.5838782171874839</v>
      </c>
    </row>
    <row r="300" spans="1:11" x14ac:dyDescent="0.25">
      <c r="A300">
        <v>17</v>
      </c>
      <c r="B300">
        <v>10</v>
      </c>
      <c r="C300" t="s">
        <v>304</v>
      </c>
      <c r="D300">
        <v>659436</v>
      </c>
      <c r="E300">
        <v>143180</v>
      </c>
      <c r="J300">
        <f t="shared" si="10"/>
        <v>1.0278949761920628</v>
      </c>
      <c r="K300">
        <f t="shared" si="11"/>
        <v>2.781611986692246</v>
      </c>
    </row>
    <row r="301" spans="1:11" x14ac:dyDescent="0.25">
      <c r="A301">
        <v>17</v>
      </c>
      <c r="B301">
        <v>11</v>
      </c>
      <c r="C301" t="s">
        <v>305</v>
      </c>
      <c r="D301">
        <v>729249</v>
      </c>
      <c r="E301">
        <v>157026</v>
      </c>
      <c r="J301">
        <f t="shared" si="10"/>
        <v>1.0014639177239788</v>
      </c>
      <c r="K301">
        <f t="shared" si="11"/>
        <v>2.621480056260669</v>
      </c>
    </row>
    <row r="302" spans="1:11" x14ac:dyDescent="0.25">
      <c r="A302">
        <v>17</v>
      </c>
      <c r="B302">
        <v>12</v>
      </c>
      <c r="C302" t="s">
        <v>306</v>
      </c>
      <c r="D302">
        <v>918620</v>
      </c>
      <c r="E302">
        <v>204400</v>
      </c>
      <c r="J302">
        <f t="shared" si="10"/>
        <v>0.97089030689759948</v>
      </c>
      <c r="K302">
        <f t="shared" si="11"/>
        <v>2.3864495433463415</v>
      </c>
    </row>
    <row r="303" spans="1:11" x14ac:dyDescent="0.25">
      <c r="A303">
        <v>17</v>
      </c>
      <c r="B303">
        <v>13</v>
      </c>
      <c r="C303" t="s">
        <v>307</v>
      </c>
      <c r="D303">
        <v>879666</v>
      </c>
      <c r="E303">
        <v>190052</v>
      </c>
      <c r="J303">
        <f t="shared" si="10"/>
        <v>1.0654875638853949</v>
      </c>
      <c r="K303">
        <f t="shared" si="11"/>
        <v>2.6865036593597269</v>
      </c>
    </row>
    <row r="304" spans="1:11" x14ac:dyDescent="0.25">
      <c r="A304">
        <v>17</v>
      </c>
      <c r="B304">
        <v>14</v>
      </c>
      <c r="C304" t="s">
        <v>308</v>
      </c>
      <c r="D304">
        <v>749247</v>
      </c>
      <c r="E304">
        <v>154268</v>
      </c>
      <c r="J304">
        <f t="shared" si="10"/>
        <v>0.99263124843503459</v>
      </c>
      <c r="K304">
        <f t="shared" si="11"/>
        <v>2.4012639214251803</v>
      </c>
    </row>
    <row r="305" spans="1:11" x14ac:dyDescent="0.25">
      <c r="A305">
        <v>17</v>
      </c>
      <c r="B305">
        <v>15</v>
      </c>
      <c r="C305" t="s">
        <v>309</v>
      </c>
      <c r="D305">
        <v>820099</v>
      </c>
      <c r="E305">
        <v>166136</v>
      </c>
      <c r="J305">
        <f t="shared" si="10"/>
        <v>1.0609476417625259</v>
      </c>
      <c r="K305">
        <f t="shared" si="11"/>
        <v>2.4947967504092023</v>
      </c>
    </row>
    <row r="306" spans="1:11" x14ac:dyDescent="0.25">
      <c r="A306">
        <v>17</v>
      </c>
      <c r="B306">
        <v>16</v>
      </c>
      <c r="C306" t="s">
        <v>310</v>
      </c>
      <c r="D306">
        <v>762608</v>
      </c>
      <c r="E306">
        <v>141140</v>
      </c>
      <c r="J306">
        <f t="shared" si="10"/>
        <v>0.96429271401421512</v>
      </c>
      <c r="K306">
        <f t="shared" si="11"/>
        <v>2.1469914890056816</v>
      </c>
    </row>
    <row r="307" spans="1:11" x14ac:dyDescent="0.25">
      <c r="A307">
        <v>17</v>
      </c>
      <c r="B307">
        <v>17</v>
      </c>
      <c r="C307" t="s">
        <v>311</v>
      </c>
      <c r="D307">
        <v>723123</v>
      </c>
      <c r="E307">
        <v>103291</v>
      </c>
      <c r="J307">
        <f t="shared" si="10"/>
        <v>0.82263441115566449</v>
      </c>
      <c r="K307">
        <f t="shared" si="11"/>
        <v>1.4009168463739812</v>
      </c>
    </row>
    <row r="308" spans="1:11" x14ac:dyDescent="0.25">
      <c r="A308">
        <v>17</v>
      </c>
      <c r="B308">
        <v>18</v>
      </c>
      <c r="C308" t="s">
        <v>312</v>
      </c>
      <c r="D308">
        <v>876361</v>
      </c>
      <c r="E308">
        <v>116969</v>
      </c>
      <c r="J308">
        <f t="shared" si="10"/>
        <v>0.88135586402036947</v>
      </c>
      <c r="K308">
        <f t="shared" si="11"/>
        <v>1.3936536210342578</v>
      </c>
    </row>
    <row r="309" spans="1:11" x14ac:dyDescent="0.25">
      <c r="A309">
        <v>17</v>
      </c>
      <c r="B309">
        <v>19</v>
      </c>
      <c r="C309" t="s">
        <v>313</v>
      </c>
      <c r="D309">
        <v>1322259</v>
      </c>
      <c r="E309">
        <v>220209</v>
      </c>
      <c r="J309">
        <f t="shared" si="10"/>
        <v>1.2293210958338641</v>
      </c>
      <c r="K309">
        <f t="shared" si="11"/>
        <v>2.4296109140458211</v>
      </c>
    </row>
    <row r="310" spans="1:11" x14ac:dyDescent="0.25">
      <c r="A310">
        <v>17</v>
      </c>
      <c r="B310">
        <v>20</v>
      </c>
      <c r="C310" t="s">
        <v>314</v>
      </c>
      <c r="D310">
        <v>1343957</v>
      </c>
      <c r="E310">
        <v>250078</v>
      </c>
      <c r="J310">
        <f t="shared" si="10"/>
        <v>1.1280674511910558</v>
      </c>
      <c r="K310">
        <f t="shared" si="11"/>
        <v>2.3786822405904902</v>
      </c>
    </row>
    <row r="311" spans="1:11" x14ac:dyDescent="0.25">
      <c r="A311">
        <v>17</v>
      </c>
      <c r="B311">
        <v>21</v>
      </c>
      <c r="C311" t="s">
        <v>315</v>
      </c>
      <c r="D311">
        <v>1699081</v>
      </c>
      <c r="E311">
        <v>254619</v>
      </c>
      <c r="J311">
        <f t="shared" si="10"/>
        <v>1.2465129655194929</v>
      </c>
      <c r="K311">
        <f t="shared" si="11"/>
        <v>2.0654050195493112</v>
      </c>
    </row>
    <row r="312" spans="1:11" x14ac:dyDescent="0.25">
      <c r="A312">
        <v>17</v>
      </c>
      <c r="B312">
        <v>22</v>
      </c>
      <c r="C312" t="s">
        <v>316</v>
      </c>
      <c r="D312">
        <v>1601367</v>
      </c>
      <c r="E312">
        <v>259252</v>
      </c>
      <c r="J312">
        <f t="shared" si="10"/>
        <v>1.0519244870292654</v>
      </c>
      <c r="K312">
        <f t="shared" si="11"/>
        <v>1.9373766963591799</v>
      </c>
    </row>
    <row r="313" spans="1:11" x14ac:dyDescent="0.25">
      <c r="A313">
        <v>17</v>
      </c>
      <c r="B313">
        <v>23</v>
      </c>
      <c r="C313" t="s">
        <v>317</v>
      </c>
      <c r="D313">
        <v>1434326</v>
      </c>
      <c r="E313">
        <v>212849</v>
      </c>
      <c r="J313">
        <f t="shared" si="10"/>
        <v>0.90863154227161691</v>
      </c>
      <c r="K313">
        <f t="shared" si="11"/>
        <v>1.5979684646555268</v>
      </c>
    </row>
    <row r="314" spans="1:11" x14ac:dyDescent="0.25">
      <c r="A314">
        <v>18</v>
      </c>
      <c r="B314">
        <v>0</v>
      </c>
      <c r="C314" t="s">
        <v>318</v>
      </c>
      <c r="D314">
        <v>1219375</v>
      </c>
      <c r="E314">
        <v>161682</v>
      </c>
      <c r="J314">
        <f t="shared" si="10"/>
        <v>0.86584428471764863</v>
      </c>
      <c r="K314">
        <f t="shared" si="11"/>
        <v>1.4538996409807947</v>
      </c>
    </row>
    <row r="315" spans="1:11" x14ac:dyDescent="0.25">
      <c r="A315">
        <v>18</v>
      </c>
      <c r="B315">
        <v>1</v>
      </c>
      <c r="C315" t="s">
        <v>319</v>
      </c>
      <c r="D315">
        <v>832522</v>
      </c>
      <c r="E315">
        <v>99948</v>
      </c>
      <c r="J315">
        <f t="shared" si="10"/>
        <v>0.86589488781887103</v>
      </c>
      <c r="K315">
        <f t="shared" si="11"/>
        <v>1.4052986231453588</v>
      </c>
    </row>
    <row r="316" spans="1:11" x14ac:dyDescent="0.25">
      <c r="A316">
        <v>18</v>
      </c>
      <c r="B316">
        <v>2</v>
      </c>
      <c r="C316" t="s">
        <v>320</v>
      </c>
      <c r="D316">
        <v>504191</v>
      </c>
      <c r="E316">
        <v>56344</v>
      </c>
      <c r="J316">
        <f t="shared" si="10"/>
        <v>0.82801642431590328</v>
      </c>
      <c r="K316">
        <f t="shared" si="11"/>
        <v>1.4021413862396337</v>
      </c>
    </row>
    <row r="317" spans="1:11" x14ac:dyDescent="0.25">
      <c r="A317">
        <v>18</v>
      </c>
      <c r="B317">
        <v>3</v>
      </c>
      <c r="C317" t="s">
        <v>321</v>
      </c>
      <c r="D317">
        <v>309518</v>
      </c>
      <c r="E317">
        <v>32316</v>
      </c>
      <c r="J317">
        <f t="shared" si="10"/>
        <v>0.77413174731007983</v>
      </c>
      <c r="K317">
        <f t="shared" si="11"/>
        <v>1.3491420698868617</v>
      </c>
    </row>
    <row r="318" spans="1:11" x14ac:dyDescent="0.25">
      <c r="A318">
        <v>18</v>
      </c>
      <c r="B318">
        <v>4</v>
      </c>
      <c r="C318" t="s">
        <v>322</v>
      </c>
      <c r="D318">
        <v>206572</v>
      </c>
      <c r="E318">
        <v>20947</v>
      </c>
      <c r="J318">
        <f t="shared" si="10"/>
        <v>0.74957499578170839</v>
      </c>
      <c r="K318">
        <f t="shared" si="11"/>
        <v>1.3963270339632703</v>
      </c>
    </row>
    <row r="319" spans="1:11" x14ac:dyDescent="0.25">
      <c r="A319">
        <v>18</v>
      </c>
      <c r="B319">
        <v>5</v>
      </c>
      <c r="C319" t="s">
        <v>323</v>
      </c>
      <c r="D319">
        <v>185580</v>
      </c>
      <c r="E319">
        <v>20256</v>
      </c>
      <c r="J319">
        <f t="shared" si="10"/>
        <v>0.73316931379453043</v>
      </c>
      <c r="K319">
        <f t="shared" si="11"/>
        <v>1.5345745184567889</v>
      </c>
    </row>
    <row r="320" spans="1:11" x14ac:dyDescent="0.25">
      <c r="A320">
        <v>18</v>
      </c>
      <c r="B320">
        <v>6</v>
      </c>
      <c r="C320" t="s">
        <v>324</v>
      </c>
      <c r="D320">
        <v>272135</v>
      </c>
      <c r="E320">
        <v>34296</v>
      </c>
      <c r="J320">
        <f t="shared" si="10"/>
        <v>0.75792642848389646</v>
      </c>
      <c r="K320">
        <f t="shared" si="11"/>
        <v>1.8635079330580309</v>
      </c>
    </row>
    <row r="321" spans="1:11" x14ac:dyDescent="0.25">
      <c r="A321">
        <v>18</v>
      </c>
      <c r="B321">
        <v>7</v>
      </c>
      <c r="C321" t="s">
        <v>325</v>
      </c>
      <c r="D321">
        <v>453854</v>
      </c>
      <c r="E321">
        <v>60413</v>
      </c>
      <c r="J321">
        <f t="shared" si="10"/>
        <v>0.81107708693915592</v>
      </c>
      <c r="K321">
        <f t="shared" si="11"/>
        <v>1.8749427784459014</v>
      </c>
    </row>
    <row r="322" spans="1:11" x14ac:dyDescent="0.25">
      <c r="A322">
        <v>18</v>
      </c>
      <c r="B322">
        <v>8</v>
      </c>
      <c r="C322" t="s">
        <v>326</v>
      </c>
      <c r="D322">
        <v>589711</v>
      </c>
      <c r="E322">
        <v>90484</v>
      </c>
      <c r="J322">
        <f t="shared" si="10"/>
        <v>0.91004046649313408</v>
      </c>
      <c r="K322">
        <f t="shared" si="11"/>
        <v>1.9716941045727423</v>
      </c>
    </row>
    <row r="323" spans="1:11" x14ac:dyDescent="0.25">
      <c r="A323">
        <v>18</v>
      </c>
      <c r="B323">
        <v>9</v>
      </c>
      <c r="C323" t="s">
        <v>327</v>
      </c>
      <c r="D323">
        <v>615962</v>
      </c>
      <c r="E323">
        <v>102402</v>
      </c>
      <c r="J323">
        <f t="shared" ref="J323:J386" si="12">D323/VLOOKUP(B323,F$2:G$25,2)</f>
        <v>0.9822854775840506</v>
      </c>
      <c r="K323">
        <f t="shared" ref="K323:K386" si="13">E323/VLOOKUP(B323,F$2:H$25,3)</f>
        <v>2.0826325262611984</v>
      </c>
    </row>
    <row r="324" spans="1:11" x14ac:dyDescent="0.25">
      <c r="A324">
        <v>18</v>
      </c>
      <c r="B324">
        <v>10</v>
      </c>
      <c r="C324" t="s">
        <v>328</v>
      </c>
      <c r="D324">
        <v>661502</v>
      </c>
      <c r="E324">
        <v>117963</v>
      </c>
      <c r="J324">
        <f t="shared" si="12"/>
        <v>1.0311153509074451</v>
      </c>
      <c r="K324">
        <f t="shared" si="13"/>
        <v>2.2917117948468881</v>
      </c>
    </row>
    <row r="325" spans="1:11" x14ac:dyDescent="0.25">
      <c r="A325">
        <v>18</v>
      </c>
      <c r="B325">
        <v>11</v>
      </c>
      <c r="C325" t="s">
        <v>329</v>
      </c>
      <c r="D325">
        <v>723395</v>
      </c>
      <c r="E325">
        <v>126811</v>
      </c>
      <c r="J325">
        <f t="shared" si="12"/>
        <v>0.99342472977259833</v>
      </c>
      <c r="K325">
        <f t="shared" si="13"/>
        <v>2.1170539109094779</v>
      </c>
    </row>
    <row r="326" spans="1:11" x14ac:dyDescent="0.25">
      <c r="A326">
        <v>18</v>
      </c>
      <c r="B326">
        <v>12</v>
      </c>
      <c r="C326" t="s">
        <v>330</v>
      </c>
      <c r="D326">
        <v>911472</v>
      </c>
      <c r="E326">
        <v>160512</v>
      </c>
      <c r="J326">
        <f t="shared" si="12"/>
        <v>0.96333557924775082</v>
      </c>
      <c r="K326">
        <f t="shared" si="13"/>
        <v>1.8740400640978865</v>
      </c>
    </row>
    <row r="327" spans="1:11" x14ac:dyDescent="0.25">
      <c r="A327">
        <v>18</v>
      </c>
      <c r="B327">
        <v>13</v>
      </c>
      <c r="C327" t="s">
        <v>331</v>
      </c>
      <c r="D327">
        <v>858111</v>
      </c>
      <c r="E327">
        <v>146448</v>
      </c>
      <c r="J327">
        <f t="shared" si="12"/>
        <v>1.0393792631899608</v>
      </c>
      <c r="K327">
        <f t="shared" si="13"/>
        <v>2.0701338997006782</v>
      </c>
    </row>
    <row r="328" spans="1:11" x14ac:dyDescent="0.25">
      <c r="A328">
        <v>18</v>
      </c>
      <c r="B328">
        <v>14</v>
      </c>
      <c r="C328" t="s">
        <v>332</v>
      </c>
      <c r="D328">
        <v>831536</v>
      </c>
      <c r="E328">
        <v>134778</v>
      </c>
      <c r="J328">
        <f t="shared" si="12"/>
        <v>1.1016508812163077</v>
      </c>
      <c r="K328">
        <f t="shared" si="13"/>
        <v>2.0978916483123067</v>
      </c>
    </row>
    <row r="329" spans="1:11" x14ac:dyDescent="0.25">
      <c r="A329">
        <v>18</v>
      </c>
      <c r="B329">
        <v>15</v>
      </c>
      <c r="C329" t="s">
        <v>333</v>
      </c>
      <c r="D329">
        <v>804472</v>
      </c>
      <c r="E329">
        <v>129257</v>
      </c>
      <c r="J329">
        <f t="shared" si="12"/>
        <v>1.0407312669128761</v>
      </c>
      <c r="K329">
        <f t="shared" si="13"/>
        <v>1.9409998047842867</v>
      </c>
    </row>
    <row r="330" spans="1:11" x14ac:dyDescent="0.25">
      <c r="A330">
        <v>18</v>
      </c>
      <c r="B330">
        <v>16</v>
      </c>
      <c r="C330" t="s">
        <v>334</v>
      </c>
      <c r="D330">
        <v>836728</v>
      </c>
      <c r="E330">
        <v>128688</v>
      </c>
      <c r="J330">
        <f t="shared" si="12"/>
        <v>1.0580150142821556</v>
      </c>
      <c r="K330">
        <f t="shared" si="13"/>
        <v>1.9575743285897913</v>
      </c>
    </row>
    <row r="331" spans="1:11" x14ac:dyDescent="0.25">
      <c r="A331">
        <v>18</v>
      </c>
      <c r="B331">
        <v>17</v>
      </c>
      <c r="C331" t="s">
        <v>335</v>
      </c>
      <c r="D331">
        <v>964743</v>
      </c>
      <c r="E331">
        <v>134719</v>
      </c>
      <c r="J331">
        <f t="shared" si="12"/>
        <v>1.0975045596966895</v>
      </c>
      <c r="K331">
        <f t="shared" si="13"/>
        <v>1.8271690333780906</v>
      </c>
    </row>
    <row r="332" spans="1:11" x14ac:dyDescent="0.25">
      <c r="A332">
        <v>18</v>
      </c>
      <c r="B332">
        <v>18</v>
      </c>
      <c r="C332" t="s">
        <v>336</v>
      </c>
      <c r="D332">
        <v>1105538</v>
      </c>
      <c r="E332">
        <v>149011</v>
      </c>
      <c r="J332">
        <f t="shared" si="12"/>
        <v>1.1118390699692835</v>
      </c>
      <c r="K332">
        <f t="shared" si="13"/>
        <v>1.7754252812620077</v>
      </c>
    </row>
    <row r="333" spans="1:11" x14ac:dyDescent="0.25">
      <c r="A333">
        <v>18</v>
      </c>
      <c r="B333">
        <v>19</v>
      </c>
      <c r="C333" t="s">
        <v>337</v>
      </c>
      <c r="D333">
        <v>1211031</v>
      </c>
      <c r="E333">
        <v>155474</v>
      </c>
      <c r="J333">
        <f t="shared" si="12"/>
        <v>1.1259110023140551</v>
      </c>
      <c r="K333">
        <f t="shared" si="13"/>
        <v>1.7153764253520971</v>
      </c>
    </row>
    <row r="334" spans="1:11" x14ac:dyDescent="0.25">
      <c r="A334">
        <v>18</v>
      </c>
      <c r="B334">
        <v>20</v>
      </c>
      <c r="C334" t="s">
        <v>338</v>
      </c>
      <c r="D334">
        <v>1418915</v>
      </c>
      <c r="E334">
        <v>177857</v>
      </c>
      <c r="J334">
        <f t="shared" si="12"/>
        <v>1.1909844046399973</v>
      </c>
      <c r="K334">
        <f t="shared" si="13"/>
        <v>1.6917333282603939</v>
      </c>
    </row>
    <row r="335" spans="1:11" x14ac:dyDescent="0.25">
      <c r="A335">
        <v>18</v>
      </c>
      <c r="B335">
        <v>21</v>
      </c>
      <c r="C335" t="s">
        <v>339</v>
      </c>
      <c r="D335">
        <v>1474939</v>
      </c>
      <c r="E335">
        <v>189737</v>
      </c>
      <c r="J335">
        <f t="shared" si="12"/>
        <v>1.082073536723885</v>
      </c>
      <c r="K335">
        <f t="shared" si="13"/>
        <v>1.5390986226252859</v>
      </c>
    </row>
    <row r="336" spans="1:11" x14ac:dyDescent="0.25">
      <c r="A336">
        <v>18</v>
      </c>
      <c r="B336">
        <v>22</v>
      </c>
      <c r="C336" t="s">
        <v>340</v>
      </c>
      <c r="D336">
        <v>1570747</v>
      </c>
      <c r="E336">
        <v>201114</v>
      </c>
      <c r="J336">
        <f t="shared" si="12"/>
        <v>1.0318104670745416</v>
      </c>
      <c r="K336">
        <f t="shared" si="13"/>
        <v>1.5029144496921145</v>
      </c>
    </row>
    <row r="337" spans="1:11" x14ac:dyDescent="0.25">
      <c r="A337">
        <v>18</v>
      </c>
      <c r="B337">
        <v>23</v>
      </c>
      <c r="C337" t="s">
        <v>341</v>
      </c>
      <c r="D337">
        <v>1616276</v>
      </c>
      <c r="E337">
        <v>191557</v>
      </c>
      <c r="J337">
        <f t="shared" si="12"/>
        <v>1.0238950940139131</v>
      </c>
      <c r="K337">
        <f t="shared" si="13"/>
        <v>1.4381183147866268</v>
      </c>
    </row>
    <row r="338" spans="1:11" x14ac:dyDescent="0.25">
      <c r="A338">
        <v>19</v>
      </c>
      <c r="B338">
        <v>0</v>
      </c>
      <c r="C338" t="s">
        <v>342</v>
      </c>
      <c r="D338">
        <v>1405541</v>
      </c>
      <c r="E338">
        <v>156695</v>
      </c>
      <c r="J338">
        <f t="shared" si="12"/>
        <v>0.99803558526813219</v>
      </c>
      <c r="K338">
        <f t="shared" si="13"/>
        <v>1.4090548375421235</v>
      </c>
    </row>
    <row r="339" spans="1:11" x14ac:dyDescent="0.25">
      <c r="A339">
        <v>19</v>
      </c>
      <c r="B339">
        <v>1</v>
      </c>
      <c r="C339" t="s">
        <v>343</v>
      </c>
      <c r="D339">
        <v>1014914</v>
      </c>
      <c r="E339">
        <v>102749</v>
      </c>
      <c r="J339">
        <f t="shared" si="12"/>
        <v>1.0555983435582503</v>
      </c>
      <c r="K339">
        <f t="shared" si="13"/>
        <v>1.4446815166843006</v>
      </c>
    </row>
    <row r="340" spans="1:11" x14ac:dyDescent="0.25">
      <c r="A340">
        <v>19</v>
      </c>
      <c r="B340">
        <v>2</v>
      </c>
      <c r="C340" t="s">
        <v>344</v>
      </c>
      <c r="D340">
        <v>630993</v>
      </c>
      <c r="E340">
        <v>61865</v>
      </c>
      <c r="J340">
        <f t="shared" si="12"/>
        <v>1.036259210553867</v>
      </c>
      <c r="K340">
        <f t="shared" si="13"/>
        <v>1.5395335237064274</v>
      </c>
    </row>
    <row r="341" spans="1:11" x14ac:dyDescent="0.25">
      <c r="A341">
        <v>19</v>
      </c>
      <c r="B341">
        <v>3</v>
      </c>
      <c r="C341" t="s">
        <v>345</v>
      </c>
      <c r="D341">
        <v>391363</v>
      </c>
      <c r="E341">
        <v>35598</v>
      </c>
      <c r="J341">
        <f t="shared" si="12"/>
        <v>0.97883329248222972</v>
      </c>
      <c r="K341">
        <f t="shared" si="13"/>
        <v>1.4861603974449964</v>
      </c>
    </row>
    <row r="342" spans="1:11" x14ac:dyDescent="0.25">
      <c r="A342">
        <v>19</v>
      </c>
      <c r="B342">
        <v>4</v>
      </c>
      <c r="C342" t="s">
        <v>346</v>
      </c>
      <c r="D342">
        <v>264281</v>
      </c>
      <c r="E342">
        <v>22769</v>
      </c>
      <c r="J342">
        <f t="shared" si="12"/>
        <v>0.95898006244885892</v>
      </c>
      <c r="K342">
        <f t="shared" si="13"/>
        <v>1.5177815551778155</v>
      </c>
    </row>
    <row r="343" spans="1:11" x14ac:dyDescent="0.25">
      <c r="A343">
        <v>19</v>
      </c>
      <c r="B343">
        <v>5</v>
      </c>
      <c r="C343" t="s">
        <v>347</v>
      </c>
      <c r="D343">
        <v>219696</v>
      </c>
      <c r="E343">
        <v>20001</v>
      </c>
      <c r="J343">
        <f t="shared" si="12"/>
        <v>0.86795110229228989</v>
      </c>
      <c r="K343">
        <f t="shared" si="13"/>
        <v>1.5152559707570219</v>
      </c>
    </row>
    <row r="344" spans="1:11" x14ac:dyDescent="0.25">
      <c r="A344">
        <v>19</v>
      </c>
      <c r="B344">
        <v>6</v>
      </c>
      <c r="C344" t="s">
        <v>348</v>
      </c>
      <c r="D344">
        <v>267976</v>
      </c>
      <c r="E344">
        <v>28794</v>
      </c>
      <c r="J344">
        <f t="shared" si="12"/>
        <v>0.74634314806768931</v>
      </c>
      <c r="K344">
        <f t="shared" si="13"/>
        <v>1.5645511845251032</v>
      </c>
    </row>
    <row r="345" spans="1:11" x14ac:dyDescent="0.25">
      <c r="A345">
        <v>19</v>
      </c>
      <c r="B345">
        <v>7</v>
      </c>
      <c r="C345" t="s">
        <v>349</v>
      </c>
      <c r="D345">
        <v>381823</v>
      </c>
      <c r="E345">
        <v>44926</v>
      </c>
      <c r="J345">
        <f t="shared" si="12"/>
        <v>0.68235134330945491</v>
      </c>
      <c r="K345">
        <f t="shared" si="13"/>
        <v>1.3942972417271211</v>
      </c>
    </row>
    <row r="346" spans="1:11" x14ac:dyDescent="0.25">
      <c r="A346">
        <v>19</v>
      </c>
      <c r="B346">
        <v>8</v>
      </c>
      <c r="C346" t="s">
        <v>350</v>
      </c>
      <c r="D346">
        <v>552606</v>
      </c>
      <c r="E346">
        <v>71528</v>
      </c>
      <c r="J346">
        <f t="shared" si="12"/>
        <v>0.85278012793877822</v>
      </c>
      <c r="K346">
        <f t="shared" si="13"/>
        <v>1.5586328622947605</v>
      </c>
    </row>
    <row r="347" spans="1:11" x14ac:dyDescent="0.25">
      <c r="A347">
        <v>19</v>
      </c>
      <c r="B347">
        <v>9</v>
      </c>
      <c r="C347" t="s">
        <v>351</v>
      </c>
      <c r="D347">
        <v>652883</v>
      </c>
      <c r="E347">
        <v>94710</v>
      </c>
      <c r="J347">
        <f t="shared" si="12"/>
        <v>1.0411640482067201</v>
      </c>
      <c r="K347">
        <f t="shared" si="13"/>
        <v>1.9261940837307681</v>
      </c>
    </row>
    <row r="348" spans="1:11" x14ac:dyDescent="0.25">
      <c r="A348">
        <v>19</v>
      </c>
      <c r="B348">
        <v>10</v>
      </c>
      <c r="C348" t="s">
        <v>352</v>
      </c>
      <c r="D348">
        <v>741041</v>
      </c>
      <c r="E348">
        <v>115846</v>
      </c>
      <c r="J348">
        <f t="shared" si="12"/>
        <v>1.1550966599523569</v>
      </c>
      <c r="K348">
        <f t="shared" si="13"/>
        <v>2.2505840355521016</v>
      </c>
    </row>
    <row r="349" spans="1:11" x14ac:dyDescent="0.25">
      <c r="A349">
        <v>19</v>
      </c>
      <c r="B349">
        <v>11</v>
      </c>
      <c r="C349" t="s">
        <v>353</v>
      </c>
      <c r="D349">
        <v>817617</v>
      </c>
      <c r="E349">
        <v>124483</v>
      </c>
      <c r="J349">
        <f t="shared" si="12"/>
        <v>1.1228180278858473</v>
      </c>
      <c r="K349">
        <f t="shared" si="13"/>
        <v>2.0781889740775212</v>
      </c>
    </row>
    <row r="350" spans="1:11" x14ac:dyDescent="0.25">
      <c r="A350">
        <v>19</v>
      </c>
      <c r="B350">
        <v>12</v>
      </c>
      <c r="C350" t="s">
        <v>354</v>
      </c>
      <c r="D350">
        <v>883439</v>
      </c>
      <c r="E350">
        <v>132079</v>
      </c>
      <c r="J350">
        <f t="shared" si="12"/>
        <v>0.93370747625275785</v>
      </c>
      <c r="K350">
        <f t="shared" si="13"/>
        <v>1.5420737242448213</v>
      </c>
    </row>
    <row r="351" spans="1:11" x14ac:dyDescent="0.25">
      <c r="A351">
        <v>19</v>
      </c>
      <c r="B351">
        <v>13</v>
      </c>
      <c r="C351" t="s">
        <v>355</v>
      </c>
      <c r="D351">
        <v>871678</v>
      </c>
      <c r="E351">
        <v>128218</v>
      </c>
      <c r="J351">
        <f t="shared" si="12"/>
        <v>1.0558121704288823</v>
      </c>
      <c r="K351">
        <f t="shared" si="13"/>
        <v>1.8124414696808528</v>
      </c>
    </row>
    <row r="352" spans="1:11" x14ac:dyDescent="0.25">
      <c r="A352">
        <v>19</v>
      </c>
      <c r="B352">
        <v>14</v>
      </c>
      <c r="C352" t="s">
        <v>356</v>
      </c>
      <c r="D352">
        <v>825947</v>
      </c>
      <c r="E352">
        <v>115978</v>
      </c>
      <c r="J352">
        <f t="shared" si="12"/>
        <v>1.0942463590126774</v>
      </c>
      <c r="K352">
        <f t="shared" si="13"/>
        <v>1.8052595942065079</v>
      </c>
    </row>
    <row r="353" spans="1:11" x14ac:dyDescent="0.25">
      <c r="A353">
        <v>19</v>
      </c>
      <c r="B353">
        <v>15</v>
      </c>
      <c r="C353" t="s">
        <v>357</v>
      </c>
      <c r="D353">
        <v>813599</v>
      </c>
      <c r="E353">
        <v>114236</v>
      </c>
      <c r="J353">
        <f t="shared" si="12"/>
        <v>1.0525387061688274</v>
      </c>
      <c r="K353">
        <f t="shared" si="13"/>
        <v>1.7154355562897001</v>
      </c>
    </row>
    <row r="354" spans="1:11" x14ac:dyDescent="0.25">
      <c r="A354">
        <v>19</v>
      </c>
      <c r="B354">
        <v>16</v>
      </c>
      <c r="C354" t="s">
        <v>358</v>
      </c>
      <c r="D354">
        <v>854945</v>
      </c>
      <c r="E354">
        <v>115454</v>
      </c>
      <c r="J354">
        <f t="shared" si="12"/>
        <v>1.081049811151841</v>
      </c>
      <c r="K354">
        <f t="shared" si="13"/>
        <v>1.7562615514500635</v>
      </c>
    </row>
    <row r="355" spans="1:11" x14ac:dyDescent="0.25">
      <c r="A355">
        <v>19</v>
      </c>
      <c r="B355">
        <v>17</v>
      </c>
      <c r="C355" t="s">
        <v>359</v>
      </c>
      <c r="D355">
        <v>921502</v>
      </c>
      <c r="E355">
        <v>130681</v>
      </c>
      <c r="J355">
        <f t="shared" si="12"/>
        <v>1.0483130188761347</v>
      </c>
      <c r="K355">
        <f t="shared" si="13"/>
        <v>1.7724023816305217</v>
      </c>
    </row>
    <row r="356" spans="1:11" x14ac:dyDescent="0.25">
      <c r="A356">
        <v>19</v>
      </c>
      <c r="B356">
        <v>18</v>
      </c>
      <c r="C356" t="s">
        <v>360</v>
      </c>
      <c r="D356">
        <v>1093338</v>
      </c>
      <c r="E356">
        <v>131764</v>
      </c>
      <c r="J356">
        <f t="shared" si="12"/>
        <v>1.0995695354497776</v>
      </c>
      <c r="K356">
        <f t="shared" si="13"/>
        <v>1.5699319966996208</v>
      </c>
    </row>
    <row r="357" spans="1:11" x14ac:dyDescent="0.25">
      <c r="A357">
        <v>19</v>
      </c>
      <c r="B357">
        <v>19</v>
      </c>
      <c r="C357" t="s">
        <v>361</v>
      </c>
      <c r="D357">
        <v>1289458</v>
      </c>
      <c r="E357">
        <v>150712</v>
      </c>
      <c r="J357">
        <f t="shared" si="12"/>
        <v>1.1988255868114663</v>
      </c>
      <c r="K357">
        <f t="shared" si="13"/>
        <v>1.6628363058624931</v>
      </c>
    </row>
    <row r="358" spans="1:11" x14ac:dyDescent="0.25">
      <c r="A358">
        <v>19</v>
      </c>
      <c r="B358">
        <v>20</v>
      </c>
      <c r="C358" t="s">
        <v>362</v>
      </c>
      <c r="D358">
        <v>1228352</v>
      </c>
      <c r="E358">
        <v>159710</v>
      </c>
      <c r="J358">
        <f t="shared" si="12"/>
        <v>1.0310329198072823</v>
      </c>
      <c r="K358">
        <f t="shared" si="13"/>
        <v>1.5191233960792521</v>
      </c>
    </row>
    <row r="359" spans="1:11" x14ac:dyDescent="0.25">
      <c r="A359">
        <v>19</v>
      </c>
      <c r="B359">
        <v>21</v>
      </c>
      <c r="C359" t="s">
        <v>363</v>
      </c>
      <c r="D359">
        <v>1456123</v>
      </c>
      <c r="E359">
        <v>172663</v>
      </c>
      <c r="J359">
        <f t="shared" si="12"/>
        <v>1.0682693755572221</v>
      </c>
      <c r="K359">
        <f t="shared" si="13"/>
        <v>1.4005986469605283</v>
      </c>
    </row>
    <row r="360" spans="1:11" x14ac:dyDescent="0.25">
      <c r="A360">
        <v>19</v>
      </c>
      <c r="B360">
        <v>22</v>
      </c>
      <c r="C360" t="s">
        <v>364</v>
      </c>
      <c r="D360">
        <v>1521284</v>
      </c>
      <c r="E360">
        <v>171501</v>
      </c>
      <c r="J360">
        <f t="shared" si="12"/>
        <v>0.99931863921626263</v>
      </c>
      <c r="K360">
        <f t="shared" si="13"/>
        <v>1.2816180426854786</v>
      </c>
    </row>
    <row r="361" spans="1:11" x14ac:dyDescent="0.25">
      <c r="A361">
        <v>19</v>
      </c>
      <c r="B361">
        <v>23</v>
      </c>
      <c r="C361" t="s">
        <v>365</v>
      </c>
      <c r="D361">
        <v>1637065</v>
      </c>
      <c r="E361">
        <v>172399</v>
      </c>
      <c r="J361">
        <f t="shared" si="12"/>
        <v>1.0370647229074035</v>
      </c>
      <c r="K361">
        <f t="shared" si="13"/>
        <v>1.2942892160082884</v>
      </c>
    </row>
    <row r="362" spans="1:11" x14ac:dyDescent="0.25">
      <c r="A362">
        <v>20</v>
      </c>
      <c r="B362">
        <v>0</v>
      </c>
      <c r="C362" t="s">
        <v>366</v>
      </c>
      <c r="D362">
        <v>1419561</v>
      </c>
      <c r="E362">
        <v>145315</v>
      </c>
      <c r="J362">
        <f t="shared" si="12"/>
        <v>1.0079907974643323</v>
      </c>
      <c r="K362">
        <f t="shared" si="13"/>
        <v>1.3067219995368944</v>
      </c>
    </row>
    <row r="363" spans="1:11" x14ac:dyDescent="0.25">
      <c r="A363">
        <v>20</v>
      </c>
      <c r="B363">
        <v>1</v>
      </c>
      <c r="C363" t="s">
        <v>367</v>
      </c>
      <c r="D363">
        <v>1041528</v>
      </c>
      <c r="E363">
        <v>100125</v>
      </c>
      <c r="J363">
        <f t="shared" si="12"/>
        <v>1.0832792054987292</v>
      </c>
      <c r="K363">
        <f t="shared" si="13"/>
        <v>1.4077872958181159</v>
      </c>
    </row>
    <row r="364" spans="1:11" x14ac:dyDescent="0.25">
      <c r="A364">
        <v>20</v>
      </c>
      <c r="B364">
        <v>2</v>
      </c>
      <c r="C364" t="s">
        <v>368</v>
      </c>
      <c r="D364">
        <v>683094</v>
      </c>
      <c r="E364">
        <v>62337</v>
      </c>
      <c r="J364">
        <f t="shared" si="12"/>
        <v>1.1218229824642796</v>
      </c>
      <c r="K364">
        <f t="shared" si="13"/>
        <v>1.5512794191754231</v>
      </c>
    </row>
    <row r="365" spans="1:11" x14ac:dyDescent="0.25">
      <c r="A365">
        <v>20</v>
      </c>
      <c r="B365">
        <v>3</v>
      </c>
      <c r="C365" t="s">
        <v>369</v>
      </c>
      <c r="D365">
        <v>451526</v>
      </c>
      <c r="E365">
        <v>36132</v>
      </c>
      <c r="J365">
        <f t="shared" si="12"/>
        <v>1.1293062482179748</v>
      </c>
      <c r="K365">
        <f t="shared" si="13"/>
        <v>1.5084540558593913</v>
      </c>
    </row>
    <row r="366" spans="1:11" x14ac:dyDescent="0.25">
      <c r="A366">
        <v>20</v>
      </c>
      <c r="B366">
        <v>4</v>
      </c>
      <c r="C366" t="s">
        <v>370</v>
      </c>
      <c r="D366">
        <v>317629</v>
      </c>
      <c r="E366">
        <v>23629</v>
      </c>
      <c r="J366">
        <f t="shared" si="12"/>
        <v>1.1525606390757133</v>
      </c>
      <c r="K366">
        <f t="shared" si="13"/>
        <v>1.5751091557510914</v>
      </c>
    </row>
    <row r="367" spans="1:11" x14ac:dyDescent="0.25">
      <c r="A367">
        <v>20</v>
      </c>
      <c r="B367">
        <v>5</v>
      </c>
      <c r="C367" t="s">
        <v>371</v>
      </c>
      <c r="D367">
        <v>224524</v>
      </c>
      <c r="E367">
        <v>18822</v>
      </c>
      <c r="J367">
        <f t="shared" si="12"/>
        <v>0.88702504046989528</v>
      </c>
      <c r="K367">
        <f t="shared" si="13"/>
        <v>1.4259360972745696</v>
      </c>
    </row>
    <row r="368" spans="1:11" x14ac:dyDescent="0.25">
      <c r="A368">
        <v>20</v>
      </c>
      <c r="B368">
        <v>6</v>
      </c>
      <c r="C368" t="s">
        <v>372</v>
      </c>
      <c r="D368">
        <v>246736</v>
      </c>
      <c r="E368">
        <v>22778</v>
      </c>
      <c r="J368">
        <f t="shared" si="12"/>
        <v>0.68718737118857431</v>
      </c>
      <c r="K368">
        <f t="shared" si="13"/>
        <v>1.2376657248424257</v>
      </c>
    </row>
    <row r="369" spans="1:11" x14ac:dyDescent="0.25">
      <c r="A369">
        <v>20</v>
      </c>
      <c r="B369">
        <v>7</v>
      </c>
      <c r="C369" t="s">
        <v>373</v>
      </c>
      <c r="D369">
        <v>419433</v>
      </c>
      <c r="E369">
        <v>36068</v>
      </c>
      <c r="J369">
        <f t="shared" si="12"/>
        <v>0.74956372711521979</v>
      </c>
      <c r="K369">
        <f t="shared" si="13"/>
        <v>1.1193854987003917</v>
      </c>
    </row>
    <row r="370" spans="1:11" x14ac:dyDescent="0.25">
      <c r="A370">
        <v>20</v>
      </c>
      <c r="B370">
        <v>8</v>
      </c>
      <c r="C370" t="s">
        <v>374</v>
      </c>
      <c r="D370">
        <v>602265</v>
      </c>
      <c r="E370">
        <v>56351</v>
      </c>
      <c r="J370">
        <f t="shared" si="12"/>
        <v>0.92941376632365247</v>
      </c>
      <c r="K370">
        <f t="shared" si="13"/>
        <v>1.2279180240349521</v>
      </c>
    </row>
    <row r="371" spans="1:11" x14ac:dyDescent="0.25">
      <c r="A371">
        <v>20</v>
      </c>
      <c r="B371">
        <v>9</v>
      </c>
      <c r="C371" t="s">
        <v>375</v>
      </c>
      <c r="D371">
        <v>666630</v>
      </c>
      <c r="E371">
        <v>78222</v>
      </c>
      <c r="J371">
        <f t="shared" si="12"/>
        <v>1.0630866318406909</v>
      </c>
      <c r="K371">
        <f t="shared" si="13"/>
        <v>1.5908642552802041</v>
      </c>
    </row>
    <row r="372" spans="1:11" x14ac:dyDescent="0.25">
      <c r="A372">
        <v>20</v>
      </c>
      <c r="B372">
        <v>10</v>
      </c>
      <c r="C372" t="s">
        <v>376</v>
      </c>
      <c r="D372">
        <v>739500</v>
      </c>
      <c r="E372">
        <v>93404</v>
      </c>
      <c r="J372">
        <f t="shared" si="12"/>
        <v>1.1526946282793635</v>
      </c>
      <c r="K372">
        <f t="shared" si="13"/>
        <v>1.8145948177469098</v>
      </c>
    </row>
    <row r="373" spans="1:11" x14ac:dyDescent="0.25">
      <c r="A373">
        <v>20</v>
      </c>
      <c r="B373">
        <v>11</v>
      </c>
      <c r="C373" t="s">
        <v>377</v>
      </c>
      <c r="D373">
        <v>804824</v>
      </c>
      <c r="E373">
        <v>114749</v>
      </c>
      <c r="J373">
        <f t="shared" si="12"/>
        <v>1.1052496419169358</v>
      </c>
      <c r="K373">
        <f t="shared" si="13"/>
        <v>1.9156841222208774</v>
      </c>
    </row>
    <row r="374" spans="1:11" x14ac:dyDescent="0.25">
      <c r="A374">
        <v>20</v>
      </c>
      <c r="B374">
        <v>12</v>
      </c>
      <c r="C374" t="s">
        <v>378</v>
      </c>
      <c r="D374">
        <v>842557</v>
      </c>
      <c r="E374">
        <v>118704</v>
      </c>
      <c r="J374">
        <f t="shared" si="12"/>
        <v>0.89049925356373771</v>
      </c>
      <c r="K374">
        <f t="shared" si="13"/>
        <v>1.385915394292486</v>
      </c>
    </row>
    <row r="375" spans="1:11" x14ac:dyDescent="0.25">
      <c r="A375">
        <v>20</v>
      </c>
      <c r="B375">
        <v>13</v>
      </c>
      <c r="C375" t="s">
        <v>379</v>
      </c>
      <c r="D375">
        <v>861885</v>
      </c>
      <c r="E375">
        <v>109353</v>
      </c>
      <c r="J375">
        <f t="shared" si="12"/>
        <v>1.0439504868886185</v>
      </c>
      <c r="K375">
        <f t="shared" si="13"/>
        <v>1.5457729182642868</v>
      </c>
    </row>
    <row r="376" spans="1:11" x14ac:dyDescent="0.25">
      <c r="A376">
        <v>20</v>
      </c>
      <c r="B376">
        <v>14</v>
      </c>
      <c r="C376" t="s">
        <v>380</v>
      </c>
      <c r="D376">
        <v>879438</v>
      </c>
      <c r="E376">
        <v>106380</v>
      </c>
      <c r="J376">
        <f t="shared" si="12"/>
        <v>1.1651132935616826</v>
      </c>
      <c r="K376">
        <f t="shared" si="13"/>
        <v>1.655861591264622</v>
      </c>
    </row>
    <row r="377" spans="1:11" x14ac:dyDescent="0.25">
      <c r="A377">
        <v>20</v>
      </c>
      <c r="B377">
        <v>15</v>
      </c>
      <c r="C377" t="s">
        <v>381</v>
      </c>
      <c r="D377">
        <v>832233</v>
      </c>
      <c r="E377">
        <v>103518</v>
      </c>
      <c r="J377">
        <f t="shared" si="12"/>
        <v>1.0766451839923621</v>
      </c>
      <c r="K377">
        <f t="shared" si="13"/>
        <v>1.5544877089183549</v>
      </c>
    </row>
    <row r="378" spans="1:11" x14ac:dyDescent="0.25">
      <c r="A378">
        <v>20</v>
      </c>
      <c r="B378">
        <v>16</v>
      </c>
      <c r="C378" t="s">
        <v>382</v>
      </c>
      <c r="D378">
        <v>862847</v>
      </c>
      <c r="E378">
        <v>106720</v>
      </c>
      <c r="J378">
        <f t="shared" si="12"/>
        <v>1.0910416300498074</v>
      </c>
      <c r="K378">
        <f t="shared" si="13"/>
        <v>1.6234018117237234</v>
      </c>
    </row>
    <row r="379" spans="1:11" x14ac:dyDescent="0.25">
      <c r="A379">
        <v>20</v>
      </c>
      <c r="B379">
        <v>17</v>
      </c>
      <c r="C379" t="s">
        <v>383</v>
      </c>
      <c r="D379">
        <v>1020431</v>
      </c>
      <c r="E379">
        <v>121874</v>
      </c>
      <c r="J379">
        <f t="shared" si="12"/>
        <v>1.160855974446928</v>
      </c>
      <c r="K379">
        <f t="shared" si="13"/>
        <v>1.6529546595054998</v>
      </c>
    </row>
    <row r="380" spans="1:11" x14ac:dyDescent="0.25">
      <c r="A380">
        <v>20</v>
      </c>
      <c r="B380">
        <v>18</v>
      </c>
      <c r="C380" t="s">
        <v>384</v>
      </c>
      <c r="D380">
        <v>972345</v>
      </c>
      <c r="E380">
        <v>119202</v>
      </c>
      <c r="J380">
        <f t="shared" si="12"/>
        <v>0.97788692970235569</v>
      </c>
      <c r="K380">
        <f t="shared" si="13"/>
        <v>1.4202592048707401</v>
      </c>
    </row>
    <row r="381" spans="1:11" x14ac:dyDescent="0.25">
      <c r="A381">
        <v>20</v>
      </c>
      <c r="B381">
        <v>19</v>
      </c>
      <c r="C381" t="s">
        <v>385</v>
      </c>
      <c r="D381">
        <v>987464</v>
      </c>
      <c r="E381">
        <v>120913</v>
      </c>
      <c r="J381">
        <f t="shared" si="12"/>
        <v>0.91805790437160251</v>
      </c>
      <c r="K381">
        <f t="shared" si="13"/>
        <v>1.3340578470908198</v>
      </c>
    </row>
    <row r="382" spans="1:11" x14ac:dyDescent="0.25">
      <c r="A382">
        <v>20</v>
      </c>
      <c r="B382">
        <v>20</v>
      </c>
      <c r="C382" t="s">
        <v>386</v>
      </c>
      <c r="D382">
        <v>1161315</v>
      </c>
      <c r="E382">
        <v>140809</v>
      </c>
      <c r="J382">
        <f t="shared" si="12"/>
        <v>0.9747645587469993</v>
      </c>
      <c r="K382">
        <f t="shared" si="13"/>
        <v>1.3393415958833097</v>
      </c>
    </row>
    <row r="383" spans="1:11" x14ac:dyDescent="0.25">
      <c r="A383">
        <v>20</v>
      </c>
      <c r="B383">
        <v>21</v>
      </c>
      <c r="C383" t="s">
        <v>387</v>
      </c>
      <c r="D383">
        <v>1307161</v>
      </c>
      <c r="E383">
        <v>148506</v>
      </c>
      <c r="J383">
        <f t="shared" si="12"/>
        <v>0.9589849657087719</v>
      </c>
      <c r="K383">
        <f t="shared" si="13"/>
        <v>1.2046431642304385</v>
      </c>
    </row>
    <row r="384" spans="1:11" x14ac:dyDescent="0.25">
      <c r="A384">
        <v>20</v>
      </c>
      <c r="B384">
        <v>22</v>
      </c>
      <c r="C384" t="s">
        <v>388</v>
      </c>
      <c r="D384">
        <v>1399703</v>
      </c>
      <c r="E384">
        <v>151543</v>
      </c>
      <c r="J384">
        <f t="shared" si="12"/>
        <v>0.91945310492118537</v>
      </c>
      <c r="K384">
        <f t="shared" si="13"/>
        <v>1.1324729479284987</v>
      </c>
    </row>
    <row r="385" spans="1:11" x14ac:dyDescent="0.25">
      <c r="A385">
        <v>20</v>
      </c>
      <c r="B385">
        <v>23</v>
      </c>
      <c r="C385" t="s">
        <v>389</v>
      </c>
      <c r="D385">
        <v>1457125</v>
      </c>
      <c r="E385">
        <v>144958</v>
      </c>
      <c r="J385">
        <f t="shared" si="12"/>
        <v>0.9230744865759456</v>
      </c>
      <c r="K385">
        <f t="shared" si="13"/>
        <v>1.0882753158320493</v>
      </c>
    </row>
    <row r="386" spans="1:11" x14ac:dyDescent="0.25">
      <c r="A386">
        <v>21</v>
      </c>
      <c r="B386">
        <v>0</v>
      </c>
      <c r="C386" t="s">
        <v>390</v>
      </c>
      <c r="D386">
        <v>1359983</v>
      </c>
      <c r="E386">
        <v>128568</v>
      </c>
      <c r="J386">
        <f t="shared" si="12"/>
        <v>0.96568611613585809</v>
      </c>
      <c r="K386">
        <f t="shared" si="13"/>
        <v>1.1561272685989707</v>
      </c>
    </row>
    <row r="387" spans="1:11" x14ac:dyDescent="0.25">
      <c r="A387">
        <v>21</v>
      </c>
      <c r="B387">
        <v>1</v>
      </c>
      <c r="C387" t="s">
        <v>391</v>
      </c>
      <c r="D387">
        <v>937055</v>
      </c>
      <c r="E387">
        <v>82101</v>
      </c>
      <c r="J387">
        <f t="shared" ref="J387:J450" si="14">D387/VLOOKUP(B387,F$2:G$25,2)</f>
        <v>0.97461824925360796</v>
      </c>
      <c r="K387">
        <f t="shared" ref="K387:K450" si="15">E387/VLOOKUP(B387,F$2:H$25,3)</f>
        <v>1.1543644921244758</v>
      </c>
    </row>
    <row r="388" spans="1:11" x14ac:dyDescent="0.25">
      <c r="A388">
        <v>21</v>
      </c>
      <c r="B388">
        <v>2</v>
      </c>
      <c r="C388" t="s">
        <v>392</v>
      </c>
      <c r="D388">
        <v>558727</v>
      </c>
      <c r="E388">
        <v>44836</v>
      </c>
      <c r="J388">
        <f t="shared" si="14"/>
        <v>0.91757911725665808</v>
      </c>
      <c r="K388">
        <f t="shared" si="15"/>
        <v>1.1157605280675886</v>
      </c>
    </row>
    <row r="389" spans="1:11" x14ac:dyDescent="0.25">
      <c r="A389">
        <v>21</v>
      </c>
      <c r="B389">
        <v>3</v>
      </c>
      <c r="C389" t="s">
        <v>393</v>
      </c>
      <c r="D389">
        <v>327758</v>
      </c>
      <c r="E389">
        <v>24548</v>
      </c>
      <c r="J389">
        <f t="shared" si="14"/>
        <v>0.81975159194249503</v>
      </c>
      <c r="K389">
        <f t="shared" si="15"/>
        <v>1.0248403122782115</v>
      </c>
    </row>
    <row r="390" spans="1:11" x14ac:dyDescent="0.25">
      <c r="A390">
        <v>21</v>
      </c>
      <c r="B390">
        <v>4</v>
      </c>
      <c r="C390" t="s">
        <v>394</v>
      </c>
      <c r="D390">
        <v>213696</v>
      </c>
      <c r="E390">
        <v>16085</v>
      </c>
      <c r="J390">
        <f t="shared" si="14"/>
        <v>0.77542541244005947</v>
      </c>
      <c r="K390">
        <f t="shared" si="15"/>
        <v>1.072226110722261</v>
      </c>
    </row>
    <row r="391" spans="1:11" x14ac:dyDescent="0.25">
      <c r="A391">
        <v>21</v>
      </c>
      <c r="B391">
        <v>5</v>
      </c>
      <c r="C391" t="s">
        <v>395</v>
      </c>
      <c r="D391">
        <v>168206</v>
      </c>
      <c r="E391">
        <v>13450</v>
      </c>
      <c r="J391">
        <f t="shared" si="14"/>
        <v>0.66453000105680993</v>
      </c>
      <c r="K391">
        <f t="shared" si="15"/>
        <v>1.0189586923994773</v>
      </c>
    </row>
    <row r="392" spans="1:11" x14ac:dyDescent="0.25">
      <c r="A392">
        <v>21</v>
      </c>
      <c r="B392">
        <v>6</v>
      </c>
      <c r="C392" t="s">
        <v>396</v>
      </c>
      <c r="D392">
        <v>185806</v>
      </c>
      <c r="E392">
        <v>16872</v>
      </c>
      <c r="J392">
        <f t="shared" si="14"/>
        <v>0.51749050276840125</v>
      </c>
      <c r="K392">
        <f t="shared" si="15"/>
        <v>0.91675722668985005</v>
      </c>
    </row>
    <row r="393" spans="1:11" x14ac:dyDescent="0.25">
      <c r="A393">
        <v>21</v>
      </c>
      <c r="B393">
        <v>7</v>
      </c>
      <c r="C393" t="s">
        <v>397</v>
      </c>
      <c r="D393">
        <v>270573</v>
      </c>
      <c r="E393">
        <v>29227</v>
      </c>
      <c r="J393">
        <f t="shared" si="14"/>
        <v>0.48353779110548378</v>
      </c>
      <c r="K393">
        <f t="shared" si="15"/>
        <v>0.90707219614384915</v>
      </c>
    </row>
    <row r="394" spans="1:11" x14ac:dyDescent="0.25">
      <c r="A394">
        <v>21</v>
      </c>
      <c r="B394">
        <v>8</v>
      </c>
      <c r="C394" t="s">
        <v>398</v>
      </c>
      <c r="D394">
        <v>381945</v>
      </c>
      <c r="E394">
        <v>44402</v>
      </c>
      <c r="J394">
        <f t="shared" si="14"/>
        <v>0.58941652093096464</v>
      </c>
      <c r="K394">
        <f t="shared" si="15"/>
        <v>0.96754300905396429</v>
      </c>
    </row>
    <row r="395" spans="1:11" x14ac:dyDescent="0.25">
      <c r="A395">
        <v>21</v>
      </c>
      <c r="B395">
        <v>9</v>
      </c>
      <c r="C395" t="s">
        <v>399</v>
      </c>
      <c r="D395">
        <v>496805</v>
      </c>
      <c r="E395">
        <v>62745</v>
      </c>
      <c r="J395">
        <f t="shared" si="14"/>
        <v>0.79226370570123528</v>
      </c>
      <c r="K395">
        <f t="shared" si="15"/>
        <v>1.2760959537924934</v>
      </c>
    </row>
    <row r="396" spans="1:11" x14ac:dyDescent="0.25">
      <c r="A396">
        <v>21</v>
      </c>
      <c r="B396">
        <v>10</v>
      </c>
      <c r="C396" t="s">
        <v>400</v>
      </c>
      <c r="D396">
        <v>571002</v>
      </c>
      <c r="E396">
        <v>77091</v>
      </c>
      <c r="J396">
        <f t="shared" si="14"/>
        <v>0.89004859788610302</v>
      </c>
      <c r="K396">
        <f t="shared" si="15"/>
        <v>1.497675999902863</v>
      </c>
    </row>
    <row r="397" spans="1:11" x14ac:dyDescent="0.25">
      <c r="A397">
        <v>21</v>
      </c>
      <c r="B397">
        <v>11</v>
      </c>
      <c r="C397" t="s">
        <v>401</v>
      </c>
      <c r="D397">
        <v>633101</v>
      </c>
      <c r="E397">
        <v>92581</v>
      </c>
      <c r="J397">
        <f t="shared" si="14"/>
        <v>0.8694256800831659</v>
      </c>
      <c r="K397">
        <f t="shared" si="15"/>
        <v>1.5455991051715574</v>
      </c>
    </row>
    <row r="398" spans="1:11" x14ac:dyDescent="0.25">
      <c r="A398">
        <v>21</v>
      </c>
      <c r="B398">
        <v>12</v>
      </c>
      <c r="C398" t="s">
        <v>402</v>
      </c>
      <c r="D398">
        <v>698305</v>
      </c>
      <c r="E398">
        <v>95073</v>
      </c>
      <c r="J398">
        <f t="shared" si="14"/>
        <v>0.73803918460095386</v>
      </c>
      <c r="K398">
        <f t="shared" si="15"/>
        <v>1.1100142731632423</v>
      </c>
    </row>
    <row r="399" spans="1:11" x14ac:dyDescent="0.25">
      <c r="A399">
        <v>21</v>
      </c>
      <c r="B399">
        <v>13</v>
      </c>
      <c r="C399" t="s">
        <v>403</v>
      </c>
      <c r="D399">
        <v>713786</v>
      </c>
      <c r="E399">
        <v>99436</v>
      </c>
      <c r="J399">
        <f t="shared" si="14"/>
        <v>0.86456689956813204</v>
      </c>
      <c r="K399">
        <f t="shared" si="15"/>
        <v>1.4055899326084114</v>
      </c>
    </row>
    <row r="400" spans="1:11" x14ac:dyDescent="0.25">
      <c r="A400">
        <v>21</v>
      </c>
      <c r="B400">
        <v>14</v>
      </c>
      <c r="C400" t="s">
        <v>404</v>
      </c>
      <c r="D400">
        <v>702276</v>
      </c>
      <c r="E400">
        <v>91684</v>
      </c>
      <c r="J400">
        <f t="shared" si="14"/>
        <v>0.9304022607043636</v>
      </c>
      <c r="K400">
        <f t="shared" si="15"/>
        <v>1.4271104919487272</v>
      </c>
    </row>
    <row r="401" spans="1:11" x14ac:dyDescent="0.25">
      <c r="A401">
        <v>21</v>
      </c>
      <c r="B401">
        <v>15</v>
      </c>
      <c r="C401" t="s">
        <v>405</v>
      </c>
      <c r="D401">
        <v>704531</v>
      </c>
      <c r="E401">
        <v>93057</v>
      </c>
      <c r="J401">
        <f t="shared" si="14"/>
        <v>0.91143935427136735</v>
      </c>
      <c r="K401">
        <f t="shared" si="15"/>
        <v>1.397399126034268</v>
      </c>
    </row>
    <row r="402" spans="1:11" x14ac:dyDescent="0.25">
      <c r="A402">
        <v>21</v>
      </c>
      <c r="B402">
        <v>16</v>
      </c>
      <c r="C402" t="s">
        <v>406</v>
      </c>
      <c r="D402">
        <v>746885</v>
      </c>
      <c r="E402">
        <v>99820</v>
      </c>
      <c r="J402">
        <f t="shared" si="14"/>
        <v>0.94441149805208846</v>
      </c>
      <c r="K402">
        <f t="shared" si="15"/>
        <v>1.5184404876898621</v>
      </c>
    </row>
    <row r="403" spans="1:11" x14ac:dyDescent="0.25">
      <c r="A403">
        <v>21</v>
      </c>
      <c r="B403">
        <v>17</v>
      </c>
      <c r="C403" t="s">
        <v>407</v>
      </c>
      <c r="D403">
        <v>814696</v>
      </c>
      <c r="E403">
        <v>105833</v>
      </c>
      <c r="J403">
        <f t="shared" si="14"/>
        <v>0.92680908259158568</v>
      </c>
      <c r="K403">
        <f t="shared" si="15"/>
        <v>1.4353935251115542</v>
      </c>
    </row>
    <row r="404" spans="1:11" x14ac:dyDescent="0.25">
      <c r="A404">
        <v>21</v>
      </c>
      <c r="B404">
        <v>18</v>
      </c>
      <c r="C404" t="s">
        <v>408</v>
      </c>
      <c r="D404">
        <v>892260</v>
      </c>
      <c r="E404">
        <v>114011</v>
      </c>
      <c r="J404">
        <f t="shared" si="14"/>
        <v>0.89734548117820723</v>
      </c>
      <c r="K404">
        <f t="shared" si="15"/>
        <v>1.358409860627489</v>
      </c>
    </row>
    <row r="405" spans="1:11" x14ac:dyDescent="0.25">
      <c r="A405">
        <v>21</v>
      </c>
      <c r="B405">
        <v>19</v>
      </c>
      <c r="C405" t="s">
        <v>409</v>
      </c>
      <c r="D405">
        <v>994206</v>
      </c>
      <c r="E405">
        <v>129387</v>
      </c>
      <c r="J405">
        <f t="shared" si="14"/>
        <v>0.92432602796018226</v>
      </c>
      <c r="K405">
        <f t="shared" si="15"/>
        <v>1.4275532214198632</v>
      </c>
    </row>
    <row r="406" spans="1:11" x14ac:dyDescent="0.25">
      <c r="A406">
        <v>21</v>
      </c>
      <c r="B406">
        <v>20</v>
      </c>
      <c r="C406" t="s">
        <v>410</v>
      </c>
      <c r="D406">
        <v>1208923</v>
      </c>
      <c r="E406">
        <v>149484</v>
      </c>
      <c r="J406">
        <f t="shared" si="14"/>
        <v>1.0147249408249257</v>
      </c>
      <c r="K406">
        <f t="shared" si="15"/>
        <v>1.4218561250986845</v>
      </c>
    </row>
    <row r="407" spans="1:11" x14ac:dyDescent="0.25">
      <c r="A407">
        <v>21</v>
      </c>
      <c r="B407">
        <v>21</v>
      </c>
      <c r="C407" t="s">
        <v>411</v>
      </c>
      <c r="D407">
        <v>1466107</v>
      </c>
      <c r="E407">
        <v>165968</v>
      </c>
      <c r="J407">
        <f t="shared" si="14"/>
        <v>1.0755940325027984</v>
      </c>
      <c r="K407">
        <f t="shared" si="15"/>
        <v>1.3462904978990575</v>
      </c>
    </row>
    <row r="408" spans="1:11" x14ac:dyDescent="0.25">
      <c r="A408">
        <v>21</v>
      </c>
      <c r="B408">
        <v>22</v>
      </c>
      <c r="C408" t="s">
        <v>412</v>
      </c>
      <c r="D408">
        <v>1740959</v>
      </c>
      <c r="E408">
        <v>184589</v>
      </c>
      <c r="J408">
        <f t="shared" si="14"/>
        <v>1.1436212954394482</v>
      </c>
      <c r="K408">
        <f t="shared" si="15"/>
        <v>1.3794239851736714</v>
      </c>
    </row>
    <row r="409" spans="1:11" x14ac:dyDescent="0.25">
      <c r="A409">
        <v>21</v>
      </c>
      <c r="B409">
        <v>23</v>
      </c>
      <c r="C409" t="s">
        <v>413</v>
      </c>
      <c r="D409">
        <v>1747722</v>
      </c>
      <c r="E409">
        <v>183782</v>
      </c>
      <c r="J409">
        <f t="shared" si="14"/>
        <v>1.1071648539606997</v>
      </c>
      <c r="K409">
        <f t="shared" si="15"/>
        <v>1.3797473343606126</v>
      </c>
    </row>
    <row r="410" spans="1:11" x14ac:dyDescent="0.25">
      <c r="A410">
        <v>22</v>
      </c>
      <c r="B410">
        <v>0</v>
      </c>
      <c r="C410" t="s">
        <v>414</v>
      </c>
      <c r="D410">
        <v>1412387</v>
      </c>
      <c r="E410">
        <v>136376</v>
      </c>
      <c r="J410">
        <f t="shared" si="14"/>
        <v>1.0028967395259913</v>
      </c>
      <c r="K410">
        <f t="shared" si="15"/>
        <v>1.2263394653603792</v>
      </c>
    </row>
    <row r="411" spans="1:11" x14ac:dyDescent="0.25">
      <c r="A411">
        <v>22</v>
      </c>
      <c r="B411">
        <v>1</v>
      </c>
      <c r="C411" t="s">
        <v>415</v>
      </c>
      <c r="D411">
        <v>966343</v>
      </c>
      <c r="E411">
        <v>86357</v>
      </c>
      <c r="J411">
        <f t="shared" si="14"/>
        <v>1.005080302477954</v>
      </c>
      <c r="K411">
        <f t="shared" si="15"/>
        <v>1.2142051186513363</v>
      </c>
    </row>
    <row r="412" spans="1:11" x14ac:dyDescent="0.25">
      <c r="A412">
        <v>22</v>
      </c>
      <c r="B412">
        <v>2</v>
      </c>
      <c r="C412" t="s">
        <v>416</v>
      </c>
      <c r="D412">
        <v>612651</v>
      </c>
      <c r="E412">
        <v>49873</v>
      </c>
      <c r="J412">
        <f t="shared" si="14"/>
        <v>1.0061367425708956</v>
      </c>
      <c r="K412">
        <f t="shared" si="15"/>
        <v>1.24110814560431</v>
      </c>
    </row>
    <row r="413" spans="1:11" x14ac:dyDescent="0.25">
      <c r="A413">
        <v>22</v>
      </c>
      <c r="B413">
        <v>3</v>
      </c>
      <c r="C413" t="s">
        <v>417</v>
      </c>
      <c r="D413">
        <v>382949</v>
      </c>
      <c r="E413">
        <v>27991</v>
      </c>
      <c r="J413">
        <f t="shared" si="14"/>
        <v>0.95778913827514967</v>
      </c>
      <c r="K413">
        <f t="shared" si="15"/>
        <v>1.1685801360998622</v>
      </c>
    </row>
    <row r="414" spans="1:11" x14ac:dyDescent="0.25">
      <c r="A414">
        <v>22</v>
      </c>
      <c r="B414">
        <v>4</v>
      </c>
      <c r="C414" t="s">
        <v>418</v>
      </c>
      <c r="D414">
        <v>252414</v>
      </c>
      <c r="E414">
        <v>18060</v>
      </c>
      <c r="J414">
        <f t="shared" si="14"/>
        <v>0.91591901605853721</v>
      </c>
      <c r="K414">
        <f t="shared" si="15"/>
        <v>1.203879612038796</v>
      </c>
    </row>
    <row r="415" spans="1:11" x14ac:dyDescent="0.25">
      <c r="A415">
        <v>22</v>
      </c>
      <c r="B415">
        <v>5</v>
      </c>
      <c r="C415" t="s">
        <v>419</v>
      </c>
      <c r="D415">
        <v>210655</v>
      </c>
      <c r="E415">
        <v>15965</v>
      </c>
      <c r="J415">
        <f t="shared" si="14"/>
        <v>0.83223290116061432</v>
      </c>
      <c r="K415">
        <f t="shared" si="15"/>
        <v>1.2094926040265914</v>
      </c>
    </row>
    <row r="416" spans="1:11" x14ac:dyDescent="0.25">
      <c r="A416">
        <v>22</v>
      </c>
      <c r="B416">
        <v>6</v>
      </c>
      <c r="C416" t="s">
        <v>420</v>
      </c>
      <c r="D416">
        <v>271291</v>
      </c>
      <c r="E416">
        <v>22090</v>
      </c>
      <c r="J416">
        <f t="shared" si="14"/>
        <v>0.75557579403540431</v>
      </c>
      <c r="K416">
        <f t="shared" si="15"/>
        <v>1.2002825472723322</v>
      </c>
    </row>
    <row r="417" spans="1:11" x14ac:dyDescent="0.25">
      <c r="A417">
        <v>22</v>
      </c>
      <c r="B417">
        <v>7</v>
      </c>
      <c r="C417" t="s">
        <v>421</v>
      </c>
      <c r="D417">
        <v>467762</v>
      </c>
      <c r="E417">
        <v>40247</v>
      </c>
      <c r="J417">
        <f t="shared" si="14"/>
        <v>0.83593190836884423</v>
      </c>
      <c r="K417">
        <f t="shared" si="15"/>
        <v>1.2490825154207239</v>
      </c>
    </row>
    <row r="418" spans="1:11" x14ac:dyDescent="0.25">
      <c r="A418">
        <v>22</v>
      </c>
      <c r="B418">
        <v>8</v>
      </c>
      <c r="C418" t="s">
        <v>422</v>
      </c>
      <c r="D418">
        <v>598303</v>
      </c>
      <c r="E418">
        <v>59003</v>
      </c>
      <c r="J418">
        <f t="shared" si="14"/>
        <v>0.92329961832870955</v>
      </c>
      <c r="K418">
        <f t="shared" si="15"/>
        <v>1.2857065033829793</v>
      </c>
    </row>
    <row r="419" spans="1:11" x14ac:dyDescent="0.25">
      <c r="A419">
        <v>22</v>
      </c>
      <c r="B419">
        <v>9</v>
      </c>
      <c r="C419" t="s">
        <v>423</v>
      </c>
      <c r="D419">
        <v>594059</v>
      </c>
      <c r="E419">
        <v>66693</v>
      </c>
      <c r="J419">
        <f t="shared" si="14"/>
        <v>0.94735637673769402</v>
      </c>
      <c r="K419">
        <f t="shared" si="15"/>
        <v>1.356389631783931</v>
      </c>
    </row>
    <row r="420" spans="1:11" x14ac:dyDescent="0.25">
      <c r="A420">
        <v>22</v>
      </c>
      <c r="B420">
        <v>10</v>
      </c>
      <c r="C420" t="s">
        <v>424</v>
      </c>
      <c r="D420">
        <v>632792</v>
      </c>
      <c r="E420">
        <v>73720</v>
      </c>
      <c r="J420">
        <f t="shared" si="14"/>
        <v>0.98636367710365791</v>
      </c>
      <c r="K420">
        <f t="shared" si="15"/>
        <v>1.4321863085553317</v>
      </c>
    </row>
    <row r="421" spans="1:11" x14ac:dyDescent="0.25">
      <c r="A421">
        <v>22</v>
      </c>
      <c r="B421">
        <v>11</v>
      </c>
      <c r="C421" t="s">
        <v>425</v>
      </c>
      <c r="D421">
        <v>716251</v>
      </c>
      <c r="E421">
        <v>83336</v>
      </c>
      <c r="J421">
        <f t="shared" si="14"/>
        <v>0.9836140091158404</v>
      </c>
      <c r="K421">
        <f t="shared" si="15"/>
        <v>1.391257893396884</v>
      </c>
    </row>
    <row r="422" spans="1:11" x14ac:dyDescent="0.25">
      <c r="A422">
        <v>22</v>
      </c>
      <c r="B422">
        <v>12</v>
      </c>
      <c r="C422" t="s">
        <v>426</v>
      </c>
      <c r="D422">
        <v>985252</v>
      </c>
      <c r="E422">
        <v>110299</v>
      </c>
      <c r="J422">
        <f t="shared" si="14"/>
        <v>1.0413137278215951</v>
      </c>
      <c r="K422">
        <f t="shared" si="15"/>
        <v>1.2877837484420653</v>
      </c>
    </row>
    <row r="423" spans="1:11" x14ac:dyDescent="0.25">
      <c r="A423">
        <v>22</v>
      </c>
      <c r="B423">
        <v>13</v>
      </c>
      <c r="C423" t="s">
        <v>427</v>
      </c>
      <c r="D423">
        <v>887515</v>
      </c>
      <c r="E423">
        <v>104338</v>
      </c>
      <c r="J423">
        <f t="shared" si="14"/>
        <v>1.0749945948368429</v>
      </c>
      <c r="K423">
        <f t="shared" si="15"/>
        <v>1.4748827626664027</v>
      </c>
    </row>
    <row r="424" spans="1:11" x14ac:dyDescent="0.25">
      <c r="A424">
        <v>22</v>
      </c>
      <c r="B424">
        <v>14</v>
      </c>
      <c r="C424" t="s">
        <v>428</v>
      </c>
      <c r="D424">
        <v>817663</v>
      </c>
      <c r="E424">
        <v>91739</v>
      </c>
      <c r="J424">
        <f t="shared" si="14"/>
        <v>1.0832713971349044</v>
      </c>
      <c r="K424">
        <f t="shared" si="15"/>
        <v>1.4279665963623345</v>
      </c>
    </row>
    <row r="425" spans="1:11" x14ac:dyDescent="0.25">
      <c r="A425">
        <v>22</v>
      </c>
      <c r="B425">
        <v>15</v>
      </c>
      <c r="C425" t="s">
        <v>429</v>
      </c>
      <c r="D425">
        <v>851744</v>
      </c>
      <c r="E425">
        <v>96238</v>
      </c>
      <c r="J425">
        <f t="shared" si="14"/>
        <v>1.1018862212798464</v>
      </c>
      <c r="K425">
        <f t="shared" si="15"/>
        <v>1.4451669094349255</v>
      </c>
    </row>
    <row r="426" spans="1:11" x14ac:dyDescent="0.25">
      <c r="A426">
        <v>22</v>
      </c>
      <c r="B426">
        <v>16</v>
      </c>
      <c r="C426" t="s">
        <v>430</v>
      </c>
      <c r="D426">
        <v>950839</v>
      </c>
      <c r="E426">
        <v>103460</v>
      </c>
      <c r="J426">
        <f t="shared" si="14"/>
        <v>1.2023046177073442</v>
      </c>
      <c r="K426">
        <f t="shared" si="15"/>
        <v>1.5738113890642469</v>
      </c>
    </row>
    <row r="427" spans="1:11" x14ac:dyDescent="0.25">
      <c r="A427">
        <v>22</v>
      </c>
      <c r="B427">
        <v>17</v>
      </c>
      <c r="C427" t="s">
        <v>431</v>
      </c>
      <c r="D427">
        <v>1004655</v>
      </c>
      <c r="E427">
        <v>116041</v>
      </c>
      <c r="J427">
        <f t="shared" si="14"/>
        <v>1.1429089855247228</v>
      </c>
      <c r="K427">
        <f t="shared" si="15"/>
        <v>1.5738427527091725</v>
      </c>
    </row>
    <row r="428" spans="1:11" x14ac:dyDescent="0.25">
      <c r="A428">
        <v>22</v>
      </c>
      <c r="B428">
        <v>18</v>
      </c>
      <c r="C428" t="s">
        <v>432</v>
      </c>
      <c r="D428">
        <v>1261691</v>
      </c>
      <c r="E428">
        <v>130393</v>
      </c>
      <c r="J428">
        <f t="shared" si="14"/>
        <v>1.2688820719221006</v>
      </c>
      <c r="K428">
        <f t="shared" si="15"/>
        <v>1.5535969069370514</v>
      </c>
    </row>
    <row r="429" spans="1:11" x14ac:dyDescent="0.25">
      <c r="A429">
        <v>22</v>
      </c>
      <c r="B429">
        <v>19</v>
      </c>
      <c r="C429" t="s">
        <v>433</v>
      </c>
      <c r="D429">
        <v>1228112</v>
      </c>
      <c r="E429">
        <v>138384</v>
      </c>
      <c r="J429">
        <f t="shared" si="14"/>
        <v>1.14179142637465</v>
      </c>
      <c r="K429">
        <f t="shared" si="15"/>
        <v>1.5268189616651313</v>
      </c>
    </row>
    <row r="430" spans="1:11" x14ac:dyDescent="0.25">
      <c r="A430">
        <v>22</v>
      </c>
      <c r="B430">
        <v>20</v>
      </c>
      <c r="C430" t="s">
        <v>434</v>
      </c>
      <c r="D430">
        <v>1394643</v>
      </c>
      <c r="E430">
        <v>156410</v>
      </c>
      <c r="J430">
        <f t="shared" si="14"/>
        <v>1.1706113918313217</v>
      </c>
      <c r="K430">
        <f t="shared" si="15"/>
        <v>1.4877345838128846</v>
      </c>
    </row>
    <row r="431" spans="1:11" x14ac:dyDescent="0.25">
      <c r="A431">
        <v>22</v>
      </c>
      <c r="B431">
        <v>21</v>
      </c>
      <c r="C431" t="s">
        <v>435</v>
      </c>
      <c r="D431">
        <v>1609579</v>
      </c>
      <c r="E431">
        <v>182079</v>
      </c>
      <c r="J431">
        <f t="shared" si="14"/>
        <v>1.180850761398603</v>
      </c>
      <c r="K431">
        <f t="shared" si="15"/>
        <v>1.4769788607861905</v>
      </c>
    </row>
    <row r="432" spans="1:11" x14ac:dyDescent="0.25">
      <c r="A432">
        <v>22</v>
      </c>
      <c r="B432">
        <v>22</v>
      </c>
      <c r="C432" t="s">
        <v>436</v>
      </c>
      <c r="D432">
        <v>1745397</v>
      </c>
      <c r="E432">
        <v>188185</v>
      </c>
      <c r="J432">
        <f t="shared" si="14"/>
        <v>1.1465365802388952</v>
      </c>
      <c r="K432">
        <f t="shared" si="15"/>
        <v>1.406296705924553</v>
      </c>
    </row>
    <row r="433" spans="1:11" x14ac:dyDescent="0.25">
      <c r="A433">
        <v>22</v>
      </c>
      <c r="B433">
        <v>23</v>
      </c>
      <c r="C433" t="s">
        <v>437</v>
      </c>
      <c r="D433">
        <v>1761346</v>
      </c>
      <c r="E433">
        <v>185944</v>
      </c>
      <c r="J433">
        <f t="shared" si="14"/>
        <v>1.1157955251832172</v>
      </c>
      <c r="K433">
        <f t="shared" si="15"/>
        <v>1.3959785960559234</v>
      </c>
    </row>
    <row r="434" spans="1:11" x14ac:dyDescent="0.25">
      <c r="A434">
        <v>23</v>
      </c>
      <c r="B434">
        <v>0</v>
      </c>
      <c r="C434" t="s">
        <v>438</v>
      </c>
      <c r="D434">
        <v>1547077</v>
      </c>
      <c r="E434">
        <v>142114</v>
      </c>
      <c r="J434">
        <f t="shared" si="14"/>
        <v>1.0985363636847776</v>
      </c>
      <c r="K434">
        <f t="shared" si="15"/>
        <v>1.2779375167201337</v>
      </c>
    </row>
    <row r="435" spans="1:11" x14ac:dyDescent="0.25">
      <c r="A435">
        <v>23</v>
      </c>
      <c r="B435">
        <v>1</v>
      </c>
      <c r="C435" t="s">
        <v>439</v>
      </c>
      <c r="D435">
        <v>1154258</v>
      </c>
      <c r="E435">
        <v>95256</v>
      </c>
      <c r="J435">
        <f t="shared" si="14"/>
        <v>1.2005281559214465</v>
      </c>
      <c r="K435">
        <f t="shared" si="15"/>
        <v>1.339327706870916</v>
      </c>
    </row>
    <row r="436" spans="1:11" x14ac:dyDescent="0.25">
      <c r="A436">
        <v>23</v>
      </c>
      <c r="B436">
        <v>2</v>
      </c>
      <c r="C436" t="s">
        <v>440</v>
      </c>
      <c r="D436">
        <v>640757</v>
      </c>
      <c r="E436">
        <v>51471</v>
      </c>
      <c r="J436">
        <f t="shared" si="14"/>
        <v>1.0522943090919616</v>
      </c>
      <c r="K436">
        <f t="shared" si="15"/>
        <v>1.2808749696709532</v>
      </c>
    </row>
    <row r="437" spans="1:11" x14ac:dyDescent="0.25">
      <c r="A437">
        <v>23</v>
      </c>
      <c r="B437">
        <v>3</v>
      </c>
      <c r="C437" t="s">
        <v>441</v>
      </c>
      <c r="D437">
        <v>391369</v>
      </c>
      <c r="E437">
        <v>29175</v>
      </c>
      <c r="J437">
        <f t="shared" si="14"/>
        <v>0.97884829901006942</v>
      </c>
      <c r="K437">
        <f t="shared" si="15"/>
        <v>1.2180102701123032</v>
      </c>
    </row>
    <row r="438" spans="1:11" x14ac:dyDescent="0.25">
      <c r="A438">
        <v>23</v>
      </c>
      <c r="B438">
        <v>4</v>
      </c>
      <c r="C438" t="s">
        <v>442</v>
      </c>
      <c r="D438">
        <v>259317</v>
      </c>
      <c r="E438">
        <v>18832</v>
      </c>
      <c r="J438">
        <f t="shared" si="14"/>
        <v>0.94096750373296123</v>
      </c>
      <c r="K438">
        <f t="shared" si="15"/>
        <v>1.2553411325534114</v>
      </c>
    </row>
    <row r="439" spans="1:11" x14ac:dyDescent="0.25">
      <c r="A439">
        <v>23</v>
      </c>
      <c r="B439">
        <v>5</v>
      </c>
      <c r="C439" t="s">
        <v>443</v>
      </c>
      <c r="D439">
        <v>224810</v>
      </c>
      <c r="E439">
        <v>16894</v>
      </c>
      <c r="J439">
        <f t="shared" si="14"/>
        <v>0.88815493821612457</v>
      </c>
      <c r="K439">
        <f t="shared" si="15"/>
        <v>1.2798727248622133</v>
      </c>
    </row>
    <row r="440" spans="1:11" x14ac:dyDescent="0.25">
      <c r="A440">
        <v>23</v>
      </c>
      <c r="B440">
        <v>6</v>
      </c>
      <c r="C440" t="s">
        <v>444</v>
      </c>
      <c r="D440">
        <v>307636</v>
      </c>
      <c r="E440">
        <v>24722</v>
      </c>
      <c r="J440">
        <f t="shared" si="14"/>
        <v>0.85680068625157357</v>
      </c>
      <c r="K440">
        <f t="shared" si="15"/>
        <v>1.3432949358835036</v>
      </c>
    </row>
    <row r="441" spans="1:11" x14ac:dyDescent="0.25">
      <c r="A441">
        <v>23</v>
      </c>
      <c r="B441">
        <v>7</v>
      </c>
      <c r="C441" t="s">
        <v>445</v>
      </c>
      <c r="D441">
        <v>733855</v>
      </c>
      <c r="E441">
        <v>53417</v>
      </c>
      <c r="J441">
        <f t="shared" si="14"/>
        <v>1.3114635447428782</v>
      </c>
      <c r="K441">
        <f t="shared" si="15"/>
        <v>1.6578189859176786</v>
      </c>
    </row>
    <row r="442" spans="1:11" x14ac:dyDescent="0.25">
      <c r="A442">
        <v>23</v>
      </c>
      <c r="B442">
        <v>8</v>
      </c>
      <c r="C442" t="s">
        <v>446</v>
      </c>
      <c r="D442">
        <v>735255</v>
      </c>
      <c r="E442">
        <v>72725</v>
      </c>
      <c r="J442">
        <f t="shared" si="14"/>
        <v>1.134643585063547</v>
      </c>
      <c r="K442">
        <f t="shared" si="15"/>
        <v>1.5847161239009402</v>
      </c>
    </row>
    <row r="443" spans="1:11" x14ac:dyDescent="0.25">
      <c r="A443">
        <v>23</v>
      </c>
      <c r="B443">
        <v>9</v>
      </c>
      <c r="C443" t="s">
        <v>447</v>
      </c>
      <c r="D443">
        <v>689257</v>
      </c>
      <c r="E443">
        <v>75331</v>
      </c>
      <c r="J443">
        <f t="shared" si="14"/>
        <v>1.0991703082708835</v>
      </c>
      <c r="K443">
        <f t="shared" si="15"/>
        <v>1.5320676435595237</v>
      </c>
    </row>
    <row r="444" spans="1:11" x14ac:dyDescent="0.25">
      <c r="A444">
        <v>23</v>
      </c>
      <c r="B444">
        <v>10</v>
      </c>
      <c r="C444" t="s">
        <v>448</v>
      </c>
      <c r="D444">
        <v>714888</v>
      </c>
      <c r="E444">
        <v>82785</v>
      </c>
      <c r="J444">
        <f t="shared" si="14"/>
        <v>1.1143307064521673</v>
      </c>
      <c r="K444">
        <f t="shared" si="15"/>
        <v>1.6082954904198743</v>
      </c>
    </row>
    <row r="445" spans="1:11" x14ac:dyDescent="0.25">
      <c r="A445">
        <v>23</v>
      </c>
      <c r="B445">
        <v>11</v>
      </c>
      <c r="C445" t="s">
        <v>449</v>
      </c>
      <c r="D445">
        <v>774696</v>
      </c>
      <c r="E445">
        <v>90877</v>
      </c>
      <c r="J445">
        <f t="shared" si="14"/>
        <v>1.0638754269187827</v>
      </c>
      <c r="K445">
        <f t="shared" si="15"/>
        <v>1.5171515740883728</v>
      </c>
    </row>
    <row r="446" spans="1:11" x14ac:dyDescent="0.25">
      <c r="A446">
        <v>23</v>
      </c>
      <c r="B446">
        <v>12</v>
      </c>
      <c r="C446" t="s">
        <v>450</v>
      </c>
      <c r="D446">
        <v>989192</v>
      </c>
      <c r="E446">
        <v>122077</v>
      </c>
      <c r="J446">
        <f t="shared" si="14"/>
        <v>1.0454779173767719</v>
      </c>
      <c r="K446">
        <f t="shared" si="15"/>
        <v>1.4252964819133627</v>
      </c>
    </row>
    <row r="447" spans="1:11" x14ac:dyDescent="0.25">
      <c r="A447">
        <v>23</v>
      </c>
      <c r="B447">
        <v>13</v>
      </c>
      <c r="C447" t="s">
        <v>451</v>
      </c>
      <c r="D447">
        <v>893060</v>
      </c>
      <c r="E447">
        <v>103468</v>
      </c>
      <c r="J447">
        <f t="shared" si="14"/>
        <v>1.0817109264237683</v>
      </c>
      <c r="K447">
        <f t="shared" si="15"/>
        <v>1.4625847695716552</v>
      </c>
    </row>
    <row r="448" spans="1:11" x14ac:dyDescent="0.25">
      <c r="A448">
        <v>23</v>
      </c>
      <c r="B448">
        <v>14</v>
      </c>
      <c r="C448" t="s">
        <v>452</v>
      </c>
      <c r="D448">
        <v>863088</v>
      </c>
      <c r="E448">
        <v>104695</v>
      </c>
      <c r="J448">
        <f t="shared" si="14"/>
        <v>1.1434521845923935</v>
      </c>
      <c r="K448">
        <f t="shared" si="15"/>
        <v>1.62963366513865</v>
      </c>
    </row>
    <row r="449" spans="1:11" x14ac:dyDescent="0.25">
      <c r="A449">
        <v>23</v>
      </c>
      <c r="B449">
        <v>15</v>
      </c>
      <c r="C449" t="s">
        <v>453</v>
      </c>
      <c r="D449">
        <v>910377</v>
      </c>
      <c r="E449">
        <v>112660</v>
      </c>
      <c r="J449">
        <f t="shared" si="14"/>
        <v>1.1777387013822027</v>
      </c>
      <c r="K449">
        <f t="shared" si="15"/>
        <v>1.6917694051927379</v>
      </c>
    </row>
    <row r="450" spans="1:11" x14ac:dyDescent="0.25">
      <c r="A450">
        <v>23</v>
      </c>
      <c r="B450">
        <v>16</v>
      </c>
      <c r="C450" t="s">
        <v>454</v>
      </c>
      <c r="D450">
        <v>934693</v>
      </c>
      <c r="E450">
        <v>112506</v>
      </c>
      <c r="J450">
        <f t="shared" si="14"/>
        <v>1.181888532168675</v>
      </c>
      <c r="K450">
        <f t="shared" si="15"/>
        <v>1.7114172060512485</v>
      </c>
    </row>
    <row r="451" spans="1:11" x14ac:dyDescent="0.25">
      <c r="A451">
        <v>23</v>
      </c>
      <c r="B451">
        <v>17</v>
      </c>
      <c r="C451" t="s">
        <v>455</v>
      </c>
      <c r="D451">
        <v>1057260</v>
      </c>
      <c r="E451">
        <v>129501</v>
      </c>
      <c r="J451">
        <f t="shared" ref="J451:J480" si="16">D451/VLOOKUP(B451,F$2:G$25,2)</f>
        <v>1.2027531381776515</v>
      </c>
      <c r="K451">
        <f t="shared" ref="K451:K480" si="17">E451/VLOOKUP(B451,F$2:H$25,3)</f>
        <v>1.756398258534402</v>
      </c>
    </row>
    <row r="452" spans="1:11" x14ac:dyDescent="0.25">
      <c r="A452">
        <v>23</v>
      </c>
      <c r="B452">
        <v>18</v>
      </c>
      <c r="C452" t="s">
        <v>456</v>
      </c>
      <c r="D452">
        <v>1235828</v>
      </c>
      <c r="E452">
        <v>145852</v>
      </c>
      <c r="J452">
        <f t="shared" si="16"/>
        <v>1.2428716644402993</v>
      </c>
      <c r="K452">
        <f t="shared" si="17"/>
        <v>1.7377866608681665</v>
      </c>
    </row>
    <row r="453" spans="1:11" x14ac:dyDescent="0.25">
      <c r="A453">
        <v>23</v>
      </c>
      <c r="B453">
        <v>19</v>
      </c>
      <c r="C453" t="s">
        <v>457</v>
      </c>
      <c r="D453">
        <v>1377101</v>
      </c>
      <c r="E453">
        <v>148292</v>
      </c>
      <c r="J453">
        <f t="shared" si="16"/>
        <v>1.280308404324652</v>
      </c>
      <c r="K453">
        <f t="shared" si="17"/>
        <v>1.6361359511449707</v>
      </c>
    </row>
    <row r="454" spans="1:11" x14ac:dyDescent="0.25">
      <c r="A454">
        <v>23</v>
      </c>
      <c r="B454">
        <v>20</v>
      </c>
      <c r="C454" t="s">
        <v>458</v>
      </c>
      <c r="D454">
        <v>1501134</v>
      </c>
      <c r="E454">
        <v>168704</v>
      </c>
      <c r="J454">
        <f t="shared" si="16"/>
        <v>1.2599959710587723</v>
      </c>
      <c r="K454">
        <f t="shared" si="17"/>
        <v>1.6046721771470422</v>
      </c>
    </row>
    <row r="455" spans="1:11" x14ac:dyDescent="0.25">
      <c r="A455">
        <v>23</v>
      </c>
      <c r="B455">
        <v>21</v>
      </c>
      <c r="C455" t="s">
        <v>459</v>
      </c>
      <c r="D455">
        <v>1751403</v>
      </c>
      <c r="E455">
        <v>197963</v>
      </c>
      <c r="J455">
        <f t="shared" si="16"/>
        <v>1.2848984523690963</v>
      </c>
      <c r="K455">
        <f t="shared" si="17"/>
        <v>1.6058258570061164</v>
      </c>
    </row>
    <row r="456" spans="1:11" x14ac:dyDescent="0.25">
      <c r="A456">
        <v>23</v>
      </c>
      <c r="B456">
        <v>22</v>
      </c>
      <c r="C456" t="s">
        <v>460</v>
      </c>
      <c r="D456">
        <v>1792386</v>
      </c>
      <c r="E456">
        <v>206845</v>
      </c>
      <c r="J456">
        <f t="shared" si="16"/>
        <v>1.1774032583464233</v>
      </c>
      <c r="K456">
        <f t="shared" si="17"/>
        <v>1.5457419142703415</v>
      </c>
    </row>
    <row r="457" spans="1:11" x14ac:dyDescent="0.25">
      <c r="A457">
        <v>23</v>
      </c>
      <c r="B457">
        <v>23</v>
      </c>
      <c r="C457" t="s">
        <v>461</v>
      </c>
      <c r="D457">
        <v>1772742</v>
      </c>
      <c r="E457">
        <v>188172</v>
      </c>
      <c r="J457">
        <f t="shared" si="16"/>
        <v>1.1230147801194921</v>
      </c>
      <c r="K457">
        <f t="shared" si="17"/>
        <v>1.4127053541767158</v>
      </c>
    </row>
    <row r="458" spans="1:11" x14ac:dyDescent="0.25">
      <c r="A458">
        <v>24</v>
      </c>
      <c r="B458">
        <v>0</v>
      </c>
      <c r="C458" t="s">
        <v>462</v>
      </c>
      <c r="D458">
        <v>1496037</v>
      </c>
      <c r="E458">
        <v>146482</v>
      </c>
      <c r="J458">
        <f t="shared" si="16"/>
        <v>1.0622942787707941</v>
      </c>
      <c r="K458">
        <f t="shared" si="17"/>
        <v>1.317216061219856</v>
      </c>
    </row>
    <row r="459" spans="1:11" x14ac:dyDescent="0.25">
      <c r="A459">
        <v>24</v>
      </c>
      <c r="B459">
        <v>1</v>
      </c>
      <c r="C459" t="s">
        <v>463</v>
      </c>
      <c r="D459">
        <v>1007931</v>
      </c>
      <c r="E459">
        <v>91677</v>
      </c>
      <c r="J459">
        <f t="shared" si="16"/>
        <v>1.0483354195734917</v>
      </c>
      <c r="K459">
        <f t="shared" si="17"/>
        <v>1.2890059018099118</v>
      </c>
    </row>
    <row r="460" spans="1:11" x14ac:dyDescent="0.25">
      <c r="A460">
        <v>24</v>
      </c>
      <c r="B460">
        <v>2</v>
      </c>
      <c r="C460" t="s">
        <v>464</v>
      </c>
      <c r="D460">
        <v>629146</v>
      </c>
      <c r="E460">
        <v>51703</v>
      </c>
      <c r="J460">
        <f t="shared" si="16"/>
        <v>1.0332259427333159</v>
      </c>
      <c r="K460">
        <f t="shared" si="17"/>
        <v>1.2866483759184257</v>
      </c>
    </row>
    <row r="461" spans="1:11" x14ac:dyDescent="0.25">
      <c r="A461">
        <v>24</v>
      </c>
      <c r="B461">
        <v>3</v>
      </c>
      <c r="C461" t="s">
        <v>465</v>
      </c>
      <c r="D461">
        <v>392160</v>
      </c>
      <c r="E461">
        <v>29481</v>
      </c>
      <c r="J461">
        <f t="shared" si="16"/>
        <v>0.98082665959692461</v>
      </c>
      <c r="K461">
        <f t="shared" si="17"/>
        <v>1.2307852878553835</v>
      </c>
    </row>
    <row r="462" spans="1:11" x14ac:dyDescent="0.25">
      <c r="A462">
        <v>24</v>
      </c>
      <c r="B462">
        <v>4</v>
      </c>
      <c r="C462" t="s">
        <v>466</v>
      </c>
      <c r="D462">
        <v>261413</v>
      </c>
      <c r="E462">
        <v>18559</v>
      </c>
      <c r="J462">
        <f t="shared" si="16"/>
        <v>0.94857312884749012</v>
      </c>
      <c r="K462">
        <f t="shared" si="17"/>
        <v>1.2371429523714295</v>
      </c>
    </row>
    <row r="463" spans="1:11" x14ac:dyDescent="0.25">
      <c r="A463">
        <v>24</v>
      </c>
      <c r="B463">
        <v>5</v>
      </c>
      <c r="C463" t="s">
        <v>467</v>
      </c>
      <c r="D463">
        <v>261598</v>
      </c>
      <c r="E463">
        <v>17863</v>
      </c>
      <c r="J463">
        <f t="shared" si="16"/>
        <v>1.0334929741891452</v>
      </c>
      <c r="K463">
        <f t="shared" si="17"/>
        <v>1.353283206121328</v>
      </c>
    </row>
    <row r="464" spans="1:11" x14ac:dyDescent="0.25">
      <c r="A464">
        <v>24</v>
      </c>
      <c r="B464">
        <v>6</v>
      </c>
      <c r="C464" t="s">
        <v>468</v>
      </c>
      <c r="D464">
        <v>313237</v>
      </c>
      <c r="E464">
        <v>24884</v>
      </c>
      <c r="J464">
        <f t="shared" si="16"/>
        <v>0.8724000980359391</v>
      </c>
      <c r="K464">
        <f t="shared" si="17"/>
        <v>1.3520973701369268</v>
      </c>
    </row>
    <row r="465" spans="1:11" x14ac:dyDescent="0.25">
      <c r="A465">
        <v>24</v>
      </c>
      <c r="B465">
        <v>7</v>
      </c>
      <c r="C465" t="s">
        <v>469</v>
      </c>
      <c r="D465">
        <v>492513</v>
      </c>
      <c r="E465">
        <v>42941</v>
      </c>
      <c r="J465">
        <f t="shared" si="16"/>
        <v>0.88016412617199469</v>
      </c>
      <c r="K465">
        <f t="shared" si="17"/>
        <v>1.3326919346704427</v>
      </c>
    </row>
    <row r="466" spans="1:11" x14ac:dyDescent="0.25">
      <c r="A466">
        <v>24</v>
      </c>
      <c r="B466">
        <v>8</v>
      </c>
      <c r="C466" t="s">
        <v>470</v>
      </c>
      <c r="D466">
        <v>654605</v>
      </c>
      <c r="E466">
        <v>63902</v>
      </c>
      <c r="J466">
        <f t="shared" si="16"/>
        <v>1.0101847168676488</v>
      </c>
      <c r="K466">
        <f t="shared" si="17"/>
        <v>1.3924582983776952</v>
      </c>
    </row>
    <row r="467" spans="1:11" x14ac:dyDescent="0.25">
      <c r="A467">
        <v>24</v>
      </c>
      <c r="B467">
        <v>9</v>
      </c>
      <c r="C467" t="s">
        <v>471</v>
      </c>
      <c r="D467">
        <v>702152</v>
      </c>
      <c r="E467">
        <v>79896</v>
      </c>
      <c r="J467">
        <f t="shared" si="16"/>
        <v>1.1197341924608926</v>
      </c>
      <c r="K467">
        <f t="shared" si="17"/>
        <v>1.6249097509635038</v>
      </c>
    </row>
    <row r="468" spans="1:11" x14ac:dyDescent="0.25">
      <c r="A468">
        <v>24</v>
      </c>
      <c r="B468">
        <v>10</v>
      </c>
      <c r="C468" t="s">
        <v>472</v>
      </c>
      <c r="D468">
        <v>636368</v>
      </c>
      <c r="E468">
        <v>76894</v>
      </c>
      <c r="J468">
        <f t="shared" si="16"/>
        <v>0.99193776228381614</v>
      </c>
      <c r="K468">
        <f t="shared" si="17"/>
        <v>1.493848806430462</v>
      </c>
    </row>
    <row r="469" spans="1:11" x14ac:dyDescent="0.25">
      <c r="A469">
        <v>24</v>
      </c>
      <c r="B469">
        <v>11</v>
      </c>
      <c r="C469" t="s">
        <v>473</v>
      </c>
      <c r="D469">
        <v>677418</v>
      </c>
      <c r="E469">
        <v>83086</v>
      </c>
      <c r="J469">
        <f t="shared" si="16"/>
        <v>0.93028538155930585</v>
      </c>
      <c r="K469">
        <f t="shared" si="17"/>
        <v>1.3870842532731773</v>
      </c>
    </row>
    <row r="470" spans="1:11" x14ac:dyDescent="0.25">
      <c r="A470">
        <v>24</v>
      </c>
      <c r="B470">
        <v>12</v>
      </c>
      <c r="C470" t="s">
        <v>474</v>
      </c>
      <c r="D470">
        <v>882518</v>
      </c>
      <c r="E470">
        <v>115174</v>
      </c>
      <c r="J470">
        <f t="shared" si="16"/>
        <v>0.93273407052171275</v>
      </c>
      <c r="K470">
        <f t="shared" si="17"/>
        <v>1.3447012705742247</v>
      </c>
    </row>
    <row r="471" spans="1:11" x14ac:dyDescent="0.25">
      <c r="A471">
        <v>24</v>
      </c>
      <c r="B471">
        <v>13</v>
      </c>
      <c r="C471" t="s">
        <v>475</v>
      </c>
      <c r="D471">
        <v>809932</v>
      </c>
      <c r="E471">
        <v>98339</v>
      </c>
      <c r="J471">
        <f t="shared" si="16"/>
        <v>0.98102288094893464</v>
      </c>
      <c r="K471">
        <f t="shared" si="17"/>
        <v>1.390083152809632</v>
      </c>
    </row>
    <row r="472" spans="1:11" x14ac:dyDescent="0.25">
      <c r="A472">
        <v>24</v>
      </c>
      <c r="B472">
        <v>14</v>
      </c>
      <c r="C472" t="s">
        <v>476</v>
      </c>
      <c r="D472">
        <v>742990</v>
      </c>
      <c r="E472">
        <v>87424</v>
      </c>
      <c r="J472">
        <f t="shared" si="16"/>
        <v>0.98434173413406567</v>
      </c>
      <c r="K472">
        <f t="shared" si="17"/>
        <v>1.3608013137311366</v>
      </c>
    </row>
    <row r="473" spans="1:11" x14ac:dyDescent="0.25">
      <c r="A473">
        <v>24</v>
      </c>
      <c r="B473">
        <v>15</v>
      </c>
      <c r="C473" t="s">
        <v>477</v>
      </c>
      <c r="D473">
        <v>761727</v>
      </c>
      <c r="E473">
        <v>90745</v>
      </c>
      <c r="J473">
        <f t="shared" si="16"/>
        <v>0.98543281276631667</v>
      </c>
      <c r="K473">
        <f t="shared" si="17"/>
        <v>1.3626807622422776</v>
      </c>
    </row>
    <row r="474" spans="1:11" x14ac:dyDescent="0.25">
      <c r="A474">
        <v>24</v>
      </c>
      <c r="B474">
        <v>16</v>
      </c>
      <c r="C474" t="s">
        <v>478</v>
      </c>
      <c r="D474">
        <v>771640</v>
      </c>
      <c r="E474">
        <v>85817</v>
      </c>
      <c r="J474">
        <f t="shared" si="16"/>
        <v>0.97571338071712987</v>
      </c>
      <c r="K474">
        <f t="shared" si="17"/>
        <v>1.3054298470454908</v>
      </c>
    </row>
    <row r="475" spans="1:11" x14ac:dyDescent="0.25">
      <c r="A475">
        <v>24</v>
      </c>
      <c r="B475">
        <v>17</v>
      </c>
      <c r="C475" t="s">
        <v>479</v>
      </c>
      <c r="D475">
        <v>925552</v>
      </c>
      <c r="E475">
        <v>94090</v>
      </c>
      <c r="J475">
        <f t="shared" si="16"/>
        <v>1.0529203531265741</v>
      </c>
      <c r="K475">
        <f t="shared" si="17"/>
        <v>1.276125374672797</v>
      </c>
    </row>
    <row r="476" spans="1:11" x14ac:dyDescent="0.25">
      <c r="A476">
        <v>24</v>
      </c>
      <c r="B476">
        <v>18</v>
      </c>
      <c r="C476" t="s">
        <v>480</v>
      </c>
      <c r="D476">
        <v>1010625</v>
      </c>
      <c r="E476">
        <v>106581</v>
      </c>
      <c r="J476">
        <f t="shared" si="16"/>
        <v>1.0163851085061817</v>
      </c>
      <c r="K476">
        <f t="shared" si="17"/>
        <v>1.2698834441899327</v>
      </c>
    </row>
    <row r="477" spans="1:11" x14ac:dyDescent="0.25">
      <c r="A477">
        <v>24</v>
      </c>
      <c r="B477">
        <v>19</v>
      </c>
      <c r="C477" t="s">
        <v>481</v>
      </c>
      <c r="D477">
        <v>1082223</v>
      </c>
      <c r="E477">
        <v>108104</v>
      </c>
      <c r="J477">
        <f t="shared" si="16"/>
        <v>1.0061565580545202</v>
      </c>
      <c r="K477">
        <f t="shared" si="17"/>
        <v>1.1927335315632395</v>
      </c>
    </row>
    <row r="478" spans="1:11" x14ac:dyDescent="0.25">
      <c r="A478">
        <v>24</v>
      </c>
      <c r="B478">
        <v>20</v>
      </c>
      <c r="C478" t="s">
        <v>482</v>
      </c>
      <c r="D478">
        <v>1150864</v>
      </c>
      <c r="E478">
        <v>117123</v>
      </c>
      <c r="J478">
        <f t="shared" si="16"/>
        <v>0.96599237858617737</v>
      </c>
      <c r="K478">
        <f t="shared" si="17"/>
        <v>1.1140460179011347</v>
      </c>
    </row>
    <row r="479" spans="1:11" x14ac:dyDescent="0.25">
      <c r="A479">
        <v>24</v>
      </c>
      <c r="B479">
        <v>21</v>
      </c>
      <c r="C479" t="s">
        <v>483</v>
      </c>
      <c r="D479">
        <v>1300398</v>
      </c>
      <c r="E479">
        <v>138729</v>
      </c>
      <c r="J479">
        <f t="shared" si="16"/>
        <v>0.95402336164998458</v>
      </c>
      <c r="K479">
        <f t="shared" si="17"/>
        <v>1.1253346095815961</v>
      </c>
    </row>
    <row r="480" spans="1:11" x14ac:dyDescent="0.25">
      <c r="A480">
        <v>24</v>
      </c>
      <c r="B480">
        <v>22</v>
      </c>
      <c r="C480" t="s">
        <v>484</v>
      </c>
      <c r="D480">
        <v>520252</v>
      </c>
      <c r="E480">
        <v>55048</v>
      </c>
      <c r="J480">
        <f t="shared" si="16"/>
        <v>0.3417491544573788</v>
      </c>
      <c r="K480">
        <f t="shared" si="17"/>
        <v>0.4113708375680038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9"/>
  <sheetViews>
    <sheetView tabSelected="1" topLeftCell="A8" zoomScale="98" zoomScaleNormal="98" workbookViewId="0">
      <selection activeCell="N22" sqref="N22"/>
    </sheetView>
  </sheetViews>
  <sheetFormatPr defaultRowHeight="15" x14ac:dyDescent="0.25"/>
  <cols>
    <col min="1" max="1" width="12.28515625" bestFit="1" customWidth="1"/>
    <col min="2" max="2" width="11.140625" bestFit="1" customWidth="1"/>
    <col min="3" max="3" width="14.42578125" customWidth="1"/>
  </cols>
  <sheetData>
    <row r="1" spans="1:3" x14ac:dyDescent="0.25">
      <c r="A1" t="s">
        <v>4</v>
      </c>
      <c r="B1" t="s">
        <v>0</v>
      </c>
      <c r="C1" t="s">
        <v>3</v>
      </c>
    </row>
    <row r="2" spans="1:3" x14ac:dyDescent="0.25">
      <c r="A2" t="s">
        <v>16</v>
      </c>
      <c r="B2" t="s">
        <v>488</v>
      </c>
      <c r="C2">
        <v>0.65435294689040535</v>
      </c>
    </row>
    <row r="3" spans="1:3" x14ac:dyDescent="0.25">
      <c r="A3" t="s">
        <v>17</v>
      </c>
      <c r="B3" t="s">
        <v>488</v>
      </c>
      <c r="C3">
        <v>0.64664710620662025</v>
      </c>
    </row>
    <row r="4" spans="1:3" x14ac:dyDescent="0.25">
      <c r="A4" t="s">
        <v>18</v>
      </c>
      <c r="B4" t="s">
        <v>488</v>
      </c>
      <c r="C4">
        <v>0.49275979930006042</v>
      </c>
    </row>
    <row r="5" spans="1:3" x14ac:dyDescent="0.25">
      <c r="A5" t="s">
        <v>19</v>
      </c>
      <c r="B5" t="s">
        <v>488</v>
      </c>
      <c r="C5">
        <v>0.59847405936255405</v>
      </c>
    </row>
    <row r="6" spans="1:3" x14ac:dyDescent="0.25">
      <c r="A6" t="s">
        <v>20</v>
      </c>
      <c r="B6" t="s">
        <v>488</v>
      </c>
      <c r="C6">
        <v>0.61242596642514147</v>
      </c>
    </row>
    <row r="7" spans="1:3" x14ac:dyDescent="0.25">
      <c r="A7" t="s">
        <v>21</v>
      </c>
      <c r="B7" t="s">
        <v>488</v>
      </c>
      <c r="C7">
        <v>0.57055546378748512</v>
      </c>
    </row>
    <row r="8" spans="1:3" x14ac:dyDescent="0.25">
      <c r="A8" t="s">
        <v>22</v>
      </c>
      <c r="B8" t="s">
        <v>488</v>
      </c>
      <c r="C8">
        <v>0.56676072621066798</v>
      </c>
    </row>
    <row r="9" spans="1:3" x14ac:dyDescent="0.25">
      <c r="A9" t="s">
        <v>23</v>
      </c>
      <c r="B9" t="s">
        <v>488</v>
      </c>
      <c r="C9">
        <v>0.52935671562843312</v>
      </c>
    </row>
    <row r="10" spans="1:3" x14ac:dyDescent="0.25">
      <c r="A10" t="s">
        <v>24</v>
      </c>
      <c r="B10" t="s">
        <v>488</v>
      </c>
      <c r="C10">
        <v>0.49590282349226583</v>
      </c>
    </row>
    <row r="11" spans="1:3" x14ac:dyDescent="0.25">
      <c r="A11" t="s">
        <v>25</v>
      </c>
      <c r="B11" t="s">
        <v>488</v>
      </c>
      <c r="C11">
        <v>0.49601977150233628</v>
      </c>
    </row>
    <row r="12" spans="1:3" x14ac:dyDescent="0.25">
      <c r="A12" t="s">
        <v>26</v>
      </c>
      <c r="B12" t="s">
        <v>488</v>
      </c>
      <c r="C12">
        <v>0.4678169556656806</v>
      </c>
    </row>
    <row r="13" spans="1:3" x14ac:dyDescent="0.25">
      <c r="A13" t="s">
        <v>27</v>
      </c>
      <c r="B13" t="s">
        <v>488</v>
      </c>
      <c r="C13">
        <v>0.48002887782086018</v>
      </c>
    </row>
    <row r="14" spans="1:3" x14ac:dyDescent="0.25">
      <c r="A14" t="s">
        <v>28</v>
      </c>
      <c r="B14" t="s">
        <v>488</v>
      </c>
      <c r="C14">
        <v>0.51483380163807013</v>
      </c>
    </row>
    <row r="15" spans="1:3" x14ac:dyDescent="0.25">
      <c r="A15" t="s">
        <v>29</v>
      </c>
      <c r="B15" t="s">
        <v>488</v>
      </c>
      <c r="C15">
        <v>0.50372466915290759</v>
      </c>
    </row>
    <row r="16" spans="1:3" x14ac:dyDescent="0.25">
      <c r="A16" t="s">
        <v>30</v>
      </c>
      <c r="B16" t="s">
        <v>507</v>
      </c>
      <c r="C16">
        <v>0.52421749774629456</v>
      </c>
    </row>
    <row r="17" spans="1:3" x14ac:dyDescent="0.25">
      <c r="A17" t="s">
        <v>31</v>
      </c>
      <c r="B17" t="s">
        <v>507</v>
      </c>
      <c r="C17">
        <v>0.54099807022415625</v>
      </c>
    </row>
    <row r="18" spans="1:3" x14ac:dyDescent="0.25">
      <c r="A18" t="s">
        <v>32</v>
      </c>
      <c r="B18" t="s">
        <v>507</v>
      </c>
      <c r="C18">
        <v>0.54379514361970172</v>
      </c>
    </row>
    <row r="19" spans="1:3" x14ac:dyDescent="0.25">
      <c r="A19" t="s">
        <v>33</v>
      </c>
      <c r="B19" t="s">
        <v>507</v>
      </c>
      <c r="C19">
        <v>0.49634701290026301</v>
      </c>
    </row>
    <row r="20" spans="1:3" x14ac:dyDescent="0.25">
      <c r="A20" t="s">
        <v>34</v>
      </c>
      <c r="B20" t="s">
        <v>507</v>
      </c>
      <c r="C20">
        <v>0.47355264473552644</v>
      </c>
    </row>
    <row r="21" spans="1:3" x14ac:dyDescent="0.25">
      <c r="A21" t="s">
        <v>35</v>
      </c>
      <c r="B21" t="s">
        <v>507</v>
      </c>
      <c r="C21">
        <v>0.46182692854031326</v>
      </c>
    </row>
    <row r="22" spans="1:3" x14ac:dyDescent="0.25">
      <c r="A22" t="s">
        <v>36</v>
      </c>
      <c r="B22" t="s">
        <v>507</v>
      </c>
      <c r="C22">
        <v>0.43186263855683549</v>
      </c>
    </row>
    <row r="23" spans="1:3" x14ac:dyDescent="0.25">
      <c r="A23" t="s">
        <v>37</v>
      </c>
      <c r="B23" t="s">
        <v>507</v>
      </c>
      <c r="C23">
        <v>0.38356674554835707</v>
      </c>
    </row>
    <row r="24" spans="1:3" x14ac:dyDescent="0.25">
      <c r="A24" t="s">
        <v>38</v>
      </c>
      <c r="B24" t="s">
        <v>507</v>
      </c>
      <c r="C24">
        <v>0.44703267489622261</v>
      </c>
    </row>
    <row r="25" spans="1:3" x14ac:dyDescent="0.25">
      <c r="A25" t="s">
        <v>39</v>
      </c>
      <c r="B25" t="s">
        <v>507</v>
      </c>
      <c r="C25">
        <v>0.60348386703139145</v>
      </c>
    </row>
    <row r="26" spans="1:3" x14ac:dyDescent="0.25">
      <c r="A26" t="s">
        <v>40</v>
      </c>
      <c r="B26" t="s">
        <v>507</v>
      </c>
      <c r="C26">
        <v>0.7153354865343986</v>
      </c>
    </row>
    <row r="27" spans="1:3" x14ac:dyDescent="0.25">
      <c r="A27" t="s">
        <v>41</v>
      </c>
      <c r="B27" t="s">
        <v>507</v>
      </c>
      <c r="C27">
        <v>0.75053735616592721</v>
      </c>
    </row>
    <row r="28" spans="1:3" x14ac:dyDescent="0.25">
      <c r="A28" t="s">
        <v>42</v>
      </c>
      <c r="B28" t="s">
        <v>507</v>
      </c>
      <c r="C28">
        <v>0.59986981941091821</v>
      </c>
    </row>
    <row r="29" spans="1:3" x14ac:dyDescent="0.25">
      <c r="A29" t="s">
        <v>43</v>
      </c>
      <c r="B29" t="s">
        <v>507</v>
      </c>
      <c r="C29">
        <v>0.8000904679951798</v>
      </c>
    </row>
    <row r="30" spans="1:3" x14ac:dyDescent="0.25">
      <c r="A30" t="s">
        <v>44</v>
      </c>
      <c r="B30" t="s">
        <v>507</v>
      </c>
      <c r="C30">
        <v>0.87635517437290356</v>
      </c>
    </row>
    <row r="31" spans="1:3" x14ac:dyDescent="0.25">
      <c r="A31" t="s">
        <v>45</v>
      </c>
      <c r="B31" t="s">
        <v>507</v>
      </c>
      <c r="C31">
        <v>0.8536032315708858</v>
      </c>
    </row>
    <row r="32" spans="1:3" x14ac:dyDescent="0.25">
      <c r="A32" t="s">
        <v>46</v>
      </c>
      <c r="B32" t="s">
        <v>507</v>
      </c>
      <c r="C32">
        <v>0.85164705613909653</v>
      </c>
    </row>
    <row r="33" spans="1:3" x14ac:dyDescent="0.25">
      <c r="A33" t="s">
        <v>47</v>
      </c>
      <c r="B33" t="s">
        <v>507</v>
      </c>
      <c r="C33">
        <v>0.95788745575131218</v>
      </c>
    </row>
    <row r="34" spans="1:3" x14ac:dyDescent="0.25">
      <c r="A34" t="s">
        <v>48</v>
      </c>
      <c r="B34" t="s">
        <v>507</v>
      </c>
      <c r="C34">
        <v>0.93568728609342933</v>
      </c>
    </row>
    <row r="35" spans="1:3" x14ac:dyDescent="0.25">
      <c r="A35" t="s">
        <v>49</v>
      </c>
      <c r="B35" t="s">
        <v>507</v>
      </c>
      <c r="C35">
        <v>0.95653469115302503</v>
      </c>
    </row>
    <row r="36" spans="1:3" x14ac:dyDescent="0.25">
      <c r="A36" t="s">
        <v>50</v>
      </c>
      <c r="B36" t="s">
        <v>507</v>
      </c>
      <c r="C36">
        <v>1.0189284049727487</v>
      </c>
    </row>
    <row r="37" spans="1:3" x14ac:dyDescent="0.25">
      <c r="A37" t="s">
        <v>51</v>
      </c>
      <c r="B37" t="s">
        <v>507</v>
      </c>
      <c r="C37">
        <v>1.0376385080874122</v>
      </c>
    </row>
    <row r="38" spans="1:3" x14ac:dyDescent="0.25">
      <c r="A38" t="s">
        <v>52</v>
      </c>
      <c r="B38" t="s">
        <v>507</v>
      </c>
      <c r="C38">
        <v>1.0078615412207808</v>
      </c>
    </row>
    <row r="39" spans="1:3" x14ac:dyDescent="0.25">
      <c r="A39" t="s">
        <v>53</v>
      </c>
      <c r="B39" t="s">
        <v>507</v>
      </c>
      <c r="C39">
        <v>0.97993427164840774</v>
      </c>
    </row>
    <row r="40" spans="1:3" x14ac:dyDescent="0.25">
      <c r="A40" t="s">
        <v>54</v>
      </c>
      <c r="B40" t="s">
        <v>489</v>
      </c>
      <c r="C40">
        <v>0.99100091497067377</v>
      </c>
    </row>
    <row r="41" spans="1:3" x14ac:dyDescent="0.25">
      <c r="A41" t="s">
        <v>55</v>
      </c>
      <c r="B41" t="s">
        <v>489</v>
      </c>
      <c r="C41">
        <v>1.044891015118335</v>
      </c>
    </row>
    <row r="42" spans="1:3" x14ac:dyDescent="0.25">
      <c r="A42" t="s">
        <v>56</v>
      </c>
      <c r="B42" t="s">
        <v>489</v>
      </c>
      <c r="C42">
        <v>0.98536118006432871</v>
      </c>
    </row>
    <row r="43" spans="1:3" x14ac:dyDescent="0.25">
      <c r="A43" t="s">
        <v>57</v>
      </c>
      <c r="B43" t="s">
        <v>489</v>
      </c>
      <c r="C43">
        <v>0.95294952615538764</v>
      </c>
    </row>
    <row r="44" spans="1:3" x14ac:dyDescent="0.25">
      <c r="A44" t="s">
        <v>58</v>
      </c>
      <c r="B44" t="s">
        <v>489</v>
      </c>
      <c r="C44">
        <v>0.96836982968369834</v>
      </c>
    </row>
    <row r="45" spans="1:3" x14ac:dyDescent="0.25">
      <c r="A45" t="s">
        <v>59</v>
      </c>
      <c r="B45" t="s">
        <v>489</v>
      </c>
      <c r="C45">
        <v>0.95986666414136634</v>
      </c>
    </row>
    <row r="46" spans="1:3" x14ac:dyDescent="0.25">
      <c r="A46" t="s">
        <v>60</v>
      </c>
      <c r="B46" t="s">
        <v>489</v>
      </c>
      <c r="C46">
        <v>0.88035209737013698</v>
      </c>
    </row>
    <row r="47" spans="1:3" x14ac:dyDescent="0.25">
      <c r="A47" t="s">
        <v>61</v>
      </c>
      <c r="B47" t="s">
        <v>489</v>
      </c>
      <c r="C47">
        <v>0.89186484074950534</v>
      </c>
    </row>
    <row r="48" spans="1:3" x14ac:dyDescent="0.25">
      <c r="A48" t="s">
        <v>62</v>
      </c>
      <c r="B48" t="s">
        <v>489</v>
      </c>
      <c r="C48">
        <v>0.91459202684593011</v>
      </c>
    </row>
    <row r="49" spans="1:3" x14ac:dyDescent="0.25">
      <c r="A49" t="s">
        <v>63</v>
      </c>
      <c r="B49" t="s">
        <v>489</v>
      </c>
      <c r="C49">
        <v>0.96006670802021576</v>
      </c>
    </row>
    <row r="50" spans="1:3" x14ac:dyDescent="0.25">
      <c r="A50" t="s">
        <v>64</v>
      </c>
      <c r="B50" t="s">
        <v>489</v>
      </c>
      <c r="C50">
        <v>0.95522475047961342</v>
      </c>
    </row>
    <row r="51" spans="1:3" x14ac:dyDescent="0.25">
      <c r="A51" t="s">
        <v>65</v>
      </c>
      <c r="B51" t="s">
        <v>489</v>
      </c>
      <c r="C51">
        <v>0.93689873496967846</v>
      </c>
    </row>
    <row r="52" spans="1:3" x14ac:dyDescent="0.25">
      <c r="A52" t="s">
        <v>66</v>
      </c>
      <c r="B52" t="s">
        <v>489</v>
      </c>
      <c r="C52">
        <v>0.91707846737166554</v>
      </c>
    </row>
    <row r="53" spans="1:3" x14ac:dyDescent="0.25">
      <c r="A53" t="s">
        <v>67</v>
      </c>
      <c r="B53" t="s">
        <v>489</v>
      </c>
      <c r="C53">
        <v>0.97117392825463911</v>
      </c>
    </row>
    <row r="54" spans="1:3" x14ac:dyDescent="0.25">
      <c r="A54" t="s">
        <v>68</v>
      </c>
      <c r="B54" t="s">
        <v>489</v>
      </c>
      <c r="C54">
        <v>0.98545400773607084</v>
      </c>
    </row>
    <row r="55" spans="1:3" x14ac:dyDescent="0.25">
      <c r="A55" t="s">
        <v>69</v>
      </c>
      <c r="B55" t="s">
        <v>489</v>
      </c>
      <c r="C55">
        <v>0.99153064135870139</v>
      </c>
    </row>
    <row r="56" spans="1:3" x14ac:dyDescent="0.25">
      <c r="A56" t="s">
        <v>70</v>
      </c>
      <c r="B56" t="s">
        <v>489</v>
      </c>
      <c r="C56">
        <v>1.0087695946819595</v>
      </c>
    </row>
    <row r="57" spans="1:3" x14ac:dyDescent="0.25">
      <c r="A57" t="s">
        <v>71</v>
      </c>
      <c r="B57" t="s">
        <v>489</v>
      </c>
      <c r="C57">
        <v>1.0340562314358954</v>
      </c>
    </row>
    <row r="58" spans="1:3" x14ac:dyDescent="0.25">
      <c r="A58" t="s">
        <v>72</v>
      </c>
      <c r="B58" t="s">
        <v>489</v>
      </c>
      <c r="C58">
        <v>1.0365573589817676</v>
      </c>
    </row>
    <row r="59" spans="1:3" x14ac:dyDescent="0.25">
      <c r="A59" t="s">
        <v>73</v>
      </c>
      <c r="B59" t="s">
        <v>489</v>
      </c>
      <c r="C59">
        <v>1.0308212565716524</v>
      </c>
    </row>
    <row r="60" spans="1:3" x14ac:dyDescent="0.25">
      <c r="A60" t="s">
        <v>74</v>
      </c>
      <c r="B60" t="s">
        <v>489</v>
      </c>
      <c r="C60">
        <v>1.0399208621460436</v>
      </c>
    </row>
    <row r="61" spans="1:3" x14ac:dyDescent="0.25">
      <c r="A61" t="s">
        <v>75</v>
      </c>
      <c r="B61" t="s">
        <v>489</v>
      </c>
      <c r="C61">
        <v>1.0720485406966369</v>
      </c>
    </row>
    <row r="62" spans="1:3" x14ac:dyDescent="0.25">
      <c r="A62" t="s">
        <v>76</v>
      </c>
      <c r="B62" t="s">
        <v>489</v>
      </c>
      <c r="C62">
        <v>1.0449049441023495</v>
      </c>
    </row>
    <row r="63" spans="1:3" x14ac:dyDescent="0.25">
      <c r="A63" t="s">
        <v>77</v>
      </c>
      <c r="B63" t="s">
        <v>489</v>
      </c>
      <c r="C63">
        <v>1.0325770130949945</v>
      </c>
    </row>
    <row r="64" spans="1:3" x14ac:dyDescent="0.25">
      <c r="A64" t="s">
        <v>78</v>
      </c>
      <c r="B64" t="s">
        <v>490</v>
      </c>
      <c r="C64">
        <v>0.99845556547210912</v>
      </c>
    </row>
    <row r="65" spans="1:3" x14ac:dyDescent="0.25">
      <c r="A65" t="s">
        <v>79</v>
      </c>
      <c r="B65" t="s">
        <v>490</v>
      </c>
      <c r="C65">
        <v>0.98876230715423097</v>
      </c>
    </row>
    <row r="66" spans="1:3" x14ac:dyDescent="0.25">
      <c r="A66" t="s">
        <v>80</v>
      </c>
      <c r="B66" t="s">
        <v>490</v>
      </c>
      <c r="C66">
        <v>1.0094004491809603</v>
      </c>
    </row>
    <row r="67" spans="1:3" x14ac:dyDescent="0.25">
      <c r="A67" t="s">
        <v>81</v>
      </c>
      <c r="B67" t="s">
        <v>490</v>
      </c>
      <c r="C67">
        <v>0.98580553584102204</v>
      </c>
    </row>
    <row r="68" spans="1:3" x14ac:dyDescent="0.25">
      <c r="A68" t="s">
        <v>82</v>
      </c>
      <c r="B68" t="s">
        <v>490</v>
      </c>
      <c r="C68">
        <v>1.0036996300369962</v>
      </c>
    </row>
    <row r="69" spans="1:3" x14ac:dyDescent="0.25">
      <c r="A69" t="s">
        <v>83</v>
      </c>
      <c r="B69" t="s">
        <v>490</v>
      </c>
      <c r="C69">
        <v>1.0108524782666339</v>
      </c>
    </row>
    <row r="70" spans="1:3" x14ac:dyDescent="0.25">
      <c r="A70" t="s">
        <v>84</v>
      </c>
      <c r="B70" t="s">
        <v>490</v>
      </c>
      <c r="C70">
        <v>1.0199956531188872</v>
      </c>
    </row>
    <row r="71" spans="1:3" x14ac:dyDescent="0.25">
      <c r="A71" t="s">
        <v>85</v>
      </c>
      <c r="B71" t="s">
        <v>490</v>
      </c>
      <c r="C71">
        <v>1.024820576482911</v>
      </c>
    </row>
    <row r="72" spans="1:3" x14ac:dyDescent="0.25">
      <c r="A72" t="s">
        <v>86</v>
      </c>
      <c r="B72" t="s">
        <v>490</v>
      </c>
      <c r="C72">
        <v>1.0302779381802731</v>
      </c>
    </row>
    <row r="73" spans="1:3" x14ac:dyDescent="0.25">
      <c r="A73" t="s">
        <v>87</v>
      </c>
      <c r="B73" t="s">
        <v>490</v>
      </c>
      <c r="C73">
        <v>0.97491331008043602</v>
      </c>
    </row>
    <row r="74" spans="1:3" x14ac:dyDescent="0.25">
      <c r="A74" t="s">
        <v>88</v>
      </c>
      <c r="B74" t="s">
        <v>490</v>
      </c>
      <c r="C74">
        <v>1.0084751936666747</v>
      </c>
    </row>
    <row r="75" spans="1:3" x14ac:dyDescent="0.25">
      <c r="A75" t="s">
        <v>89</v>
      </c>
      <c r="B75" t="s">
        <v>490</v>
      </c>
      <c r="C75">
        <v>0.94297555498979546</v>
      </c>
    </row>
    <row r="76" spans="1:3" x14ac:dyDescent="0.25">
      <c r="A76" t="s">
        <v>90</v>
      </c>
      <c r="B76" t="s">
        <v>490</v>
      </c>
      <c r="C76">
        <v>0.95630777493352326</v>
      </c>
    </row>
    <row r="77" spans="1:3" x14ac:dyDescent="0.25">
      <c r="A77" t="s">
        <v>91</v>
      </c>
      <c r="B77" t="s">
        <v>490</v>
      </c>
      <c r="C77">
        <v>1.0027670484463183</v>
      </c>
    </row>
    <row r="78" spans="1:3" x14ac:dyDescent="0.25">
      <c r="A78" t="s">
        <v>92</v>
      </c>
      <c r="B78" t="s">
        <v>490</v>
      </c>
      <c r="C78">
        <v>0.99944742351485338</v>
      </c>
    </row>
    <row r="79" spans="1:3" x14ac:dyDescent="0.25">
      <c r="A79" t="s">
        <v>93</v>
      </c>
      <c r="B79" t="s">
        <v>490</v>
      </c>
      <c r="C79">
        <v>1.0000150165933357</v>
      </c>
    </row>
    <row r="80" spans="1:3" x14ac:dyDescent="0.25">
      <c r="A80" t="s">
        <v>94</v>
      </c>
      <c r="B80" t="s">
        <v>490</v>
      </c>
      <c r="C80">
        <v>1.0031716574001537</v>
      </c>
    </row>
    <row r="81" spans="1:3" x14ac:dyDescent="0.25">
      <c r="A81" t="s">
        <v>95</v>
      </c>
      <c r="B81" t="s">
        <v>490</v>
      </c>
      <c r="C81">
        <v>0.99357122512918583</v>
      </c>
    </row>
    <row r="82" spans="1:3" x14ac:dyDescent="0.25">
      <c r="A82" t="s">
        <v>96</v>
      </c>
      <c r="B82" t="s">
        <v>490</v>
      </c>
      <c r="C82">
        <v>0.99322349941468902</v>
      </c>
    </row>
    <row r="83" spans="1:3" x14ac:dyDescent="0.25">
      <c r="A83" t="s">
        <v>97</v>
      </c>
      <c r="B83" t="s">
        <v>490</v>
      </c>
      <c r="C83">
        <v>1.0126606020819657</v>
      </c>
    </row>
    <row r="84" spans="1:3" x14ac:dyDescent="0.25">
      <c r="A84" t="s">
        <v>98</v>
      </c>
      <c r="B84" t="s">
        <v>490</v>
      </c>
      <c r="C84">
        <v>1.0209163630829521</v>
      </c>
    </row>
    <row r="85" spans="1:3" x14ac:dyDescent="0.25">
      <c r="A85" t="s">
        <v>99</v>
      </c>
      <c r="B85" t="s">
        <v>490</v>
      </c>
      <c r="C85">
        <v>0.97078959749509242</v>
      </c>
    </row>
    <row r="86" spans="1:3" x14ac:dyDescent="0.25">
      <c r="A86" t="s">
        <v>100</v>
      </c>
      <c r="B86" t="s">
        <v>490</v>
      </c>
      <c r="C86">
        <v>1.0053954684043762</v>
      </c>
    </row>
    <row r="87" spans="1:3" x14ac:dyDescent="0.25">
      <c r="A87" t="s">
        <v>101</v>
      </c>
      <c r="B87" t="s">
        <v>490</v>
      </c>
      <c r="C87">
        <v>1.0172391464698696</v>
      </c>
    </row>
    <row r="88" spans="1:3" x14ac:dyDescent="0.25">
      <c r="A88" t="s">
        <v>102</v>
      </c>
      <c r="B88" t="s">
        <v>491</v>
      </c>
      <c r="C88">
        <v>1.0326714221162125</v>
      </c>
    </row>
    <row r="89" spans="1:3" x14ac:dyDescent="0.25">
      <c r="A89" t="s">
        <v>103</v>
      </c>
      <c r="B89" t="s">
        <v>491</v>
      </c>
      <c r="C89">
        <v>1.0006432586145686</v>
      </c>
    </row>
    <row r="90" spans="1:3" x14ac:dyDescent="0.25">
      <c r="A90" t="s">
        <v>104</v>
      </c>
      <c r="B90" t="s">
        <v>491</v>
      </c>
      <c r="C90">
        <v>1.0179361316933873</v>
      </c>
    </row>
    <row r="91" spans="1:3" x14ac:dyDescent="0.25">
      <c r="A91" t="s">
        <v>105</v>
      </c>
      <c r="B91" t="s">
        <v>491</v>
      </c>
      <c r="C91">
        <v>1.0020874211998496</v>
      </c>
    </row>
    <row r="92" spans="1:3" x14ac:dyDescent="0.25">
      <c r="A92" t="s">
        <v>106</v>
      </c>
      <c r="B92" t="s">
        <v>491</v>
      </c>
      <c r="C92">
        <v>1.0523614305236144</v>
      </c>
    </row>
    <row r="93" spans="1:3" x14ac:dyDescent="0.25">
      <c r="A93" t="s">
        <v>107</v>
      </c>
      <c r="B93" t="s">
        <v>491</v>
      </c>
      <c r="C93">
        <v>1.0886569821398133</v>
      </c>
    </row>
    <row r="94" spans="1:3" x14ac:dyDescent="0.25">
      <c r="A94" t="s">
        <v>108</v>
      </c>
      <c r="B94" t="s">
        <v>491</v>
      </c>
      <c r="C94">
        <v>1.0432514670723756</v>
      </c>
    </row>
    <row r="95" spans="1:3" x14ac:dyDescent="0.25">
      <c r="A95" t="s">
        <v>109</v>
      </c>
      <c r="B95" t="s">
        <v>491</v>
      </c>
      <c r="C95">
        <v>1.0557628893975248</v>
      </c>
    </row>
    <row r="96" spans="1:3" x14ac:dyDescent="0.25">
      <c r="A96" t="s">
        <v>110</v>
      </c>
      <c r="B96" t="s">
        <v>491</v>
      </c>
      <c r="C96">
        <v>1.0470348539489884</v>
      </c>
    </row>
    <row r="97" spans="1:3" x14ac:dyDescent="0.25">
      <c r="A97" t="s">
        <v>111</v>
      </c>
      <c r="B97" t="s">
        <v>491</v>
      </c>
      <c r="C97">
        <v>1.04452963727514</v>
      </c>
    </row>
    <row r="98" spans="1:3" x14ac:dyDescent="0.25">
      <c r="A98" t="s">
        <v>112</v>
      </c>
      <c r="B98" t="s">
        <v>491</v>
      </c>
      <c r="C98">
        <v>1.0266786468831199</v>
      </c>
    </row>
    <row r="99" spans="1:3" x14ac:dyDescent="0.25">
      <c r="A99" t="s">
        <v>113</v>
      </c>
      <c r="B99" t="s">
        <v>491</v>
      </c>
      <c r="C99">
        <v>1.1778680211520081</v>
      </c>
    </row>
    <row r="100" spans="1:3" x14ac:dyDescent="0.25">
      <c r="A100" t="s">
        <v>114</v>
      </c>
      <c r="B100" t="s">
        <v>491</v>
      </c>
      <c r="C100">
        <v>1.1596697032407961</v>
      </c>
    </row>
    <row r="101" spans="1:3" x14ac:dyDescent="0.25">
      <c r="A101" t="s">
        <v>115</v>
      </c>
      <c r="B101" t="s">
        <v>491</v>
      </c>
      <c r="C101">
        <v>1.0458100242779347</v>
      </c>
    </row>
    <row r="102" spans="1:3" x14ac:dyDescent="0.25">
      <c r="A102" t="s">
        <v>116</v>
      </c>
      <c r="B102" t="s">
        <v>491</v>
      </c>
      <c r="C102">
        <v>1.0079150744421701</v>
      </c>
    </row>
    <row r="103" spans="1:3" x14ac:dyDescent="0.25">
      <c r="A103" t="s">
        <v>117</v>
      </c>
      <c r="B103" t="s">
        <v>491</v>
      </c>
      <c r="C103">
        <v>0.97637889868304473</v>
      </c>
    </row>
    <row r="104" spans="1:3" x14ac:dyDescent="0.25">
      <c r="A104" t="s">
        <v>118</v>
      </c>
      <c r="B104" t="s">
        <v>491</v>
      </c>
      <c r="C104">
        <v>0.9575515109106536</v>
      </c>
    </row>
    <row r="105" spans="1:3" x14ac:dyDescent="0.25">
      <c r="A105" t="s">
        <v>119</v>
      </c>
      <c r="B105" t="s">
        <v>491</v>
      </c>
      <c r="C105">
        <v>0.98086286636557218</v>
      </c>
    </row>
    <row r="106" spans="1:3" x14ac:dyDescent="0.25">
      <c r="A106" t="s">
        <v>120</v>
      </c>
      <c r="B106" t="s">
        <v>491</v>
      </c>
      <c r="C106">
        <v>0.99879959132488783</v>
      </c>
    </row>
    <row r="107" spans="1:3" x14ac:dyDescent="0.25">
      <c r="A107" t="s">
        <v>121</v>
      </c>
      <c r="B107" t="s">
        <v>491</v>
      </c>
      <c r="C107">
        <v>0.99312079703868794</v>
      </c>
    </row>
    <row r="108" spans="1:3" x14ac:dyDescent="0.25">
      <c r="A108" t="s">
        <v>122</v>
      </c>
      <c r="B108" t="s">
        <v>491</v>
      </c>
      <c r="C108">
        <v>0.97526942063861966</v>
      </c>
    </row>
    <row r="109" spans="1:3" x14ac:dyDescent="0.25">
      <c r="A109" t="s">
        <v>123</v>
      </c>
      <c r="B109" t="s">
        <v>491</v>
      </c>
      <c r="C109">
        <v>0.98219471438537287</v>
      </c>
    </row>
    <row r="110" spans="1:3" x14ac:dyDescent="0.25">
      <c r="A110" t="s">
        <v>124</v>
      </c>
      <c r="B110" t="s">
        <v>491</v>
      </c>
      <c r="C110">
        <v>0.99101751658994441</v>
      </c>
    </row>
    <row r="111" spans="1:3" x14ac:dyDescent="0.25">
      <c r="A111" t="s">
        <v>125</v>
      </c>
      <c r="B111" t="s">
        <v>491</v>
      </c>
      <c r="C111">
        <v>1.0160229279709609</v>
      </c>
    </row>
    <row r="112" spans="1:3" x14ac:dyDescent="0.25">
      <c r="A112" t="s">
        <v>126</v>
      </c>
      <c r="B112" t="s">
        <v>492</v>
      </c>
      <c r="C112">
        <v>0.97787209744100467</v>
      </c>
    </row>
    <row r="113" spans="1:3" x14ac:dyDescent="0.25">
      <c r="A113" t="s">
        <v>127</v>
      </c>
      <c r="B113" t="s">
        <v>492</v>
      </c>
      <c r="C113">
        <v>0.9657034191128655</v>
      </c>
    </row>
    <row r="114" spans="1:3" x14ac:dyDescent="0.25">
      <c r="A114" t="s">
        <v>128</v>
      </c>
      <c r="B114" t="s">
        <v>492</v>
      </c>
      <c r="C114">
        <v>0.98730223906132375</v>
      </c>
    </row>
    <row r="115" spans="1:3" x14ac:dyDescent="0.25">
      <c r="A115" t="s">
        <v>129</v>
      </c>
      <c r="B115" t="s">
        <v>492</v>
      </c>
      <c r="C115">
        <v>1.0591575168037406</v>
      </c>
    </row>
    <row r="116" spans="1:3" x14ac:dyDescent="0.25">
      <c r="A116" t="s">
        <v>130</v>
      </c>
      <c r="B116" t="s">
        <v>492</v>
      </c>
      <c r="C116">
        <v>0.97556910975569111</v>
      </c>
    </row>
    <row r="117" spans="1:3" x14ac:dyDescent="0.25">
      <c r="A117" t="s">
        <v>131</v>
      </c>
      <c r="B117" t="s">
        <v>492</v>
      </c>
      <c r="C117">
        <v>0.94062387545218662</v>
      </c>
    </row>
    <row r="118" spans="1:3" x14ac:dyDescent="0.25">
      <c r="A118" t="s">
        <v>132</v>
      </c>
      <c r="B118" t="s">
        <v>492</v>
      </c>
      <c r="C118">
        <v>1.0564007824386004</v>
      </c>
    </row>
    <row r="119" spans="1:3" x14ac:dyDescent="0.25">
      <c r="A119" t="s">
        <v>133</v>
      </c>
      <c r="B119" t="s">
        <v>492</v>
      </c>
      <c r="C119">
        <v>1.0275516933700586</v>
      </c>
    </row>
    <row r="120" spans="1:3" x14ac:dyDescent="0.25">
      <c r="A120" t="s">
        <v>134</v>
      </c>
      <c r="B120" t="s">
        <v>492</v>
      </c>
      <c r="C120">
        <v>1.0080951810248084</v>
      </c>
    </row>
    <row r="121" spans="1:3" x14ac:dyDescent="0.25">
      <c r="A121" t="s">
        <v>135</v>
      </c>
      <c r="B121" t="s">
        <v>492</v>
      </c>
      <c r="C121">
        <v>1.0204903446242082</v>
      </c>
    </row>
    <row r="122" spans="1:3" x14ac:dyDescent="0.25">
      <c r="A122" t="s">
        <v>136</v>
      </c>
      <c r="B122" t="s">
        <v>492</v>
      </c>
      <c r="C122">
        <v>1.0096214089705917</v>
      </c>
    </row>
    <row r="123" spans="1:3" x14ac:dyDescent="0.25">
      <c r="A123" t="s">
        <v>137</v>
      </c>
      <c r="B123" t="s">
        <v>492</v>
      </c>
      <c r="C123">
        <v>0.94225768888851791</v>
      </c>
    </row>
    <row r="124" spans="1:3" x14ac:dyDescent="0.25">
      <c r="A124" t="s">
        <v>138</v>
      </c>
      <c r="B124" t="s">
        <v>492</v>
      </c>
      <c r="C124">
        <v>0.96694405445401499</v>
      </c>
    </row>
    <row r="125" spans="1:3" x14ac:dyDescent="0.25">
      <c r="A125" t="s">
        <v>139</v>
      </c>
      <c r="B125" t="s">
        <v>492</v>
      </c>
      <c r="C125">
        <v>0.98024899902110807</v>
      </c>
    </row>
    <row r="126" spans="1:3" x14ac:dyDescent="0.25">
      <c r="A126" t="s">
        <v>140</v>
      </c>
      <c r="B126" t="s">
        <v>492</v>
      </c>
      <c r="C126">
        <v>1.0071834943069056</v>
      </c>
    </row>
    <row r="127" spans="1:3" x14ac:dyDescent="0.25">
      <c r="A127" t="s">
        <v>141</v>
      </c>
      <c r="B127" t="s">
        <v>492</v>
      </c>
      <c r="C127">
        <v>1.0320754433649182</v>
      </c>
    </row>
    <row r="128" spans="1:3" x14ac:dyDescent="0.25">
      <c r="A128" t="s">
        <v>142</v>
      </c>
      <c r="B128" t="s">
        <v>492</v>
      </c>
      <c r="C128">
        <v>1.0305072370072332</v>
      </c>
    </row>
    <row r="129" spans="1:3" x14ac:dyDescent="0.25">
      <c r="A129" t="s">
        <v>143</v>
      </c>
      <c r="B129" t="s">
        <v>492</v>
      </c>
      <c r="C129">
        <v>0.99150967706934667</v>
      </c>
    </row>
    <row r="130" spans="1:3" x14ac:dyDescent="0.25">
      <c r="A130" t="s">
        <v>144</v>
      </c>
      <c r="B130" t="s">
        <v>492</v>
      </c>
      <c r="C130">
        <v>0.97141955027865567</v>
      </c>
    </row>
    <row r="131" spans="1:3" x14ac:dyDescent="0.25">
      <c r="A131" t="s">
        <v>145</v>
      </c>
      <c r="B131" t="s">
        <v>492</v>
      </c>
      <c r="C131">
        <v>0.96339734430769397</v>
      </c>
    </row>
    <row r="132" spans="1:3" x14ac:dyDescent="0.25">
      <c r="A132" t="s">
        <v>146</v>
      </c>
      <c r="B132" t="s">
        <v>492</v>
      </c>
      <c r="C132">
        <v>0.96389335413238464</v>
      </c>
    </row>
    <row r="133" spans="1:3" x14ac:dyDescent="0.25">
      <c r="A133" t="s">
        <v>147</v>
      </c>
      <c r="B133" t="s">
        <v>492</v>
      </c>
      <c r="C133">
        <v>0.97496714742289781</v>
      </c>
    </row>
    <row r="134" spans="1:3" x14ac:dyDescent="0.25">
      <c r="A134" t="s">
        <v>148</v>
      </c>
      <c r="B134" t="s">
        <v>492</v>
      </c>
      <c r="C134">
        <v>0.95868207090332991</v>
      </c>
    </row>
    <row r="135" spans="1:3" x14ac:dyDescent="0.25">
      <c r="A135" t="s">
        <v>149</v>
      </c>
      <c r="B135" t="s">
        <v>492</v>
      </c>
      <c r="C135">
        <v>0.9341609124641751</v>
      </c>
    </row>
    <row r="136" spans="1:3" x14ac:dyDescent="0.25">
      <c r="A136" t="s">
        <v>150</v>
      </c>
      <c r="B136" t="s">
        <v>493</v>
      </c>
      <c r="C136">
        <v>0.93020369899937727</v>
      </c>
    </row>
    <row r="137" spans="1:3" x14ac:dyDescent="0.25">
      <c r="A137" t="s">
        <v>151</v>
      </c>
      <c r="B137" t="s">
        <v>493</v>
      </c>
      <c r="C137">
        <v>0.91521289048082699</v>
      </c>
    </row>
    <row r="138" spans="1:3" x14ac:dyDescent="0.25">
      <c r="A138" t="s">
        <v>152</v>
      </c>
      <c r="B138" t="s">
        <v>493</v>
      </c>
      <c r="C138">
        <v>0.95609598287886421</v>
      </c>
    </row>
    <row r="139" spans="1:3" x14ac:dyDescent="0.25">
      <c r="A139" t="s">
        <v>153</v>
      </c>
      <c r="B139" t="s">
        <v>493</v>
      </c>
      <c r="C139">
        <v>0.91044963052644767</v>
      </c>
    </row>
    <row r="140" spans="1:3" x14ac:dyDescent="0.25">
      <c r="A140" t="s">
        <v>154</v>
      </c>
      <c r="B140" t="s">
        <v>493</v>
      </c>
      <c r="C140">
        <v>0.9165083491650835</v>
      </c>
    </row>
    <row r="141" spans="1:3" x14ac:dyDescent="0.25">
      <c r="A141" t="s">
        <v>155</v>
      </c>
      <c r="B141" t="s">
        <v>493</v>
      </c>
      <c r="C141">
        <v>0.85145551999090896</v>
      </c>
    </row>
    <row r="142" spans="1:3" x14ac:dyDescent="0.25">
      <c r="A142" t="s">
        <v>156</v>
      </c>
      <c r="B142" t="s">
        <v>493</v>
      </c>
      <c r="C142">
        <v>0.90415127146272545</v>
      </c>
    </row>
    <row r="143" spans="1:3" x14ac:dyDescent="0.25">
      <c r="A143" t="s">
        <v>157</v>
      </c>
      <c r="B143" t="s">
        <v>493</v>
      </c>
      <c r="C143">
        <v>1.0262171703456571</v>
      </c>
    </row>
    <row r="144" spans="1:3" x14ac:dyDescent="0.25">
      <c r="A144" t="s">
        <v>158</v>
      </c>
      <c r="B144" t="s">
        <v>493</v>
      </c>
      <c r="C144">
        <v>0.92455029798546573</v>
      </c>
    </row>
    <row r="145" spans="1:3" x14ac:dyDescent="0.25">
      <c r="A145" t="s">
        <v>159</v>
      </c>
      <c r="B145" t="s">
        <v>493</v>
      </c>
      <c r="C145">
        <v>0.99175301762271328</v>
      </c>
    </row>
    <row r="146" spans="1:3" x14ac:dyDescent="0.25">
      <c r="A146" t="s">
        <v>160</v>
      </c>
      <c r="B146" t="s">
        <v>493</v>
      </c>
      <c r="C146">
        <v>1.008960878117487</v>
      </c>
    </row>
    <row r="147" spans="1:3" x14ac:dyDescent="0.25">
      <c r="A147" t="s">
        <v>161</v>
      </c>
      <c r="B147" t="s">
        <v>493</v>
      </c>
      <c r="C147">
        <v>0.97369354630027671</v>
      </c>
    </row>
    <row r="148" spans="1:3" x14ac:dyDescent="0.25">
      <c r="A148" t="s">
        <v>162</v>
      </c>
      <c r="B148" t="s">
        <v>493</v>
      </c>
      <c r="C148">
        <v>0.94212217710981583</v>
      </c>
    </row>
    <row r="149" spans="1:3" x14ac:dyDescent="0.25">
      <c r="A149" t="s">
        <v>163</v>
      </c>
      <c r="B149" t="s">
        <v>493</v>
      </c>
      <c r="C149">
        <v>1.014089683468034</v>
      </c>
    </row>
    <row r="150" spans="1:3" x14ac:dyDescent="0.25">
      <c r="A150" t="s">
        <v>164</v>
      </c>
      <c r="B150" t="s">
        <v>493</v>
      </c>
      <c r="C150">
        <v>1.3530029807999129</v>
      </c>
    </row>
    <row r="151" spans="1:3" x14ac:dyDescent="0.25">
      <c r="A151" t="s">
        <v>165</v>
      </c>
      <c r="B151" t="s">
        <v>493</v>
      </c>
      <c r="C151">
        <v>9.2854203895304313</v>
      </c>
    </row>
    <row r="152" spans="1:3" x14ac:dyDescent="0.25">
      <c r="A152" t="s">
        <v>166</v>
      </c>
      <c r="B152" t="s">
        <v>493</v>
      </c>
      <c r="C152">
        <v>11.17900469283601</v>
      </c>
    </row>
    <row r="153" spans="1:3" x14ac:dyDescent="0.25">
      <c r="A153" t="s">
        <v>167</v>
      </c>
      <c r="B153" t="s">
        <v>493</v>
      </c>
      <c r="C153">
        <v>8.6120492058971116</v>
      </c>
    </row>
    <row r="154" spans="1:3" x14ac:dyDescent="0.25">
      <c r="A154" t="s">
        <v>168</v>
      </c>
      <c r="B154" t="s">
        <v>493</v>
      </c>
      <c r="C154">
        <v>7.697699564218885</v>
      </c>
    </row>
    <row r="155" spans="1:3" x14ac:dyDescent="0.25">
      <c r="A155" t="s">
        <v>169</v>
      </c>
      <c r="B155" t="s">
        <v>493</v>
      </c>
      <c r="C155">
        <v>5.9740719695924884</v>
      </c>
    </row>
    <row r="156" spans="1:3" x14ac:dyDescent="0.25">
      <c r="A156" t="s">
        <v>170</v>
      </c>
      <c r="B156" t="s">
        <v>493</v>
      </c>
      <c r="C156">
        <v>4.5912891290080182</v>
      </c>
    </row>
    <row r="157" spans="1:3" x14ac:dyDescent="0.25">
      <c r="A157" t="s">
        <v>171</v>
      </c>
      <c r="B157" t="s">
        <v>493</v>
      </c>
      <c r="C157">
        <v>4.018884148023167</v>
      </c>
    </row>
    <row r="158" spans="1:3" x14ac:dyDescent="0.25">
      <c r="A158" t="s">
        <v>172</v>
      </c>
      <c r="B158" t="s">
        <v>493</v>
      </c>
      <c r="C158">
        <v>3.4354561487415554</v>
      </c>
    </row>
    <row r="159" spans="1:3" x14ac:dyDescent="0.25">
      <c r="A159" t="s">
        <v>173</v>
      </c>
      <c r="B159" t="s">
        <v>493</v>
      </c>
      <c r="C159">
        <v>3.3051263234352919</v>
      </c>
    </row>
    <row r="160" spans="1:3" x14ac:dyDescent="0.25">
      <c r="A160" t="s">
        <v>174</v>
      </c>
      <c r="B160" t="s">
        <v>494</v>
      </c>
      <c r="C160">
        <v>3.8510418750828981</v>
      </c>
    </row>
    <row r="161" spans="1:3" x14ac:dyDescent="0.25">
      <c r="A161" t="s">
        <v>175</v>
      </c>
      <c r="B161" t="s">
        <v>494</v>
      </c>
      <c r="C161">
        <v>4.4175345971197482</v>
      </c>
    </row>
    <row r="162" spans="1:3" x14ac:dyDescent="0.25">
      <c r="A162" t="s">
        <v>176</v>
      </c>
      <c r="B162" t="s">
        <v>494</v>
      </c>
      <c r="C162">
        <v>4.1900993548467369</v>
      </c>
    </row>
    <row r="163" spans="1:3" x14ac:dyDescent="0.25">
      <c r="A163" t="s">
        <v>177</v>
      </c>
      <c r="B163" t="s">
        <v>494</v>
      </c>
      <c r="C163">
        <v>4.3944391099236002</v>
      </c>
    </row>
    <row r="164" spans="1:3" x14ac:dyDescent="0.25">
      <c r="A164" t="s">
        <v>178</v>
      </c>
      <c r="B164" t="s">
        <v>494</v>
      </c>
      <c r="C164">
        <v>7.6589674365896743</v>
      </c>
    </row>
    <row r="165" spans="1:3" x14ac:dyDescent="0.25">
      <c r="A165" t="s">
        <v>179</v>
      </c>
      <c r="B165" t="s">
        <v>494</v>
      </c>
      <c r="C165">
        <v>8.0141669349798299</v>
      </c>
    </row>
    <row r="166" spans="1:3" x14ac:dyDescent="0.25">
      <c r="A166" t="s">
        <v>180</v>
      </c>
      <c r="B166" t="s">
        <v>494</v>
      </c>
      <c r="C166">
        <v>4.7160399913062374</v>
      </c>
    </row>
    <row r="167" spans="1:3" x14ac:dyDescent="0.25">
      <c r="A167" t="s">
        <v>181</v>
      </c>
      <c r="B167" t="s">
        <v>494</v>
      </c>
      <c r="C167">
        <v>4.1076308336889475</v>
      </c>
    </row>
    <row r="168" spans="1:3" x14ac:dyDescent="0.25">
      <c r="A168" t="s">
        <v>182</v>
      </c>
      <c r="B168" t="s">
        <v>494</v>
      </c>
      <c r="C168">
        <v>3.6200603597616117</v>
      </c>
    </row>
    <row r="169" spans="1:3" x14ac:dyDescent="0.25">
      <c r="A169" t="s">
        <v>183</v>
      </c>
      <c r="B169" t="s">
        <v>494</v>
      </c>
      <c r="C169">
        <v>4.233071314534417</v>
      </c>
    </row>
    <row r="170" spans="1:3" x14ac:dyDescent="0.25">
      <c r="A170" t="s">
        <v>184</v>
      </c>
      <c r="B170" t="s">
        <v>494</v>
      </c>
      <c r="C170">
        <v>4.9121931081376431</v>
      </c>
    </row>
    <row r="171" spans="1:3" x14ac:dyDescent="0.25">
      <c r="A171" t="s">
        <v>185</v>
      </c>
      <c r="B171" t="s">
        <v>494</v>
      </c>
      <c r="C171">
        <v>5.0879344237663764</v>
      </c>
    </row>
    <row r="172" spans="1:3" x14ac:dyDescent="0.25">
      <c r="A172" t="s">
        <v>186</v>
      </c>
      <c r="B172" t="s">
        <v>494</v>
      </c>
      <c r="C172">
        <v>3.809317544315399</v>
      </c>
    </row>
    <row r="173" spans="1:3" x14ac:dyDescent="0.25">
      <c r="A173" t="s">
        <v>187</v>
      </c>
      <c r="B173" t="s">
        <v>494</v>
      </c>
      <c r="C173">
        <v>4.7712962014043745</v>
      </c>
    </row>
    <row r="174" spans="1:3" x14ac:dyDescent="0.25">
      <c r="A174" t="s">
        <v>188</v>
      </c>
      <c r="B174" t="s">
        <v>494</v>
      </c>
      <c r="C174">
        <v>4.7294476569978752</v>
      </c>
    </row>
    <row r="175" spans="1:3" x14ac:dyDescent="0.25">
      <c r="A175" t="s">
        <v>189</v>
      </c>
      <c r="B175" t="s">
        <v>494</v>
      </c>
      <c r="C175">
        <v>4.0566425900620189</v>
      </c>
    </row>
    <row r="176" spans="1:3" x14ac:dyDescent="0.25">
      <c r="A176" t="s">
        <v>190</v>
      </c>
      <c r="B176" t="s">
        <v>494</v>
      </c>
      <c r="C176">
        <v>4.3243761266229077</v>
      </c>
    </row>
    <row r="177" spans="1:3" x14ac:dyDescent="0.25">
      <c r="A177" t="s">
        <v>191</v>
      </c>
      <c r="B177" t="s">
        <v>494</v>
      </c>
      <c r="C177">
        <v>4.1601904219392116</v>
      </c>
    </row>
    <row r="178" spans="1:3" x14ac:dyDescent="0.25">
      <c r="A178" t="s">
        <v>192</v>
      </c>
      <c r="B178" t="s">
        <v>494</v>
      </c>
      <c r="C178">
        <v>3.5554377321509953</v>
      </c>
    </row>
    <row r="179" spans="1:3" x14ac:dyDescent="0.25">
      <c r="A179" t="s">
        <v>193</v>
      </c>
      <c r="B179" t="s">
        <v>494</v>
      </c>
      <c r="C179">
        <v>3.2601133110094831</v>
      </c>
    </row>
    <row r="180" spans="1:3" x14ac:dyDescent="0.25">
      <c r="A180" t="s">
        <v>194</v>
      </c>
      <c r="B180" t="s">
        <v>494</v>
      </c>
      <c r="C180">
        <v>2.8537376466000208</v>
      </c>
    </row>
    <row r="181" spans="1:3" x14ac:dyDescent="0.25">
      <c r="A181" t="s">
        <v>195</v>
      </c>
      <c r="B181" t="s">
        <v>494</v>
      </c>
      <c r="C181">
        <v>2.5563036389298981</v>
      </c>
    </row>
    <row r="182" spans="1:3" x14ac:dyDescent="0.25">
      <c r="A182" t="s">
        <v>196</v>
      </c>
      <c r="B182" t="s">
        <v>494</v>
      </c>
      <c r="C182">
        <v>2.3989507981108389</v>
      </c>
    </row>
    <row r="183" spans="1:3" x14ac:dyDescent="0.25">
      <c r="A183" t="s">
        <v>197</v>
      </c>
      <c r="B183" t="s">
        <v>494</v>
      </c>
      <c r="C183">
        <v>2.3564758942865884</v>
      </c>
    </row>
    <row r="184" spans="1:3" x14ac:dyDescent="0.25">
      <c r="A184" t="s">
        <v>198</v>
      </c>
      <c r="B184" t="s">
        <v>495</v>
      </c>
      <c r="C184">
        <v>2.4129327845008013</v>
      </c>
    </row>
    <row r="185" spans="1:3" x14ac:dyDescent="0.25">
      <c r="A185" t="s">
        <v>199</v>
      </c>
      <c r="B185" t="s">
        <v>495</v>
      </c>
      <c r="C185">
        <v>2.2415629426796819</v>
      </c>
    </row>
    <row r="186" spans="1:3" x14ac:dyDescent="0.25">
      <c r="A186" t="s">
        <v>200</v>
      </c>
      <c r="B186" t="s">
        <v>495</v>
      </c>
      <c r="C186">
        <v>2.00170464796531</v>
      </c>
    </row>
    <row r="187" spans="1:3" x14ac:dyDescent="0.25">
      <c r="A187" t="s">
        <v>201</v>
      </c>
      <c r="B187" t="s">
        <v>495</v>
      </c>
      <c r="C187">
        <v>1.6819187575669019</v>
      </c>
    </row>
    <row r="188" spans="1:3" x14ac:dyDescent="0.25">
      <c r="A188" t="s">
        <v>202</v>
      </c>
      <c r="B188" t="s">
        <v>495</v>
      </c>
      <c r="C188">
        <v>1.6213045362130454</v>
      </c>
    </row>
    <row r="189" spans="1:3" x14ac:dyDescent="0.25">
      <c r="A189" t="s">
        <v>203</v>
      </c>
      <c r="B189" t="s">
        <v>495</v>
      </c>
      <c r="C189">
        <v>1.5756359021951174</v>
      </c>
    </row>
    <row r="190" spans="1:3" x14ac:dyDescent="0.25">
      <c r="A190" t="s">
        <v>204</v>
      </c>
      <c r="B190" t="s">
        <v>495</v>
      </c>
      <c r="C190">
        <v>1.6276352966746359</v>
      </c>
    </row>
    <row r="191" spans="1:3" x14ac:dyDescent="0.25">
      <c r="A191" t="s">
        <v>205</v>
      </c>
      <c r="B191" t="s">
        <v>495</v>
      </c>
      <c r="C191">
        <v>1.7691430344881096</v>
      </c>
    </row>
    <row r="192" spans="1:3" x14ac:dyDescent="0.25">
      <c r="A192" t="s">
        <v>206</v>
      </c>
      <c r="B192" t="s">
        <v>495</v>
      </c>
      <c r="C192">
        <v>1.9680332959262608</v>
      </c>
    </row>
    <row r="193" spans="1:3" x14ac:dyDescent="0.25">
      <c r="A193" t="s">
        <v>207</v>
      </c>
      <c r="B193" t="s">
        <v>495</v>
      </c>
      <c r="C193">
        <v>2.7918730107078575</v>
      </c>
    </row>
    <row r="194" spans="1:3" x14ac:dyDescent="0.25">
      <c r="A194" t="s">
        <v>208</v>
      </c>
      <c r="B194" t="s">
        <v>495</v>
      </c>
      <c r="C194">
        <v>4.1335632239733844</v>
      </c>
    </row>
    <row r="195" spans="1:3" x14ac:dyDescent="0.25">
      <c r="A195" t="s">
        <v>209</v>
      </c>
      <c r="B195" t="s">
        <v>495</v>
      </c>
      <c r="C195">
        <v>4.4336245142926307</v>
      </c>
    </row>
    <row r="196" spans="1:3" x14ac:dyDescent="0.25">
      <c r="A196" t="s">
        <v>210</v>
      </c>
      <c r="B196" t="s">
        <v>495</v>
      </c>
      <c r="C196">
        <v>3.4067851524076112</v>
      </c>
    </row>
    <row r="197" spans="1:3" x14ac:dyDescent="0.25">
      <c r="A197" t="s">
        <v>211</v>
      </c>
      <c r="B197" t="s">
        <v>495</v>
      </c>
      <c r="C197">
        <v>4.2126846024178981</v>
      </c>
    </row>
    <row r="198" spans="1:3" x14ac:dyDescent="0.25">
      <c r="A198" t="s">
        <v>212</v>
      </c>
      <c r="B198" t="s">
        <v>495</v>
      </c>
      <c r="C198">
        <v>4.4255617212368374</v>
      </c>
    </row>
    <row r="199" spans="1:3" x14ac:dyDescent="0.25">
      <c r="A199" t="s">
        <v>213</v>
      </c>
      <c r="B199" t="s">
        <v>495</v>
      </c>
      <c r="C199">
        <v>3.9256228132085953</v>
      </c>
    </row>
    <row r="200" spans="1:3" x14ac:dyDescent="0.25">
      <c r="A200" t="s">
        <v>214</v>
      </c>
      <c r="B200" t="s">
        <v>495</v>
      </c>
      <c r="C200">
        <v>3.9585783064718543</v>
      </c>
    </row>
    <row r="201" spans="1:3" x14ac:dyDescent="0.25">
      <c r="A201" t="s">
        <v>215</v>
      </c>
      <c r="B201" t="s">
        <v>495</v>
      </c>
      <c r="C201">
        <v>3.6086991902998737</v>
      </c>
    </row>
    <row r="202" spans="1:3" x14ac:dyDescent="0.25">
      <c r="A202" t="s">
        <v>216</v>
      </c>
      <c r="B202" t="s">
        <v>495</v>
      </c>
      <c r="C202">
        <v>3.1546620834686152</v>
      </c>
    </row>
    <row r="203" spans="1:3" x14ac:dyDescent="0.25">
      <c r="A203" t="s">
        <v>217</v>
      </c>
      <c r="B203" t="s">
        <v>495</v>
      </c>
      <c r="C203">
        <v>3.0590000606826244</v>
      </c>
    </row>
    <row r="204" spans="1:3" x14ac:dyDescent="0.25">
      <c r="A204" t="s">
        <v>218</v>
      </c>
      <c r="B204" t="s">
        <v>495</v>
      </c>
      <c r="C204">
        <v>3.3456098465752904</v>
      </c>
    </row>
    <row r="205" spans="1:3" x14ac:dyDescent="0.25">
      <c r="A205" t="s">
        <v>219</v>
      </c>
      <c r="B205" t="s">
        <v>495</v>
      </c>
      <c r="C205">
        <v>2.9385616249452458</v>
      </c>
    </row>
    <row r="206" spans="1:3" x14ac:dyDescent="0.25">
      <c r="A206" t="s">
        <v>220</v>
      </c>
      <c r="B206" t="s">
        <v>495</v>
      </c>
      <c r="C206">
        <v>2.6972036228851559</v>
      </c>
    </row>
    <row r="207" spans="1:3" x14ac:dyDescent="0.25">
      <c r="A207" t="s">
        <v>221</v>
      </c>
      <c r="B207" t="s">
        <v>495</v>
      </c>
      <c r="C207">
        <v>2.5189236466284659</v>
      </c>
    </row>
    <row r="208" spans="1:3" x14ac:dyDescent="0.25">
      <c r="A208" t="s">
        <v>222</v>
      </c>
      <c r="B208" t="s">
        <v>496</v>
      </c>
      <c r="C208">
        <v>2.5233137674985331</v>
      </c>
    </row>
    <row r="209" spans="1:3" x14ac:dyDescent="0.25">
      <c r="A209" t="s">
        <v>223</v>
      </c>
      <c r="B209" t="s">
        <v>496</v>
      </c>
      <c r="C209">
        <v>2.5915378098977464</v>
      </c>
    </row>
    <row r="210" spans="1:3" x14ac:dyDescent="0.25">
      <c r="A210" t="s">
        <v>224</v>
      </c>
      <c r="B210" t="s">
        <v>496</v>
      </c>
      <c r="C210">
        <v>2.4089039860144212</v>
      </c>
    </row>
    <row r="211" spans="1:3" x14ac:dyDescent="0.25">
      <c r="A211" t="s">
        <v>225</v>
      </c>
      <c r="B211" t="s">
        <v>496</v>
      </c>
      <c r="C211">
        <v>2.0308520853337786</v>
      </c>
    </row>
    <row r="212" spans="1:3" x14ac:dyDescent="0.25">
      <c r="A212" t="s">
        <v>226</v>
      </c>
      <c r="B212" t="s">
        <v>496</v>
      </c>
      <c r="C212">
        <v>2.032663400326634</v>
      </c>
    </row>
    <row r="213" spans="1:3" x14ac:dyDescent="0.25">
      <c r="A213" t="s">
        <v>227</v>
      </c>
      <c r="B213" t="s">
        <v>496</v>
      </c>
      <c r="C213">
        <v>2.323377336691983</v>
      </c>
    </row>
    <row r="214" spans="1:3" x14ac:dyDescent="0.25">
      <c r="A214" t="s">
        <v>228</v>
      </c>
      <c r="B214" t="s">
        <v>496</v>
      </c>
      <c r="C214">
        <v>3.4399587046294284</v>
      </c>
    </row>
    <row r="215" spans="1:3" x14ac:dyDescent="0.25">
      <c r="A215" t="s">
        <v>229</v>
      </c>
      <c r="B215" t="s">
        <v>496</v>
      </c>
      <c r="C215">
        <v>2.8894906311828374</v>
      </c>
    </row>
    <row r="216" spans="1:3" x14ac:dyDescent="0.25">
      <c r="A216" t="s">
        <v>230</v>
      </c>
      <c r="B216" t="s">
        <v>496</v>
      </c>
      <c r="C216">
        <v>2.7604458341958749</v>
      </c>
    </row>
    <row r="217" spans="1:3" x14ac:dyDescent="0.25">
      <c r="A217" t="s">
        <v>231</v>
      </c>
      <c r="B217" t="s">
        <v>496</v>
      </c>
      <c r="C217">
        <v>3.0273035113230762</v>
      </c>
    </row>
    <row r="218" spans="1:3" x14ac:dyDescent="0.25">
      <c r="A218" t="s">
        <v>232</v>
      </c>
      <c r="B218" t="s">
        <v>496</v>
      </c>
      <c r="C218">
        <v>3.7836761456081982</v>
      </c>
    </row>
    <row r="219" spans="1:3" x14ac:dyDescent="0.25">
      <c r="A219" t="s">
        <v>233</v>
      </c>
      <c r="B219" t="s">
        <v>496</v>
      </c>
      <c r="C219">
        <v>4.139399580131804</v>
      </c>
    </row>
    <row r="220" spans="1:3" x14ac:dyDescent="0.25">
      <c r="A220" t="s">
        <v>234</v>
      </c>
      <c r="B220" t="s">
        <v>496</v>
      </c>
      <c r="C220">
        <v>2.9448367050884263</v>
      </c>
    </row>
    <row r="221" spans="1:3" x14ac:dyDescent="0.25">
      <c r="A221" t="s">
        <v>235</v>
      </c>
      <c r="B221" t="s">
        <v>496</v>
      </c>
      <c r="C221">
        <v>3.3174189763687703</v>
      </c>
    </row>
    <row r="222" spans="1:3" x14ac:dyDescent="0.25">
      <c r="A222" t="s">
        <v>236</v>
      </c>
      <c r="B222" t="s">
        <v>496</v>
      </c>
      <c r="C222">
        <v>3.3784214991166559</v>
      </c>
    </row>
    <row r="223" spans="1:3" x14ac:dyDescent="0.25">
      <c r="A223" t="s">
        <v>237</v>
      </c>
      <c r="B223" t="s">
        <v>496</v>
      </c>
      <c r="C223">
        <v>3.292688420704879</v>
      </c>
    </row>
    <row r="224" spans="1:3" x14ac:dyDescent="0.25">
      <c r="A224" t="s">
        <v>238</v>
      </c>
      <c r="B224" t="s">
        <v>496</v>
      </c>
      <c r="C224">
        <v>3.4796200095834253</v>
      </c>
    </row>
    <row r="225" spans="1:3" x14ac:dyDescent="0.25">
      <c r="A225" t="s">
        <v>239</v>
      </c>
      <c r="B225" t="s">
        <v>496</v>
      </c>
      <c r="C225">
        <v>3.3831495571740517</v>
      </c>
    </row>
    <row r="226" spans="1:3" x14ac:dyDescent="0.25">
      <c r="A226" t="s">
        <v>240</v>
      </c>
      <c r="B226" t="s">
        <v>496</v>
      </c>
      <c r="C226">
        <v>3.0240885979047953</v>
      </c>
    </row>
    <row r="227" spans="1:3" x14ac:dyDescent="0.25">
      <c r="A227" t="s">
        <v>241</v>
      </c>
      <c r="B227" t="s">
        <v>496</v>
      </c>
      <c r="C227">
        <v>3.1595677190504823</v>
      </c>
    </row>
    <row r="228" spans="1:3" x14ac:dyDescent="0.25">
      <c r="A228" t="s">
        <v>242</v>
      </c>
      <c r="B228" t="s">
        <v>496</v>
      </c>
      <c r="C228">
        <v>2.9782370901619855</v>
      </c>
    </row>
    <row r="229" spans="1:3" x14ac:dyDescent="0.25">
      <c r="A229" t="s">
        <v>243</v>
      </c>
      <c r="B229" t="s">
        <v>496</v>
      </c>
      <c r="C229">
        <v>2.8524148672106944</v>
      </c>
    </row>
    <row r="230" spans="1:3" x14ac:dyDescent="0.25">
      <c r="A230" t="s">
        <v>244</v>
      </c>
      <c r="B230" t="s">
        <v>496</v>
      </c>
      <c r="C230">
        <v>2.7259520535660906</v>
      </c>
    </row>
    <row r="231" spans="1:3" x14ac:dyDescent="0.25">
      <c r="A231" t="s">
        <v>245</v>
      </c>
      <c r="B231" t="s">
        <v>496</v>
      </c>
      <c r="C231">
        <v>2.4864836458026387</v>
      </c>
    </row>
    <row r="232" spans="1:3" x14ac:dyDescent="0.25">
      <c r="A232" t="s">
        <v>246</v>
      </c>
      <c r="B232" t="s">
        <v>497</v>
      </c>
      <c r="C232">
        <v>2.1096481072246713</v>
      </c>
    </row>
    <row r="233" spans="1:3" x14ac:dyDescent="0.25">
      <c r="A233" t="s">
        <v>247</v>
      </c>
      <c r="B233" t="s">
        <v>497</v>
      </c>
      <c r="C233">
        <v>1.8804663800709343</v>
      </c>
    </row>
    <row r="234" spans="1:3" x14ac:dyDescent="0.25">
      <c r="A234" t="s">
        <v>248</v>
      </c>
      <c r="B234" t="s">
        <v>497</v>
      </c>
      <c r="C234">
        <v>1.6884973590399224</v>
      </c>
    </row>
    <row r="235" spans="1:3" x14ac:dyDescent="0.25">
      <c r="A235" t="s">
        <v>249</v>
      </c>
      <c r="B235" t="s">
        <v>497</v>
      </c>
      <c r="C235">
        <v>1.6714816515676534</v>
      </c>
    </row>
    <row r="236" spans="1:3" x14ac:dyDescent="0.25">
      <c r="A236" t="s">
        <v>250</v>
      </c>
      <c r="B236" t="s">
        <v>497</v>
      </c>
      <c r="C236">
        <v>1.7914208579142086</v>
      </c>
    </row>
    <row r="237" spans="1:3" x14ac:dyDescent="0.25">
      <c r="A237" t="s">
        <v>251</v>
      </c>
      <c r="B237" t="s">
        <v>497</v>
      </c>
      <c r="C237">
        <v>3.0946040644709178</v>
      </c>
    </row>
    <row r="238" spans="1:3" x14ac:dyDescent="0.25">
      <c r="A238" t="s">
        <v>252</v>
      </c>
      <c r="B238" t="s">
        <v>497</v>
      </c>
      <c r="C238">
        <v>2.4951640947620084</v>
      </c>
    </row>
    <row r="239" spans="1:3" x14ac:dyDescent="0.25">
      <c r="A239" t="s">
        <v>253</v>
      </c>
      <c r="B239" t="s">
        <v>497</v>
      </c>
      <c r="C239">
        <v>2.3624781782208948</v>
      </c>
    </row>
    <row r="240" spans="1:3" x14ac:dyDescent="0.25">
      <c r="A240" t="s">
        <v>254</v>
      </c>
      <c r="B240" t="s">
        <v>497</v>
      </c>
      <c r="C240">
        <v>2.4842726866631075</v>
      </c>
    </row>
    <row r="241" spans="1:3" x14ac:dyDescent="0.25">
      <c r="A241" t="s">
        <v>255</v>
      </c>
      <c r="B241" t="s">
        <v>497</v>
      </c>
      <c r="C241">
        <v>2.9015141500320318</v>
      </c>
    </row>
    <row r="242" spans="1:3" x14ac:dyDescent="0.25">
      <c r="A242" t="s">
        <v>256</v>
      </c>
      <c r="B242" t="s">
        <v>497</v>
      </c>
      <c r="C242">
        <v>2.9687559192792441</v>
      </c>
    </row>
    <row r="243" spans="1:3" x14ac:dyDescent="0.25">
      <c r="A243" t="s">
        <v>257</v>
      </c>
      <c r="B243" t="s">
        <v>497</v>
      </c>
      <c r="C243">
        <v>2.9994782949845367</v>
      </c>
    </row>
    <row r="244" spans="1:3" x14ac:dyDescent="0.25">
      <c r="A244" t="s">
        <v>258</v>
      </c>
      <c r="B244" t="s">
        <v>497</v>
      </c>
      <c r="C244">
        <v>2.765561104608568</v>
      </c>
    </row>
    <row r="245" spans="1:3" x14ac:dyDescent="0.25">
      <c r="A245" t="s">
        <v>259</v>
      </c>
      <c r="B245" t="s">
        <v>497</v>
      </c>
      <c r="C245">
        <v>3.2632371286306467</v>
      </c>
    </row>
    <row r="246" spans="1:3" x14ac:dyDescent="0.25">
      <c r="A246" t="s">
        <v>260</v>
      </c>
      <c r="B246" t="s">
        <v>497</v>
      </c>
      <c r="C246">
        <v>3.2986014366988612</v>
      </c>
    </row>
    <row r="247" spans="1:3" x14ac:dyDescent="0.25">
      <c r="A247" t="s">
        <v>261</v>
      </c>
      <c r="B247" t="s">
        <v>497</v>
      </c>
      <c r="C247">
        <v>2.9194660099409848</v>
      </c>
    </row>
    <row r="248" spans="1:3" x14ac:dyDescent="0.25">
      <c r="A248" t="s">
        <v>262</v>
      </c>
      <c r="B248" t="s">
        <v>497</v>
      </c>
      <c r="C248">
        <v>2.968032431527948</v>
      </c>
    </row>
    <row r="249" spans="1:3" x14ac:dyDescent="0.25">
      <c r="A249" t="s">
        <v>263</v>
      </c>
      <c r="B249" t="s">
        <v>497</v>
      </c>
      <c r="C249">
        <v>2.612008517448563</v>
      </c>
    </row>
    <row r="250" spans="1:3" x14ac:dyDescent="0.25">
      <c r="A250" t="s">
        <v>264</v>
      </c>
      <c r="B250" t="s">
        <v>497</v>
      </c>
      <c r="C250">
        <v>2.5620593412943564</v>
      </c>
    </row>
    <row r="251" spans="1:3" x14ac:dyDescent="0.25">
      <c r="A251" t="s">
        <v>265</v>
      </c>
      <c r="B251" t="s">
        <v>497</v>
      </c>
      <c r="C251">
        <v>2.5804348185865362</v>
      </c>
    </row>
    <row r="252" spans="1:3" x14ac:dyDescent="0.25">
      <c r="A252" t="s">
        <v>266</v>
      </c>
      <c r="B252" t="s">
        <v>497</v>
      </c>
      <c r="C252">
        <v>2.4924333938915471</v>
      </c>
    </row>
    <row r="253" spans="1:3" x14ac:dyDescent="0.25">
      <c r="A253" t="s">
        <v>267</v>
      </c>
      <c r="B253" t="s">
        <v>497</v>
      </c>
      <c r="C253">
        <v>2.3084005256412334</v>
      </c>
    </row>
    <row r="254" spans="1:3" x14ac:dyDescent="0.25">
      <c r="A254" t="s">
        <v>268</v>
      </c>
      <c r="B254" t="s">
        <v>497</v>
      </c>
      <c r="C254">
        <v>2.3230331201052192</v>
      </c>
    </row>
    <row r="255" spans="1:3" x14ac:dyDescent="0.25">
      <c r="A255" t="s">
        <v>269</v>
      </c>
      <c r="B255" t="s">
        <v>497</v>
      </c>
      <c r="C255">
        <v>3.3177164371554753</v>
      </c>
    </row>
    <row r="256" spans="1:3" x14ac:dyDescent="0.25">
      <c r="A256" t="s">
        <v>270</v>
      </c>
      <c r="B256" t="s">
        <v>498</v>
      </c>
      <c r="C256">
        <v>2.6879725194065953</v>
      </c>
    </row>
    <row r="257" spans="1:3" x14ac:dyDescent="0.25">
      <c r="A257" t="s">
        <v>271</v>
      </c>
      <c r="B257" t="s">
        <v>498</v>
      </c>
      <c r="C257">
        <v>2.1082010200745898</v>
      </c>
    </row>
    <row r="258" spans="1:3" x14ac:dyDescent="0.25">
      <c r="A258" t="s">
        <v>272</v>
      </c>
      <c r="B258" t="s">
        <v>498</v>
      </c>
      <c r="C258">
        <v>1.7237599308186664</v>
      </c>
    </row>
    <row r="259" spans="1:3" x14ac:dyDescent="0.25">
      <c r="A259" t="s">
        <v>273</v>
      </c>
      <c r="B259" t="s">
        <v>498</v>
      </c>
      <c r="C259">
        <v>1.5711184402788794</v>
      </c>
    </row>
    <row r="260" spans="1:3" x14ac:dyDescent="0.25">
      <c r="A260" t="s">
        <v>274</v>
      </c>
      <c r="B260" t="s">
        <v>498</v>
      </c>
      <c r="C260">
        <v>1.5905076159050762</v>
      </c>
    </row>
    <row r="261" spans="1:3" x14ac:dyDescent="0.25">
      <c r="A261" t="s">
        <v>275</v>
      </c>
      <c r="B261" t="s">
        <v>498</v>
      </c>
      <c r="C261">
        <v>1.7439724237201462</v>
      </c>
    </row>
    <row r="262" spans="1:3" x14ac:dyDescent="0.25">
      <c r="A262" t="s">
        <v>276</v>
      </c>
      <c r="B262" t="s">
        <v>498</v>
      </c>
      <c r="C262">
        <v>2.1163877417952617</v>
      </c>
    </row>
    <row r="263" spans="1:3" x14ac:dyDescent="0.25">
      <c r="A263" t="s">
        <v>277</v>
      </c>
      <c r="B263" t="s">
        <v>498</v>
      </c>
      <c r="C263">
        <v>2.2343018970399968</v>
      </c>
    </row>
    <row r="264" spans="1:3" x14ac:dyDescent="0.25">
      <c r="A264" t="s">
        <v>278</v>
      </c>
      <c r="B264" t="s">
        <v>498</v>
      </c>
      <c r="C264">
        <v>2.316877853197215</v>
      </c>
    </row>
    <row r="265" spans="1:3" x14ac:dyDescent="0.25">
      <c r="A265" t="s">
        <v>279</v>
      </c>
      <c r="B265" t="s">
        <v>498</v>
      </c>
      <c r="C265">
        <v>2.6196931024313854</v>
      </c>
    </row>
    <row r="266" spans="1:3" x14ac:dyDescent="0.25">
      <c r="A266" t="s">
        <v>280</v>
      </c>
      <c r="B266" t="s">
        <v>498</v>
      </c>
      <c r="C266">
        <v>2.8197867845260935</v>
      </c>
    </row>
    <row r="267" spans="1:3" x14ac:dyDescent="0.25">
      <c r="A267" t="s">
        <v>281</v>
      </c>
      <c r="B267" t="s">
        <v>498</v>
      </c>
      <c r="C267">
        <v>2.9216148648366644</v>
      </c>
    </row>
    <row r="268" spans="1:3" x14ac:dyDescent="0.25">
      <c r="A268" t="s">
        <v>282</v>
      </c>
      <c r="B268" t="s">
        <v>498</v>
      </c>
      <c r="C268">
        <v>2.7143645231625126</v>
      </c>
    </row>
    <row r="269" spans="1:3" x14ac:dyDescent="0.25">
      <c r="A269" t="s">
        <v>283</v>
      </c>
      <c r="B269" t="s">
        <v>498</v>
      </c>
      <c r="C269">
        <v>3.4201142865220358</v>
      </c>
    </row>
    <row r="270" spans="1:3" x14ac:dyDescent="0.25">
      <c r="A270" t="s">
        <v>284</v>
      </c>
      <c r="B270" t="s">
        <v>498</v>
      </c>
      <c r="C270">
        <v>3.1758360637875618</v>
      </c>
    </row>
    <row r="271" spans="1:3" x14ac:dyDescent="0.25">
      <c r="A271" t="s">
        <v>285</v>
      </c>
      <c r="B271" t="s">
        <v>498</v>
      </c>
      <c r="C271">
        <v>2.6831348640247472</v>
      </c>
    </row>
    <row r="272" spans="1:3" x14ac:dyDescent="0.25">
      <c r="A272" t="s">
        <v>286</v>
      </c>
      <c r="B272" t="s">
        <v>498</v>
      </c>
      <c r="C272">
        <v>2.5988271712923172</v>
      </c>
    </row>
    <row r="273" spans="1:3" x14ac:dyDescent="0.25">
      <c r="A273" t="s">
        <v>287</v>
      </c>
      <c r="B273" t="s">
        <v>498</v>
      </c>
      <c r="C273">
        <v>2.5749549036361912</v>
      </c>
    </row>
    <row r="274" spans="1:3" x14ac:dyDescent="0.25">
      <c r="A274" t="s">
        <v>288</v>
      </c>
      <c r="B274" t="s">
        <v>498</v>
      </c>
      <c r="C274">
        <v>2.4537306497398124</v>
      </c>
    </row>
    <row r="275" spans="1:3" x14ac:dyDescent="0.25">
      <c r="A275" t="s">
        <v>289</v>
      </c>
      <c r="B275" t="s">
        <v>498</v>
      </c>
      <c r="C275">
        <v>2.5599682243712452</v>
      </c>
    </row>
    <row r="276" spans="1:3" x14ac:dyDescent="0.25">
      <c r="A276" t="s">
        <v>290</v>
      </c>
      <c r="B276" t="s">
        <v>498</v>
      </c>
      <c r="C276">
        <v>2.4868690135352365</v>
      </c>
    </row>
    <row r="277" spans="1:3" x14ac:dyDescent="0.25">
      <c r="A277" t="s">
        <v>291</v>
      </c>
      <c r="B277" t="s">
        <v>498</v>
      </c>
      <c r="C277">
        <v>2.3140057431171823</v>
      </c>
    </row>
    <row r="278" spans="1:3" x14ac:dyDescent="0.25">
      <c r="A278" t="s">
        <v>292</v>
      </c>
      <c r="B278" t="s">
        <v>498</v>
      </c>
      <c r="C278">
        <v>2.1416945656722666</v>
      </c>
    </row>
    <row r="279" spans="1:3" x14ac:dyDescent="0.25">
      <c r="A279" t="s">
        <v>293</v>
      </c>
      <c r="B279" t="s">
        <v>498</v>
      </c>
      <c r="C279">
        <v>2.0860174287113904</v>
      </c>
    </row>
    <row r="280" spans="1:3" x14ac:dyDescent="0.25">
      <c r="A280" t="s">
        <v>294</v>
      </c>
      <c r="B280" t="s">
        <v>499</v>
      </c>
      <c r="C280">
        <v>1.8503719456952541</v>
      </c>
    </row>
    <row r="281" spans="1:3" x14ac:dyDescent="0.25">
      <c r="A281" t="s">
        <v>295</v>
      </c>
      <c r="B281" t="s">
        <v>499</v>
      </c>
      <c r="C281">
        <v>1.7482855224630829</v>
      </c>
    </row>
    <row r="282" spans="1:3" x14ac:dyDescent="0.25">
      <c r="A282" t="s">
        <v>296</v>
      </c>
      <c r="B282" t="s">
        <v>499</v>
      </c>
      <c r="C282">
        <v>1.7326440085356825</v>
      </c>
    </row>
    <row r="283" spans="1:3" x14ac:dyDescent="0.25">
      <c r="A283" t="s">
        <v>297</v>
      </c>
      <c r="B283" t="s">
        <v>499</v>
      </c>
      <c r="C283">
        <v>1.5023587859558303</v>
      </c>
    </row>
    <row r="284" spans="1:3" x14ac:dyDescent="0.25">
      <c r="A284" t="s">
        <v>298</v>
      </c>
      <c r="B284" t="s">
        <v>499</v>
      </c>
      <c r="C284">
        <v>1.2226110722261108</v>
      </c>
    </row>
    <row r="285" spans="1:3" x14ac:dyDescent="0.25">
      <c r="A285" t="s">
        <v>299</v>
      </c>
      <c r="B285" t="s">
        <v>499</v>
      </c>
      <c r="C285">
        <v>1.6299551127862271</v>
      </c>
    </row>
    <row r="286" spans="1:3" x14ac:dyDescent="0.25">
      <c r="A286" t="s">
        <v>300</v>
      </c>
      <c r="B286" t="s">
        <v>499</v>
      </c>
      <c r="C286">
        <v>1.6787111497500544</v>
      </c>
    </row>
    <row r="287" spans="1:3" x14ac:dyDescent="0.25">
      <c r="A287" t="s">
        <v>301</v>
      </c>
      <c r="B287" t="s">
        <v>499</v>
      </c>
      <c r="C287">
        <v>2.1131706560111727</v>
      </c>
    </row>
    <row r="288" spans="1:3" x14ac:dyDescent="0.25">
      <c r="A288" t="s">
        <v>302</v>
      </c>
      <c r="B288" t="s">
        <v>499</v>
      </c>
      <c r="C288">
        <v>2.2230042600481572</v>
      </c>
    </row>
    <row r="289" spans="1:3" x14ac:dyDescent="0.25">
      <c r="A289" t="s">
        <v>303</v>
      </c>
      <c r="B289" t="s">
        <v>499</v>
      </c>
      <c r="C289">
        <v>2.5838782171874839</v>
      </c>
    </row>
    <row r="290" spans="1:3" x14ac:dyDescent="0.25">
      <c r="A290" t="s">
        <v>304</v>
      </c>
      <c r="B290" t="s">
        <v>499</v>
      </c>
      <c r="C290">
        <v>2.781611986692246</v>
      </c>
    </row>
    <row r="291" spans="1:3" x14ac:dyDescent="0.25">
      <c r="A291" t="s">
        <v>305</v>
      </c>
      <c r="B291" t="s">
        <v>499</v>
      </c>
      <c r="C291">
        <v>2.621480056260669</v>
      </c>
    </row>
    <row r="292" spans="1:3" x14ac:dyDescent="0.25">
      <c r="A292" t="s">
        <v>306</v>
      </c>
      <c r="B292" t="s">
        <v>499</v>
      </c>
      <c r="C292">
        <v>2.3864495433463415</v>
      </c>
    </row>
    <row r="293" spans="1:3" x14ac:dyDescent="0.25">
      <c r="A293" t="s">
        <v>307</v>
      </c>
      <c r="B293" t="s">
        <v>499</v>
      </c>
      <c r="C293">
        <v>2.6865036593597269</v>
      </c>
    </row>
    <row r="294" spans="1:3" x14ac:dyDescent="0.25">
      <c r="A294" t="s">
        <v>308</v>
      </c>
      <c r="B294" t="s">
        <v>499</v>
      </c>
      <c r="C294">
        <v>2.4012639214251803</v>
      </c>
    </row>
    <row r="295" spans="1:3" x14ac:dyDescent="0.25">
      <c r="A295" t="s">
        <v>309</v>
      </c>
      <c r="B295" t="s">
        <v>499</v>
      </c>
      <c r="C295">
        <v>2.4947967504092023</v>
      </c>
    </row>
    <row r="296" spans="1:3" x14ac:dyDescent="0.25">
      <c r="A296" t="s">
        <v>310</v>
      </c>
      <c r="B296" t="s">
        <v>499</v>
      </c>
      <c r="C296">
        <v>2.1469914890056816</v>
      </c>
    </row>
    <row r="297" spans="1:3" x14ac:dyDescent="0.25">
      <c r="A297" t="s">
        <v>311</v>
      </c>
      <c r="B297" t="s">
        <v>499</v>
      </c>
      <c r="C297">
        <v>1.4009168463739812</v>
      </c>
    </row>
    <row r="298" spans="1:3" x14ac:dyDescent="0.25">
      <c r="A298" t="s">
        <v>312</v>
      </c>
      <c r="B298" t="s">
        <v>499</v>
      </c>
      <c r="C298">
        <v>1.3936536210342578</v>
      </c>
    </row>
    <row r="299" spans="1:3" x14ac:dyDescent="0.25">
      <c r="A299" t="s">
        <v>313</v>
      </c>
      <c r="B299" t="s">
        <v>499</v>
      </c>
      <c r="C299">
        <v>2.4296109140458211</v>
      </c>
    </row>
    <row r="300" spans="1:3" x14ac:dyDescent="0.25">
      <c r="A300" t="s">
        <v>314</v>
      </c>
      <c r="B300" t="s">
        <v>499</v>
      </c>
      <c r="C300">
        <v>2.3786822405904902</v>
      </c>
    </row>
    <row r="301" spans="1:3" x14ac:dyDescent="0.25">
      <c r="A301" t="s">
        <v>315</v>
      </c>
      <c r="B301" t="s">
        <v>499</v>
      </c>
      <c r="C301">
        <v>2.0654050195493112</v>
      </c>
    </row>
    <row r="302" spans="1:3" x14ac:dyDescent="0.25">
      <c r="A302" t="s">
        <v>316</v>
      </c>
      <c r="B302" t="s">
        <v>499</v>
      </c>
      <c r="C302">
        <v>1.9373766963591799</v>
      </c>
    </row>
    <row r="303" spans="1:3" x14ac:dyDescent="0.25">
      <c r="A303" t="s">
        <v>317</v>
      </c>
      <c r="B303" t="s">
        <v>499</v>
      </c>
      <c r="C303">
        <v>1.5979684646555268</v>
      </c>
    </row>
    <row r="304" spans="1:3" x14ac:dyDescent="0.25">
      <c r="A304" t="s">
        <v>318</v>
      </c>
      <c r="B304" t="s">
        <v>500</v>
      </c>
      <c r="C304">
        <v>1.4538996409807947</v>
      </c>
    </row>
    <row r="305" spans="1:3" x14ac:dyDescent="0.25">
      <c r="A305" t="s">
        <v>319</v>
      </c>
      <c r="B305" t="s">
        <v>500</v>
      </c>
      <c r="C305">
        <v>1.4052986231453588</v>
      </c>
    </row>
    <row r="306" spans="1:3" x14ac:dyDescent="0.25">
      <c r="A306" t="s">
        <v>320</v>
      </c>
      <c r="B306" t="s">
        <v>500</v>
      </c>
      <c r="C306">
        <v>1.4021413862396337</v>
      </c>
    </row>
    <row r="307" spans="1:3" x14ac:dyDescent="0.25">
      <c r="A307" t="s">
        <v>321</v>
      </c>
      <c r="B307" t="s">
        <v>500</v>
      </c>
      <c r="C307">
        <v>1.3491420698868617</v>
      </c>
    </row>
    <row r="308" spans="1:3" x14ac:dyDescent="0.25">
      <c r="A308" t="s">
        <v>322</v>
      </c>
      <c r="B308" t="s">
        <v>500</v>
      </c>
      <c r="C308">
        <v>1.3963270339632703</v>
      </c>
    </row>
    <row r="309" spans="1:3" x14ac:dyDescent="0.25">
      <c r="A309" t="s">
        <v>323</v>
      </c>
      <c r="B309" t="s">
        <v>500</v>
      </c>
      <c r="C309">
        <v>1.5345745184567889</v>
      </c>
    </row>
    <row r="310" spans="1:3" x14ac:dyDescent="0.25">
      <c r="A310" t="s">
        <v>324</v>
      </c>
      <c r="B310" t="s">
        <v>500</v>
      </c>
      <c r="C310">
        <v>1.8635079330580309</v>
      </c>
    </row>
    <row r="311" spans="1:3" x14ac:dyDescent="0.25">
      <c r="A311" t="s">
        <v>325</v>
      </c>
      <c r="B311" t="s">
        <v>500</v>
      </c>
      <c r="C311">
        <v>1.8749427784459014</v>
      </c>
    </row>
    <row r="312" spans="1:3" x14ac:dyDescent="0.25">
      <c r="A312" t="s">
        <v>326</v>
      </c>
      <c r="B312" t="s">
        <v>500</v>
      </c>
      <c r="C312">
        <v>1.9716941045727423</v>
      </c>
    </row>
    <row r="313" spans="1:3" x14ac:dyDescent="0.25">
      <c r="A313" t="s">
        <v>327</v>
      </c>
      <c r="B313" t="s">
        <v>500</v>
      </c>
      <c r="C313">
        <v>2.0826325262611984</v>
      </c>
    </row>
    <row r="314" spans="1:3" x14ac:dyDescent="0.25">
      <c r="A314" t="s">
        <v>328</v>
      </c>
      <c r="B314" t="s">
        <v>500</v>
      </c>
      <c r="C314">
        <v>2.2917117948468881</v>
      </c>
    </row>
    <row r="315" spans="1:3" x14ac:dyDescent="0.25">
      <c r="A315" t="s">
        <v>329</v>
      </c>
      <c r="B315" t="s">
        <v>500</v>
      </c>
      <c r="C315">
        <v>2.1170539109094779</v>
      </c>
    </row>
    <row r="316" spans="1:3" x14ac:dyDescent="0.25">
      <c r="A316" t="s">
        <v>330</v>
      </c>
      <c r="B316" t="s">
        <v>500</v>
      </c>
      <c r="C316">
        <v>1.8740400640978865</v>
      </c>
    </row>
    <row r="317" spans="1:3" x14ac:dyDescent="0.25">
      <c r="A317" t="s">
        <v>331</v>
      </c>
      <c r="B317" t="s">
        <v>500</v>
      </c>
      <c r="C317">
        <v>2.0701338997006782</v>
      </c>
    </row>
    <row r="318" spans="1:3" x14ac:dyDescent="0.25">
      <c r="A318" t="s">
        <v>332</v>
      </c>
      <c r="B318" t="s">
        <v>500</v>
      </c>
      <c r="C318">
        <v>2.0978916483123067</v>
      </c>
    </row>
    <row r="319" spans="1:3" x14ac:dyDescent="0.25">
      <c r="A319" t="s">
        <v>333</v>
      </c>
      <c r="B319" t="s">
        <v>500</v>
      </c>
      <c r="C319">
        <v>1.9409998047842867</v>
      </c>
    </row>
    <row r="320" spans="1:3" x14ac:dyDescent="0.25">
      <c r="A320" t="s">
        <v>334</v>
      </c>
      <c r="B320" t="s">
        <v>500</v>
      </c>
      <c r="C320">
        <v>1.9575743285897913</v>
      </c>
    </row>
    <row r="321" spans="1:3" x14ac:dyDescent="0.25">
      <c r="A321" t="s">
        <v>335</v>
      </c>
      <c r="B321" t="s">
        <v>500</v>
      </c>
      <c r="C321">
        <v>1.8271690333780906</v>
      </c>
    </row>
    <row r="322" spans="1:3" x14ac:dyDescent="0.25">
      <c r="A322" t="s">
        <v>336</v>
      </c>
      <c r="B322" t="s">
        <v>500</v>
      </c>
      <c r="C322">
        <v>1.7754252812620077</v>
      </c>
    </row>
    <row r="323" spans="1:3" x14ac:dyDescent="0.25">
      <c r="A323" t="s">
        <v>337</v>
      </c>
      <c r="B323" t="s">
        <v>500</v>
      </c>
      <c r="C323">
        <v>1.7153764253520971</v>
      </c>
    </row>
    <row r="324" spans="1:3" x14ac:dyDescent="0.25">
      <c r="A324" t="s">
        <v>338</v>
      </c>
      <c r="B324" t="s">
        <v>500</v>
      </c>
      <c r="C324">
        <v>1.6917333282603939</v>
      </c>
    </row>
    <row r="325" spans="1:3" x14ac:dyDescent="0.25">
      <c r="A325" t="s">
        <v>339</v>
      </c>
      <c r="B325" t="s">
        <v>500</v>
      </c>
      <c r="C325">
        <v>1.5390986226252859</v>
      </c>
    </row>
    <row r="326" spans="1:3" x14ac:dyDescent="0.25">
      <c r="A326" t="s">
        <v>340</v>
      </c>
      <c r="B326" t="s">
        <v>500</v>
      </c>
      <c r="C326">
        <v>1.5029144496921145</v>
      </c>
    </row>
    <row r="327" spans="1:3" x14ac:dyDescent="0.25">
      <c r="A327" t="s">
        <v>341</v>
      </c>
      <c r="B327" t="s">
        <v>500</v>
      </c>
      <c r="C327">
        <v>1.4381183147866268</v>
      </c>
    </row>
    <row r="328" spans="1:3" x14ac:dyDescent="0.25">
      <c r="A328" t="s">
        <v>342</v>
      </c>
      <c r="B328" t="s">
        <v>501</v>
      </c>
      <c r="C328">
        <v>1.4090548375421235</v>
      </c>
    </row>
    <row r="329" spans="1:3" x14ac:dyDescent="0.25">
      <c r="A329" t="s">
        <v>343</v>
      </c>
      <c r="B329" t="s">
        <v>501</v>
      </c>
      <c r="C329">
        <v>1.4446815166843006</v>
      </c>
    </row>
    <row r="330" spans="1:3" x14ac:dyDescent="0.25">
      <c r="A330" t="s">
        <v>344</v>
      </c>
      <c r="B330" t="s">
        <v>501</v>
      </c>
      <c r="C330">
        <v>1.5395335237064274</v>
      </c>
    </row>
    <row r="331" spans="1:3" x14ac:dyDescent="0.25">
      <c r="A331" t="s">
        <v>345</v>
      </c>
      <c r="B331" t="s">
        <v>501</v>
      </c>
      <c r="C331">
        <v>1.4861603974449964</v>
      </c>
    </row>
    <row r="332" spans="1:3" x14ac:dyDescent="0.25">
      <c r="A332" t="s">
        <v>346</v>
      </c>
      <c r="B332" t="s">
        <v>501</v>
      </c>
      <c r="C332">
        <v>1.5177815551778155</v>
      </c>
    </row>
    <row r="333" spans="1:3" x14ac:dyDescent="0.25">
      <c r="A333" t="s">
        <v>347</v>
      </c>
      <c r="B333" t="s">
        <v>501</v>
      </c>
      <c r="C333">
        <v>1.5152559707570219</v>
      </c>
    </row>
    <row r="334" spans="1:3" x14ac:dyDescent="0.25">
      <c r="A334" t="s">
        <v>348</v>
      </c>
      <c r="B334" t="s">
        <v>501</v>
      </c>
      <c r="C334">
        <v>1.5645511845251032</v>
      </c>
    </row>
    <row r="335" spans="1:3" x14ac:dyDescent="0.25">
      <c r="A335" t="s">
        <v>349</v>
      </c>
      <c r="B335" t="s">
        <v>501</v>
      </c>
      <c r="C335">
        <v>1.3942972417271211</v>
      </c>
    </row>
    <row r="336" spans="1:3" x14ac:dyDescent="0.25">
      <c r="A336" t="s">
        <v>350</v>
      </c>
      <c r="B336" t="s">
        <v>501</v>
      </c>
      <c r="C336">
        <v>1.5586328622947605</v>
      </c>
    </row>
    <row r="337" spans="1:3" x14ac:dyDescent="0.25">
      <c r="A337" t="s">
        <v>351</v>
      </c>
      <c r="B337" t="s">
        <v>501</v>
      </c>
      <c r="C337">
        <v>1.9261940837307681</v>
      </c>
    </row>
    <row r="338" spans="1:3" x14ac:dyDescent="0.25">
      <c r="A338" t="s">
        <v>352</v>
      </c>
      <c r="B338" t="s">
        <v>501</v>
      </c>
      <c r="C338">
        <v>2.2505840355521016</v>
      </c>
    </row>
    <row r="339" spans="1:3" x14ac:dyDescent="0.25">
      <c r="A339" t="s">
        <v>353</v>
      </c>
      <c r="B339" t="s">
        <v>501</v>
      </c>
      <c r="C339">
        <v>2.0781889740775212</v>
      </c>
    </row>
    <row r="340" spans="1:3" x14ac:dyDescent="0.25">
      <c r="A340" t="s">
        <v>354</v>
      </c>
      <c r="B340" t="s">
        <v>501</v>
      </c>
      <c r="C340">
        <v>1.5420737242448213</v>
      </c>
    </row>
    <row r="341" spans="1:3" x14ac:dyDescent="0.25">
      <c r="A341" t="s">
        <v>355</v>
      </c>
      <c r="B341" t="s">
        <v>501</v>
      </c>
      <c r="C341">
        <v>1.8124414696808528</v>
      </c>
    </row>
    <row r="342" spans="1:3" x14ac:dyDescent="0.25">
      <c r="A342" t="s">
        <v>356</v>
      </c>
      <c r="B342" t="s">
        <v>501</v>
      </c>
      <c r="C342">
        <v>1.8052595942065079</v>
      </c>
    </row>
    <row r="343" spans="1:3" x14ac:dyDescent="0.25">
      <c r="A343" t="s">
        <v>357</v>
      </c>
      <c r="B343" t="s">
        <v>501</v>
      </c>
      <c r="C343">
        <v>1.7154355562897001</v>
      </c>
    </row>
    <row r="344" spans="1:3" x14ac:dyDescent="0.25">
      <c r="A344" t="s">
        <v>358</v>
      </c>
      <c r="B344" t="s">
        <v>501</v>
      </c>
      <c r="C344">
        <v>1.7562615514500635</v>
      </c>
    </row>
    <row r="345" spans="1:3" x14ac:dyDescent="0.25">
      <c r="A345" t="s">
        <v>359</v>
      </c>
      <c r="B345" t="s">
        <v>501</v>
      </c>
      <c r="C345">
        <v>1.7724023816305217</v>
      </c>
    </row>
    <row r="346" spans="1:3" x14ac:dyDescent="0.25">
      <c r="A346" t="s">
        <v>360</v>
      </c>
      <c r="B346" t="s">
        <v>501</v>
      </c>
      <c r="C346">
        <v>1.5699319966996208</v>
      </c>
    </row>
    <row r="347" spans="1:3" x14ac:dyDescent="0.25">
      <c r="A347" t="s">
        <v>361</v>
      </c>
      <c r="B347" t="s">
        <v>501</v>
      </c>
      <c r="C347">
        <v>1.6628363058624931</v>
      </c>
    </row>
    <row r="348" spans="1:3" x14ac:dyDescent="0.25">
      <c r="A348" t="s">
        <v>362</v>
      </c>
      <c r="B348" t="s">
        <v>501</v>
      </c>
      <c r="C348">
        <v>1.5191233960792521</v>
      </c>
    </row>
    <row r="349" spans="1:3" x14ac:dyDescent="0.25">
      <c r="A349" t="s">
        <v>363</v>
      </c>
      <c r="B349" t="s">
        <v>501</v>
      </c>
      <c r="C349">
        <v>1.4005986469605283</v>
      </c>
    </row>
    <row r="350" spans="1:3" x14ac:dyDescent="0.25">
      <c r="A350" t="s">
        <v>364</v>
      </c>
      <c r="B350" t="s">
        <v>501</v>
      </c>
      <c r="C350">
        <v>1.2816180426854786</v>
      </c>
    </row>
    <row r="351" spans="1:3" x14ac:dyDescent="0.25">
      <c r="A351" t="s">
        <v>365</v>
      </c>
      <c r="B351" t="s">
        <v>501</v>
      </c>
      <c r="C351">
        <v>1.2942892160082884</v>
      </c>
    </row>
    <row r="352" spans="1:3" x14ac:dyDescent="0.25">
      <c r="A352" t="s">
        <v>366</v>
      </c>
      <c r="B352" t="s">
        <v>502</v>
      </c>
      <c r="C352">
        <v>1.3067219995368944</v>
      </c>
    </row>
    <row r="353" spans="1:3" x14ac:dyDescent="0.25">
      <c r="A353" t="s">
        <v>367</v>
      </c>
      <c r="B353" t="s">
        <v>502</v>
      </c>
      <c r="C353">
        <v>1.4077872958181159</v>
      </c>
    </row>
    <row r="354" spans="1:3" x14ac:dyDescent="0.25">
      <c r="A354" t="s">
        <v>368</v>
      </c>
      <c r="B354" t="s">
        <v>502</v>
      </c>
      <c r="C354">
        <v>1.5512794191754231</v>
      </c>
    </row>
    <row r="355" spans="1:3" x14ac:dyDescent="0.25">
      <c r="A355" t="s">
        <v>369</v>
      </c>
      <c r="B355" t="s">
        <v>502</v>
      </c>
      <c r="C355">
        <v>1.5084540558593913</v>
      </c>
    </row>
    <row r="356" spans="1:3" x14ac:dyDescent="0.25">
      <c r="A356" t="s">
        <v>370</v>
      </c>
      <c r="B356" t="s">
        <v>502</v>
      </c>
      <c r="C356">
        <v>1.5751091557510914</v>
      </c>
    </row>
    <row r="357" spans="1:3" x14ac:dyDescent="0.25">
      <c r="A357" t="s">
        <v>371</v>
      </c>
      <c r="B357" t="s">
        <v>502</v>
      </c>
      <c r="C357">
        <v>1.4259360972745696</v>
      </c>
    </row>
    <row r="358" spans="1:3" x14ac:dyDescent="0.25">
      <c r="A358" t="s">
        <v>372</v>
      </c>
      <c r="B358" t="s">
        <v>502</v>
      </c>
      <c r="C358">
        <v>1.2376657248424257</v>
      </c>
    </row>
    <row r="359" spans="1:3" x14ac:dyDescent="0.25">
      <c r="A359" t="s">
        <v>373</v>
      </c>
      <c r="B359" t="s">
        <v>502</v>
      </c>
      <c r="C359">
        <v>1.1193854987003917</v>
      </c>
    </row>
    <row r="360" spans="1:3" x14ac:dyDescent="0.25">
      <c r="A360" t="s">
        <v>374</v>
      </c>
      <c r="B360" t="s">
        <v>502</v>
      </c>
      <c r="C360">
        <v>1.2279180240349521</v>
      </c>
    </row>
    <row r="361" spans="1:3" x14ac:dyDescent="0.25">
      <c r="A361" t="s">
        <v>375</v>
      </c>
      <c r="B361" t="s">
        <v>502</v>
      </c>
      <c r="C361">
        <v>1.5908642552802041</v>
      </c>
    </row>
    <row r="362" spans="1:3" x14ac:dyDescent="0.25">
      <c r="A362" t="s">
        <v>376</v>
      </c>
      <c r="B362" t="s">
        <v>502</v>
      </c>
      <c r="C362">
        <v>1.8145948177469098</v>
      </c>
    </row>
    <row r="363" spans="1:3" x14ac:dyDescent="0.25">
      <c r="A363" t="s">
        <v>377</v>
      </c>
      <c r="B363" t="s">
        <v>502</v>
      </c>
      <c r="C363">
        <v>1.9156841222208774</v>
      </c>
    </row>
    <row r="364" spans="1:3" x14ac:dyDescent="0.25">
      <c r="A364" t="s">
        <v>378</v>
      </c>
      <c r="B364" t="s">
        <v>502</v>
      </c>
      <c r="C364">
        <v>1.385915394292486</v>
      </c>
    </row>
    <row r="365" spans="1:3" x14ac:dyDescent="0.25">
      <c r="A365" t="s">
        <v>379</v>
      </c>
      <c r="B365" t="s">
        <v>502</v>
      </c>
      <c r="C365">
        <v>1.5457729182642868</v>
      </c>
    </row>
    <row r="366" spans="1:3" x14ac:dyDescent="0.25">
      <c r="A366" t="s">
        <v>380</v>
      </c>
      <c r="B366" t="s">
        <v>502</v>
      </c>
      <c r="C366">
        <v>1.655861591264622</v>
      </c>
    </row>
    <row r="367" spans="1:3" x14ac:dyDescent="0.25">
      <c r="A367" t="s">
        <v>381</v>
      </c>
      <c r="B367" t="s">
        <v>502</v>
      </c>
      <c r="C367">
        <v>1.5544877089183549</v>
      </c>
    </row>
    <row r="368" spans="1:3" x14ac:dyDescent="0.25">
      <c r="A368" t="s">
        <v>382</v>
      </c>
      <c r="B368" t="s">
        <v>502</v>
      </c>
      <c r="C368">
        <v>1.6234018117237234</v>
      </c>
    </row>
    <row r="369" spans="1:3" x14ac:dyDescent="0.25">
      <c r="A369" t="s">
        <v>383</v>
      </c>
      <c r="B369" t="s">
        <v>502</v>
      </c>
      <c r="C369">
        <v>1.6529546595054998</v>
      </c>
    </row>
    <row r="370" spans="1:3" x14ac:dyDescent="0.25">
      <c r="A370" t="s">
        <v>384</v>
      </c>
      <c r="B370" t="s">
        <v>502</v>
      </c>
      <c r="C370">
        <v>1.4202592048707401</v>
      </c>
    </row>
    <row r="371" spans="1:3" x14ac:dyDescent="0.25">
      <c r="A371" t="s">
        <v>385</v>
      </c>
      <c r="B371" t="s">
        <v>502</v>
      </c>
      <c r="C371">
        <v>1.3340578470908198</v>
      </c>
    </row>
    <row r="372" spans="1:3" x14ac:dyDescent="0.25">
      <c r="A372" t="s">
        <v>386</v>
      </c>
      <c r="B372" t="s">
        <v>502</v>
      </c>
      <c r="C372">
        <v>1.3393415958833097</v>
      </c>
    </row>
    <row r="373" spans="1:3" x14ac:dyDescent="0.25">
      <c r="A373" t="s">
        <v>387</v>
      </c>
      <c r="B373" t="s">
        <v>502</v>
      </c>
      <c r="C373">
        <v>1.2046431642304385</v>
      </c>
    </row>
    <row r="374" spans="1:3" x14ac:dyDescent="0.25">
      <c r="A374" t="s">
        <v>388</v>
      </c>
      <c r="B374" t="s">
        <v>502</v>
      </c>
      <c r="C374">
        <v>1.1324729479284987</v>
      </c>
    </row>
    <row r="375" spans="1:3" x14ac:dyDescent="0.25">
      <c r="A375" t="s">
        <v>389</v>
      </c>
      <c r="B375" t="s">
        <v>502</v>
      </c>
      <c r="C375">
        <v>1.0882753158320493</v>
      </c>
    </row>
    <row r="376" spans="1:3" x14ac:dyDescent="0.25">
      <c r="A376" t="s">
        <v>390</v>
      </c>
      <c r="B376" t="s">
        <v>503</v>
      </c>
      <c r="C376">
        <v>1.1561272685989707</v>
      </c>
    </row>
    <row r="377" spans="1:3" x14ac:dyDescent="0.25">
      <c r="A377" t="s">
        <v>391</v>
      </c>
      <c r="B377" t="s">
        <v>503</v>
      </c>
      <c r="C377">
        <v>1.1543644921244758</v>
      </c>
    </row>
    <row r="378" spans="1:3" x14ac:dyDescent="0.25">
      <c r="A378" t="s">
        <v>392</v>
      </c>
      <c r="B378" t="s">
        <v>503</v>
      </c>
      <c r="C378">
        <v>1.1157605280675886</v>
      </c>
    </row>
    <row r="379" spans="1:3" x14ac:dyDescent="0.25">
      <c r="A379" t="s">
        <v>393</v>
      </c>
      <c r="B379" t="s">
        <v>503</v>
      </c>
      <c r="C379">
        <v>1.0248403122782115</v>
      </c>
    </row>
    <row r="380" spans="1:3" x14ac:dyDescent="0.25">
      <c r="A380" t="s">
        <v>394</v>
      </c>
      <c r="B380" t="s">
        <v>503</v>
      </c>
      <c r="C380">
        <v>1.072226110722261</v>
      </c>
    </row>
    <row r="381" spans="1:3" x14ac:dyDescent="0.25">
      <c r="A381" t="s">
        <v>395</v>
      </c>
      <c r="B381" t="s">
        <v>503</v>
      </c>
      <c r="C381">
        <v>1.0189586923994773</v>
      </c>
    </row>
    <row r="382" spans="1:3" x14ac:dyDescent="0.25">
      <c r="A382" t="s">
        <v>396</v>
      </c>
      <c r="B382" t="s">
        <v>503</v>
      </c>
      <c r="C382">
        <v>0.91675722668985005</v>
      </c>
    </row>
    <row r="383" spans="1:3" x14ac:dyDescent="0.25">
      <c r="A383" t="s">
        <v>397</v>
      </c>
      <c r="B383" t="s">
        <v>503</v>
      </c>
      <c r="C383">
        <v>0.90707219614384915</v>
      </c>
    </row>
    <row r="384" spans="1:3" x14ac:dyDescent="0.25">
      <c r="A384" t="s">
        <v>398</v>
      </c>
      <c r="B384" t="s">
        <v>503</v>
      </c>
      <c r="C384">
        <v>0.96754300905396429</v>
      </c>
    </row>
    <row r="385" spans="1:3" x14ac:dyDescent="0.25">
      <c r="A385" t="s">
        <v>399</v>
      </c>
      <c r="B385" t="s">
        <v>503</v>
      </c>
      <c r="C385">
        <v>1.2760959537924934</v>
      </c>
    </row>
    <row r="386" spans="1:3" x14ac:dyDescent="0.25">
      <c r="A386" t="s">
        <v>400</v>
      </c>
      <c r="B386" t="s">
        <v>503</v>
      </c>
      <c r="C386">
        <v>1.497675999902863</v>
      </c>
    </row>
    <row r="387" spans="1:3" x14ac:dyDescent="0.25">
      <c r="A387" t="s">
        <v>401</v>
      </c>
      <c r="B387" t="s">
        <v>503</v>
      </c>
      <c r="C387">
        <v>1.5455991051715574</v>
      </c>
    </row>
    <row r="388" spans="1:3" x14ac:dyDescent="0.25">
      <c r="A388" t="s">
        <v>402</v>
      </c>
      <c r="B388" t="s">
        <v>503</v>
      </c>
      <c r="C388">
        <v>1.1100142731632423</v>
      </c>
    </row>
    <row r="389" spans="1:3" x14ac:dyDescent="0.25">
      <c r="A389" t="s">
        <v>403</v>
      </c>
      <c r="B389" t="s">
        <v>503</v>
      </c>
      <c r="C389">
        <v>1.4055899326084114</v>
      </c>
    </row>
    <row r="390" spans="1:3" x14ac:dyDescent="0.25">
      <c r="A390" t="s">
        <v>404</v>
      </c>
      <c r="B390" t="s">
        <v>503</v>
      </c>
      <c r="C390">
        <v>1.4271104919487272</v>
      </c>
    </row>
    <row r="391" spans="1:3" x14ac:dyDescent="0.25">
      <c r="A391" t="s">
        <v>405</v>
      </c>
      <c r="B391" t="s">
        <v>503</v>
      </c>
      <c r="C391">
        <v>1.397399126034268</v>
      </c>
    </row>
    <row r="392" spans="1:3" x14ac:dyDescent="0.25">
      <c r="A392" t="s">
        <v>406</v>
      </c>
      <c r="B392" t="s">
        <v>503</v>
      </c>
      <c r="C392">
        <v>1.5184404876898621</v>
      </c>
    </row>
    <row r="393" spans="1:3" x14ac:dyDescent="0.25">
      <c r="A393" t="s">
        <v>407</v>
      </c>
      <c r="B393" t="s">
        <v>503</v>
      </c>
      <c r="C393">
        <v>1.4353935251115542</v>
      </c>
    </row>
    <row r="394" spans="1:3" x14ac:dyDescent="0.25">
      <c r="A394" t="s">
        <v>408</v>
      </c>
      <c r="B394" t="s">
        <v>503</v>
      </c>
      <c r="C394">
        <v>1.358409860627489</v>
      </c>
    </row>
    <row r="395" spans="1:3" x14ac:dyDescent="0.25">
      <c r="A395" t="s">
        <v>409</v>
      </c>
      <c r="B395" t="s">
        <v>503</v>
      </c>
      <c r="C395">
        <v>1.4275532214198632</v>
      </c>
    </row>
    <row r="396" spans="1:3" x14ac:dyDescent="0.25">
      <c r="A396" t="s">
        <v>410</v>
      </c>
      <c r="B396" t="s">
        <v>503</v>
      </c>
      <c r="C396">
        <v>1.4218561250986845</v>
      </c>
    </row>
    <row r="397" spans="1:3" x14ac:dyDescent="0.25">
      <c r="A397" t="s">
        <v>411</v>
      </c>
      <c r="B397" t="s">
        <v>503</v>
      </c>
      <c r="C397">
        <v>1.3462904978990575</v>
      </c>
    </row>
    <row r="398" spans="1:3" x14ac:dyDescent="0.25">
      <c r="A398" t="s">
        <v>412</v>
      </c>
      <c r="B398" t="s">
        <v>503</v>
      </c>
      <c r="C398">
        <v>1.3794239851736714</v>
      </c>
    </row>
    <row r="399" spans="1:3" x14ac:dyDescent="0.25">
      <c r="A399" t="s">
        <v>413</v>
      </c>
      <c r="B399" t="s">
        <v>503</v>
      </c>
      <c r="C399">
        <v>1.3797473343606126</v>
      </c>
    </row>
    <row r="400" spans="1:3" x14ac:dyDescent="0.25">
      <c r="A400" t="s">
        <v>414</v>
      </c>
      <c r="B400" t="s">
        <v>504</v>
      </c>
      <c r="C400">
        <v>1.2263394653603792</v>
      </c>
    </row>
    <row r="401" spans="1:3" x14ac:dyDescent="0.25">
      <c r="A401" t="s">
        <v>415</v>
      </c>
      <c r="B401" t="s">
        <v>504</v>
      </c>
      <c r="C401">
        <v>1.2142051186513363</v>
      </c>
    </row>
    <row r="402" spans="1:3" x14ac:dyDescent="0.25">
      <c r="A402" t="s">
        <v>416</v>
      </c>
      <c r="B402" t="s">
        <v>504</v>
      </c>
      <c r="C402">
        <v>1.24110814560431</v>
      </c>
    </row>
    <row r="403" spans="1:3" x14ac:dyDescent="0.25">
      <c r="A403" t="s">
        <v>417</v>
      </c>
      <c r="B403" t="s">
        <v>504</v>
      </c>
      <c r="C403">
        <v>1.1685801360998622</v>
      </c>
    </row>
    <row r="404" spans="1:3" x14ac:dyDescent="0.25">
      <c r="A404" t="s">
        <v>418</v>
      </c>
      <c r="B404" t="s">
        <v>504</v>
      </c>
      <c r="C404">
        <v>1.203879612038796</v>
      </c>
    </row>
    <row r="405" spans="1:3" x14ac:dyDescent="0.25">
      <c r="A405" t="s">
        <v>419</v>
      </c>
      <c r="B405" t="s">
        <v>504</v>
      </c>
      <c r="C405">
        <v>1.2094926040265914</v>
      </c>
    </row>
    <row r="406" spans="1:3" x14ac:dyDescent="0.25">
      <c r="A406" t="s">
        <v>420</v>
      </c>
      <c r="B406" t="s">
        <v>504</v>
      </c>
      <c r="C406">
        <v>1.2002825472723322</v>
      </c>
    </row>
    <row r="407" spans="1:3" x14ac:dyDescent="0.25">
      <c r="A407" t="s">
        <v>421</v>
      </c>
      <c r="B407" t="s">
        <v>504</v>
      </c>
      <c r="C407">
        <v>1.2490825154207239</v>
      </c>
    </row>
    <row r="408" spans="1:3" x14ac:dyDescent="0.25">
      <c r="A408" t="s">
        <v>422</v>
      </c>
      <c r="B408" t="s">
        <v>504</v>
      </c>
      <c r="C408">
        <v>1.2857065033829793</v>
      </c>
    </row>
    <row r="409" spans="1:3" x14ac:dyDescent="0.25">
      <c r="A409" t="s">
        <v>423</v>
      </c>
      <c r="B409" t="s">
        <v>504</v>
      </c>
      <c r="C409">
        <v>1.356389631783931</v>
      </c>
    </row>
    <row r="410" spans="1:3" x14ac:dyDescent="0.25">
      <c r="A410" t="s">
        <v>424</v>
      </c>
      <c r="B410" t="s">
        <v>504</v>
      </c>
      <c r="C410">
        <v>1.4321863085553317</v>
      </c>
    </row>
    <row r="411" spans="1:3" x14ac:dyDescent="0.25">
      <c r="A411" t="s">
        <v>425</v>
      </c>
      <c r="B411" t="s">
        <v>504</v>
      </c>
      <c r="C411">
        <v>1.391257893396884</v>
      </c>
    </row>
    <row r="412" spans="1:3" x14ac:dyDescent="0.25">
      <c r="A412" t="s">
        <v>426</v>
      </c>
      <c r="B412" t="s">
        <v>504</v>
      </c>
      <c r="C412">
        <v>1.2877837484420653</v>
      </c>
    </row>
    <row r="413" spans="1:3" x14ac:dyDescent="0.25">
      <c r="A413" t="s">
        <v>427</v>
      </c>
      <c r="B413" t="s">
        <v>504</v>
      </c>
      <c r="C413">
        <v>1.4748827626664027</v>
      </c>
    </row>
    <row r="414" spans="1:3" x14ac:dyDescent="0.25">
      <c r="A414" t="s">
        <v>428</v>
      </c>
      <c r="B414" t="s">
        <v>504</v>
      </c>
      <c r="C414">
        <v>1.4279665963623345</v>
      </c>
    </row>
    <row r="415" spans="1:3" x14ac:dyDescent="0.25">
      <c r="A415" t="s">
        <v>429</v>
      </c>
      <c r="B415" t="s">
        <v>504</v>
      </c>
      <c r="C415">
        <v>1.4451669094349255</v>
      </c>
    </row>
    <row r="416" spans="1:3" x14ac:dyDescent="0.25">
      <c r="A416" t="s">
        <v>430</v>
      </c>
      <c r="B416" t="s">
        <v>504</v>
      </c>
      <c r="C416">
        <v>1.5738113890642469</v>
      </c>
    </row>
    <row r="417" spans="1:3" x14ac:dyDescent="0.25">
      <c r="A417" t="s">
        <v>431</v>
      </c>
      <c r="B417" t="s">
        <v>504</v>
      </c>
      <c r="C417">
        <v>1.5738427527091725</v>
      </c>
    </row>
    <row r="418" spans="1:3" x14ac:dyDescent="0.25">
      <c r="A418" t="s">
        <v>432</v>
      </c>
      <c r="B418" t="s">
        <v>504</v>
      </c>
      <c r="C418">
        <v>1.5535969069370514</v>
      </c>
    </row>
    <row r="419" spans="1:3" x14ac:dyDescent="0.25">
      <c r="A419" t="s">
        <v>433</v>
      </c>
      <c r="B419" t="s">
        <v>504</v>
      </c>
      <c r="C419">
        <v>1.5268189616651313</v>
      </c>
    </row>
    <row r="420" spans="1:3" x14ac:dyDescent="0.25">
      <c r="A420" t="s">
        <v>434</v>
      </c>
      <c r="B420" t="s">
        <v>504</v>
      </c>
      <c r="C420">
        <v>1.4877345838128846</v>
      </c>
    </row>
    <row r="421" spans="1:3" x14ac:dyDescent="0.25">
      <c r="A421" t="s">
        <v>435</v>
      </c>
      <c r="B421" t="s">
        <v>504</v>
      </c>
      <c r="C421">
        <v>1.4769788607861905</v>
      </c>
    </row>
    <row r="422" spans="1:3" x14ac:dyDescent="0.25">
      <c r="A422" t="s">
        <v>436</v>
      </c>
      <c r="B422" t="s">
        <v>504</v>
      </c>
      <c r="C422">
        <v>1.406296705924553</v>
      </c>
    </row>
    <row r="423" spans="1:3" x14ac:dyDescent="0.25">
      <c r="A423" t="s">
        <v>437</v>
      </c>
      <c r="B423" t="s">
        <v>504</v>
      </c>
      <c r="C423">
        <v>1.3959785960559234</v>
      </c>
    </row>
    <row r="424" spans="1:3" x14ac:dyDescent="0.25">
      <c r="A424" t="s">
        <v>438</v>
      </c>
      <c r="B424" t="s">
        <v>505</v>
      </c>
      <c r="C424">
        <v>1.2779375167201337</v>
      </c>
    </row>
    <row r="425" spans="1:3" x14ac:dyDescent="0.25">
      <c r="A425" t="s">
        <v>439</v>
      </c>
      <c r="B425" t="s">
        <v>505</v>
      </c>
      <c r="C425">
        <v>1.339327706870916</v>
      </c>
    </row>
    <row r="426" spans="1:3" x14ac:dyDescent="0.25">
      <c r="A426" t="s">
        <v>440</v>
      </c>
      <c r="B426" t="s">
        <v>505</v>
      </c>
      <c r="C426">
        <v>1.2808749696709532</v>
      </c>
    </row>
    <row r="427" spans="1:3" x14ac:dyDescent="0.25">
      <c r="A427" t="s">
        <v>441</v>
      </c>
      <c r="B427" t="s">
        <v>505</v>
      </c>
      <c r="C427">
        <v>1.2180102701123032</v>
      </c>
    </row>
    <row r="428" spans="1:3" x14ac:dyDescent="0.25">
      <c r="A428" t="s">
        <v>442</v>
      </c>
      <c r="B428" t="s">
        <v>505</v>
      </c>
      <c r="C428">
        <v>1.2553411325534114</v>
      </c>
    </row>
    <row r="429" spans="1:3" x14ac:dyDescent="0.25">
      <c r="A429" t="s">
        <v>443</v>
      </c>
      <c r="B429" t="s">
        <v>505</v>
      </c>
      <c r="C429">
        <v>1.2798727248622133</v>
      </c>
    </row>
    <row r="430" spans="1:3" x14ac:dyDescent="0.25">
      <c r="A430" t="s">
        <v>444</v>
      </c>
      <c r="B430" t="s">
        <v>505</v>
      </c>
      <c r="C430">
        <v>1.3432949358835036</v>
      </c>
    </row>
    <row r="431" spans="1:3" x14ac:dyDescent="0.25">
      <c r="A431" t="s">
        <v>445</v>
      </c>
      <c r="B431" t="s">
        <v>505</v>
      </c>
      <c r="C431">
        <v>1.6578189859176786</v>
      </c>
    </row>
    <row r="432" spans="1:3" x14ac:dyDescent="0.25">
      <c r="A432" t="s">
        <v>446</v>
      </c>
      <c r="B432" t="s">
        <v>505</v>
      </c>
      <c r="C432">
        <v>1.5847161239009402</v>
      </c>
    </row>
    <row r="433" spans="1:3" x14ac:dyDescent="0.25">
      <c r="A433" t="s">
        <v>447</v>
      </c>
      <c r="B433" t="s">
        <v>505</v>
      </c>
      <c r="C433">
        <v>1.5320676435595237</v>
      </c>
    </row>
    <row r="434" spans="1:3" x14ac:dyDescent="0.25">
      <c r="A434" t="s">
        <v>448</v>
      </c>
      <c r="B434" t="s">
        <v>505</v>
      </c>
      <c r="C434">
        <v>1.6082954904198743</v>
      </c>
    </row>
    <row r="435" spans="1:3" x14ac:dyDescent="0.25">
      <c r="A435" t="s">
        <v>449</v>
      </c>
      <c r="B435" t="s">
        <v>505</v>
      </c>
      <c r="C435">
        <v>1.5171515740883728</v>
      </c>
    </row>
    <row r="436" spans="1:3" x14ac:dyDescent="0.25">
      <c r="A436" t="s">
        <v>450</v>
      </c>
      <c r="B436" t="s">
        <v>505</v>
      </c>
      <c r="C436">
        <v>1.4252964819133627</v>
      </c>
    </row>
    <row r="437" spans="1:3" x14ac:dyDescent="0.25">
      <c r="A437" t="s">
        <v>451</v>
      </c>
      <c r="B437" t="s">
        <v>505</v>
      </c>
      <c r="C437">
        <v>1.4625847695716552</v>
      </c>
    </row>
    <row r="438" spans="1:3" x14ac:dyDescent="0.25">
      <c r="A438" t="s">
        <v>452</v>
      </c>
      <c r="B438" t="s">
        <v>505</v>
      </c>
      <c r="C438">
        <v>1.62963366513865</v>
      </c>
    </row>
    <row r="439" spans="1:3" x14ac:dyDescent="0.25">
      <c r="A439" t="s">
        <v>453</v>
      </c>
      <c r="B439" t="s">
        <v>505</v>
      </c>
      <c r="C439">
        <v>1.6917694051927379</v>
      </c>
    </row>
    <row r="440" spans="1:3" x14ac:dyDescent="0.25">
      <c r="A440" t="s">
        <v>454</v>
      </c>
      <c r="B440" t="s">
        <v>505</v>
      </c>
      <c r="C440">
        <v>1.7114172060512485</v>
      </c>
    </row>
    <row r="441" spans="1:3" x14ac:dyDescent="0.25">
      <c r="A441" t="s">
        <v>455</v>
      </c>
      <c r="B441" t="s">
        <v>505</v>
      </c>
      <c r="C441">
        <v>1.756398258534402</v>
      </c>
    </row>
    <row r="442" spans="1:3" x14ac:dyDescent="0.25">
      <c r="A442" t="s">
        <v>456</v>
      </c>
      <c r="B442" t="s">
        <v>505</v>
      </c>
      <c r="C442">
        <v>1.7377866608681665</v>
      </c>
    </row>
    <row r="443" spans="1:3" x14ac:dyDescent="0.25">
      <c r="A443" t="s">
        <v>457</v>
      </c>
      <c r="B443" t="s">
        <v>505</v>
      </c>
      <c r="C443">
        <v>1.6361359511449707</v>
      </c>
    </row>
    <row r="444" spans="1:3" x14ac:dyDescent="0.25">
      <c r="A444" t="s">
        <v>458</v>
      </c>
      <c r="B444" t="s">
        <v>505</v>
      </c>
      <c r="C444">
        <v>1.6046721771470422</v>
      </c>
    </row>
    <row r="445" spans="1:3" x14ac:dyDescent="0.25">
      <c r="A445" t="s">
        <v>459</v>
      </c>
      <c r="B445" t="s">
        <v>505</v>
      </c>
      <c r="C445">
        <v>1.6058258570061164</v>
      </c>
    </row>
    <row r="446" spans="1:3" x14ac:dyDescent="0.25">
      <c r="A446" t="s">
        <v>460</v>
      </c>
      <c r="B446" t="s">
        <v>505</v>
      </c>
      <c r="C446">
        <v>1.5457419142703415</v>
      </c>
    </row>
    <row r="447" spans="1:3" x14ac:dyDescent="0.25">
      <c r="A447" t="s">
        <v>461</v>
      </c>
      <c r="B447" t="s">
        <v>505</v>
      </c>
      <c r="C447">
        <v>1.4127053541767158</v>
      </c>
    </row>
    <row r="448" spans="1:3" x14ac:dyDescent="0.25">
      <c r="A448" t="s">
        <v>462</v>
      </c>
      <c r="B448" t="s">
        <v>506</v>
      </c>
      <c r="C448">
        <v>1.317216061219856</v>
      </c>
    </row>
    <row r="449" spans="1:3" x14ac:dyDescent="0.25">
      <c r="A449" t="s">
        <v>463</v>
      </c>
      <c r="B449" t="s">
        <v>506</v>
      </c>
      <c r="C449">
        <v>1.2890059018099118</v>
      </c>
    </row>
    <row r="450" spans="1:3" x14ac:dyDescent="0.25">
      <c r="A450" t="s">
        <v>464</v>
      </c>
      <c r="B450" t="s">
        <v>506</v>
      </c>
      <c r="C450">
        <v>1.2866483759184257</v>
      </c>
    </row>
    <row r="451" spans="1:3" x14ac:dyDescent="0.25">
      <c r="A451" t="s">
        <v>465</v>
      </c>
      <c r="B451" t="s">
        <v>506</v>
      </c>
      <c r="C451">
        <v>1.2307852878553835</v>
      </c>
    </row>
    <row r="452" spans="1:3" x14ac:dyDescent="0.25">
      <c r="A452" t="s">
        <v>466</v>
      </c>
      <c r="B452" t="s">
        <v>506</v>
      </c>
      <c r="C452">
        <v>1.2371429523714295</v>
      </c>
    </row>
    <row r="453" spans="1:3" x14ac:dyDescent="0.25">
      <c r="A453" t="s">
        <v>467</v>
      </c>
      <c r="B453" t="s">
        <v>506</v>
      </c>
      <c r="C453">
        <v>1.353283206121328</v>
      </c>
    </row>
    <row r="454" spans="1:3" x14ac:dyDescent="0.25">
      <c r="A454" t="s">
        <v>468</v>
      </c>
      <c r="B454" t="s">
        <v>506</v>
      </c>
      <c r="C454">
        <v>1.3520973701369268</v>
      </c>
    </row>
    <row r="455" spans="1:3" x14ac:dyDescent="0.25">
      <c r="A455" t="s">
        <v>469</v>
      </c>
      <c r="B455" t="s">
        <v>506</v>
      </c>
      <c r="C455">
        <v>1.3326919346704427</v>
      </c>
    </row>
    <row r="456" spans="1:3" x14ac:dyDescent="0.25">
      <c r="A456" t="s">
        <v>470</v>
      </c>
      <c r="B456" t="s">
        <v>506</v>
      </c>
      <c r="C456">
        <v>1.3924582983776952</v>
      </c>
    </row>
    <row r="457" spans="1:3" x14ac:dyDescent="0.25">
      <c r="A457" t="s">
        <v>471</v>
      </c>
      <c r="B457" t="s">
        <v>506</v>
      </c>
      <c r="C457">
        <v>1.6249097509635038</v>
      </c>
    </row>
    <row r="458" spans="1:3" x14ac:dyDescent="0.25">
      <c r="A458" t="s">
        <v>472</v>
      </c>
      <c r="B458" t="s">
        <v>506</v>
      </c>
      <c r="C458">
        <v>1.493848806430462</v>
      </c>
    </row>
    <row r="459" spans="1:3" x14ac:dyDescent="0.25">
      <c r="A459" t="s">
        <v>473</v>
      </c>
      <c r="B459" t="s">
        <v>506</v>
      </c>
      <c r="C459">
        <v>1.3870842532731773</v>
      </c>
    </row>
    <row r="460" spans="1:3" x14ac:dyDescent="0.25">
      <c r="A460" t="s">
        <v>474</v>
      </c>
      <c r="B460" t="s">
        <v>506</v>
      </c>
      <c r="C460">
        <v>1.3447012705742247</v>
      </c>
    </row>
    <row r="461" spans="1:3" x14ac:dyDescent="0.25">
      <c r="A461" t="s">
        <v>475</v>
      </c>
      <c r="B461" t="s">
        <v>506</v>
      </c>
      <c r="C461">
        <v>1.390083152809632</v>
      </c>
    </row>
    <row r="462" spans="1:3" x14ac:dyDescent="0.25">
      <c r="A462" t="s">
        <v>476</v>
      </c>
      <c r="B462" t="s">
        <v>506</v>
      </c>
      <c r="C462">
        <v>1.3608013137311366</v>
      </c>
    </row>
    <row r="463" spans="1:3" x14ac:dyDescent="0.25">
      <c r="A463" t="s">
        <v>477</v>
      </c>
      <c r="B463" t="s">
        <v>506</v>
      </c>
      <c r="C463">
        <v>1.3626807622422776</v>
      </c>
    </row>
    <row r="464" spans="1:3" x14ac:dyDescent="0.25">
      <c r="A464" t="s">
        <v>478</v>
      </c>
      <c r="B464" t="s">
        <v>506</v>
      </c>
      <c r="C464">
        <v>1.3054298470454908</v>
      </c>
    </row>
    <row r="465" spans="1:3" x14ac:dyDescent="0.25">
      <c r="A465" t="s">
        <v>479</v>
      </c>
      <c r="B465" t="s">
        <v>506</v>
      </c>
      <c r="C465">
        <v>1.276125374672797</v>
      </c>
    </row>
    <row r="466" spans="1:3" x14ac:dyDescent="0.25">
      <c r="A466" t="s">
        <v>480</v>
      </c>
      <c r="B466" t="s">
        <v>506</v>
      </c>
      <c r="C466">
        <v>1.2698834441899327</v>
      </c>
    </row>
    <row r="467" spans="1:3" x14ac:dyDescent="0.25">
      <c r="A467" t="s">
        <v>481</v>
      </c>
      <c r="B467" t="s">
        <v>506</v>
      </c>
      <c r="C467">
        <v>1.1927335315632395</v>
      </c>
    </row>
    <row r="468" spans="1:3" x14ac:dyDescent="0.25">
      <c r="A468" t="s">
        <v>482</v>
      </c>
      <c r="B468" t="s">
        <v>506</v>
      </c>
      <c r="C468">
        <v>1.1140460179011347</v>
      </c>
    </row>
    <row r="469" spans="1:3" x14ac:dyDescent="0.25">
      <c r="A469" t="s">
        <v>483</v>
      </c>
      <c r="B469" t="s">
        <v>506</v>
      </c>
      <c r="C469">
        <v>1.1253346095815961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nargis</dc:creator>
  <cp:lastModifiedBy>nargis</cp:lastModifiedBy>
  <cp:lastPrinted>2013-07-22T04:15:33Z</cp:lastPrinted>
  <dcterms:created xsi:type="dcterms:W3CDTF">2013-07-19T05:11:28Z</dcterms:created>
  <dcterms:modified xsi:type="dcterms:W3CDTF">2013-07-22T04:23:22Z</dcterms:modified>
</cp:coreProperties>
</file>