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8735" windowHeight="11700" tabRatio="326" activeTab="2"/>
  </bookViews>
  <sheets>
    <sheet name="HA System" sheetId="1" r:id="rId1"/>
    <sheet name="HA System v.1" sheetId="2" r:id="rId2"/>
    <sheet name="Performance reali" sheetId="4" r:id="rId3"/>
  </sheets>
  <calcPr calcId="152511"/>
</workbook>
</file>

<file path=xl/calcChain.xml><?xml version="1.0" encoding="utf-8"?>
<calcChain xmlns="http://schemas.openxmlformats.org/spreadsheetml/2006/main">
  <c r="G10" i="4" l="1"/>
  <c r="P6" i="2"/>
  <c r="M6" i="2"/>
  <c r="D6" i="2"/>
  <c r="J6" i="2"/>
  <c r="G6" i="2"/>
  <c r="Q2" i="1"/>
  <c r="H2" i="1"/>
  <c r="K2" i="1"/>
</calcChain>
</file>

<file path=xl/comments1.xml><?xml version="1.0" encoding="utf-8"?>
<comments xmlns="http://schemas.openxmlformats.org/spreadsheetml/2006/main">
  <authors>
    <author>Autore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6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79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</commentList>
</comments>
</file>

<file path=xl/comments2.xml><?xml version="1.0" encoding="utf-8"?>
<comments xmlns="http://schemas.openxmlformats.org/spreadsheetml/2006/main">
  <authors>
    <author>Autore</author>
  </authors>
  <commentList>
    <comment ref="B57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la simulazione di v.0 è stata fatta con SL_AddedPips=100, andrebbe rifatta con 10</t>
        </r>
      </text>
    </comment>
  </commentList>
</comments>
</file>

<file path=xl/sharedStrings.xml><?xml version="1.0" encoding="utf-8"?>
<sst xmlns="http://schemas.openxmlformats.org/spreadsheetml/2006/main" count="545" uniqueCount="44">
  <si>
    <t>coppie</t>
  </si>
  <si>
    <t>ver 6</t>
  </si>
  <si>
    <t>ver 7</t>
  </si>
  <si>
    <t>ver 5</t>
  </si>
  <si>
    <t>AUDUSD</t>
  </si>
  <si>
    <t>profitto</t>
  </si>
  <si>
    <t>fatt. prof.</t>
  </si>
  <si>
    <t>ric. Attesa</t>
  </si>
  <si>
    <t xml:space="preserve">DD </t>
  </si>
  <si>
    <t>DD %</t>
  </si>
  <si>
    <t>med. Op. profitto</t>
  </si>
  <si>
    <t>med. Op. perdita</t>
  </si>
  <si>
    <t>NZDUSD</t>
  </si>
  <si>
    <t>GBPUSD</t>
  </si>
  <si>
    <t>la ver. 5 è stata fatta con spread=2</t>
  </si>
  <si>
    <t>EURUSD</t>
  </si>
  <si>
    <t>GER30</t>
  </si>
  <si>
    <t>USDJPY</t>
  </si>
  <si>
    <t>USDCAD</t>
  </si>
  <si>
    <t>EURGBP</t>
  </si>
  <si>
    <t>SL_added_pips</t>
  </si>
  <si>
    <t>ver 9 (DevSt)</t>
  </si>
  <si>
    <t>ver 8</t>
  </si>
  <si>
    <t>spread Medio</t>
  </si>
  <si>
    <t>spread sim.</t>
  </si>
  <si>
    <t>SL_Added_Pips</t>
  </si>
  <si>
    <t>Cosa cambia nei test?</t>
  </si>
  <si>
    <t>ver 0 - media fissa OTTIMIZZATA</t>
  </si>
  <si>
    <t>Profitto totale</t>
  </si>
  <si>
    <t>variabili</t>
  </si>
  <si>
    <t xml:space="preserve"> AUTOMA ver.1   +/-5 fisso</t>
  </si>
  <si>
    <t>AUTOMA ver. 2 - Gaussiana: 1357531</t>
  </si>
  <si>
    <t>AUTOMA ver. 3 - AMA</t>
  </si>
  <si>
    <t>SL_AddedPips=100</t>
  </si>
  <si>
    <t>maFilterPeriod</t>
  </si>
  <si>
    <t>AUTOMA ver. 4 - AMA</t>
  </si>
  <si>
    <t>Questo foglio conterrà le statistiche del sistema HA. E' una copia del sistema Trend per avere l'impaginazione. I dati sono del sistema Trend e vanno sostituiti con i dati del sistema HA</t>
  </si>
  <si>
    <t>Scrivere cosa cambia da una versione all'altra</t>
  </si>
  <si>
    <t>Periodo</t>
  </si>
  <si>
    <t>Copia</t>
  </si>
  <si>
    <t>Profitto</t>
  </si>
  <si>
    <t>% profitti</t>
  </si>
  <si>
    <t>n° operazioni</t>
  </si>
  <si>
    <t>Sistema 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</si>
</sst>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€&quot;\ * #,##0.00_-;\-&quot;€&quot;\ * #,##0.00_-;_-&quot;€&quot;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4"/>
      </patternFill>
    </fill>
    <fill>
      <patternFill patternType="solid">
        <fgColor theme="9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0" fillId="5" borderId="0" applyNumberFormat="0" applyBorder="0" applyAlignment="0" applyProtection="0"/>
    <xf numFmtId="0" fontId="12" fillId="0" borderId="8" applyNumberFormat="0" applyFill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6" fillId="0" borderId="9" applyNumberFormat="0" applyFill="0" applyAlignment="0" applyProtection="0"/>
  </cellStyleXfs>
  <cellXfs count="119">
    <xf numFmtId="0" fontId="0" fillId="0" borderId="0" xfId="0"/>
    <xf numFmtId="44" fontId="0" fillId="0" borderId="0" xfId="1" applyFont="1"/>
    <xf numFmtId="0" fontId="0" fillId="0" borderId="0" xfId="2" applyNumberFormat="1" applyFont="1"/>
    <xf numFmtId="0" fontId="0" fillId="0" borderId="0" xfId="1" applyNumberFormat="1" applyFont="1"/>
    <xf numFmtId="0" fontId="2" fillId="2" borderId="0" xfId="3"/>
    <xf numFmtId="44" fontId="2" fillId="2" borderId="0" xfId="3" applyNumberFormat="1"/>
    <xf numFmtId="0" fontId="2" fillId="2" borderId="0" xfId="3" applyNumberFormat="1"/>
    <xf numFmtId="0" fontId="5" fillId="0" borderId="0" xfId="3" applyFont="1" applyFill="1"/>
    <xf numFmtId="44" fontId="5" fillId="0" borderId="0" xfId="3" applyNumberFormat="1" applyFont="1" applyFill="1"/>
    <xf numFmtId="0" fontId="4" fillId="4" borderId="0" xfId="5"/>
    <xf numFmtId="44" fontId="4" fillId="4" borderId="0" xfId="5" applyNumberFormat="1"/>
    <xf numFmtId="0" fontId="4" fillId="4" borderId="0" xfId="5" applyNumberFormat="1"/>
    <xf numFmtId="0" fontId="5" fillId="0" borderId="0" xfId="0" applyFont="1" applyFill="1"/>
    <xf numFmtId="0" fontId="5" fillId="0" borderId="0" xfId="5" applyFont="1" applyFill="1"/>
    <xf numFmtId="44" fontId="5" fillId="0" borderId="0" xfId="5" applyNumberFormat="1" applyFont="1" applyFill="1"/>
    <xf numFmtId="0" fontId="5" fillId="0" borderId="0" xfId="5" applyNumberFormat="1" applyFont="1" applyFill="1"/>
    <xf numFmtId="44" fontId="5" fillId="0" borderId="0" xfId="1" applyFont="1" applyFill="1"/>
    <xf numFmtId="0" fontId="5" fillId="0" borderId="0" xfId="2" applyNumberFormat="1" applyFont="1" applyFill="1"/>
    <xf numFmtId="0" fontId="5" fillId="0" borderId="0" xfId="1" applyNumberFormat="1" applyFont="1" applyFill="1"/>
    <xf numFmtId="44" fontId="0" fillId="0" borderId="0" xfId="1" applyFont="1" applyFill="1"/>
    <xf numFmtId="0" fontId="0" fillId="0" borderId="0" xfId="0" applyFont="1" applyFill="1"/>
    <xf numFmtId="0" fontId="0" fillId="0" borderId="0" xfId="3" applyFont="1" applyFill="1"/>
    <xf numFmtId="44" fontId="0" fillId="0" borderId="0" xfId="3" applyNumberFormat="1" applyFont="1" applyFill="1"/>
    <xf numFmtId="0" fontId="0" fillId="0" borderId="0" xfId="2" applyNumberFormat="1" applyFont="1" applyFill="1"/>
    <xf numFmtId="0" fontId="0" fillId="0" borderId="0" xfId="1" applyNumberFormat="1" applyFont="1" applyFill="1"/>
    <xf numFmtId="0" fontId="1" fillId="0" borderId="0" xfId="3" applyFont="1" applyFill="1"/>
    <xf numFmtId="44" fontId="1" fillId="0" borderId="0" xfId="3" applyNumberFormat="1" applyFont="1" applyFill="1"/>
    <xf numFmtId="0" fontId="3" fillId="3" borderId="0" xfId="4"/>
    <xf numFmtId="44" fontId="3" fillId="3" borderId="0" xfId="4" applyNumberFormat="1"/>
    <xf numFmtId="0" fontId="3" fillId="3" borderId="0" xfId="4" applyNumberFormat="1"/>
    <xf numFmtId="0" fontId="6" fillId="0" borderId="0" xfId="0" applyFont="1"/>
    <xf numFmtId="0" fontId="3" fillId="3" borderId="1" xfId="4" applyBorder="1"/>
    <xf numFmtId="0" fontId="9" fillId="0" borderId="0" xfId="0" applyFont="1"/>
    <xf numFmtId="0" fontId="2" fillId="2" borderId="2" xfId="3" applyBorder="1"/>
    <xf numFmtId="44" fontId="2" fillId="2" borderId="3" xfId="3" applyNumberFormat="1" applyBorder="1"/>
    <xf numFmtId="0" fontId="2" fillId="2" borderId="4" xfId="3" applyBorder="1"/>
    <xf numFmtId="0" fontId="2" fillId="2" borderId="5" xfId="3" applyNumberFormat="1" applyBorder="1"/>
    <xf numFmtId="44" fontId="2" fillId="2" borderId="5" xfId="3" applyNumberFormat="1" applyBorder="1"/>
    <xf numFmtId="0" fontId="0" fillId="0" borderId="6" xfId="0" applyBorder="1"/>
    <xf numFmtId="0" fontId="0" fillId="0" borderId="7" xfId="0" applyBorder="1"/>
    <xf numFmtId="0" fontId="4" fillId="4" borderId="2" xfId="5" applyBorder="1"/>
    <xf numFmtId="44" fontId="4" fillId="4" borderId="3" xfId="5" applyNumberFormat="1" applyBorder="1"/>
    <xf numFmtId="0" fontId="4" fillId="4" borderId="4" xfId="5" applyBorder="1"/>
    <xf numFmtId="0" fontId="4" fillId="4" borderId="5" xfId="5" applyNumberFormat="1" applyBorder="1"/>
    <xf numFmtId="44" fontId="4" fillId="4" borderId="5" xfId="5" applyNumberFormat="1" applyBorder="1"/>
    <xf numFmtId="0" fontId="10" fillId="5" borderId="0" xfId="6"/>
    <xf numFmtId="0" fontId="11" fillId="0" borderId="0" xfId="0" applyFont="1" applyFill="1"/>
    <xf numFmtId="0" fontId="0" fillId="0" borderId="0" xfId="0" applyAlignment="1">
      <alignment horizontal="center"/>
    </xf>
    <xf numFmtId="0" fontId="13" fillId="0" borderId="0" xfId="0" applyFont="1" applyAlignment="1">
      <alignment horizontal="center" wrapText="1"/>
    </xf>
    <xf numFmtId="0" fontId="0" fillId="0" borderId="0" xfId="0" applyBorder="1"/>
    <xf numFmtId="0" fontId="5" fillId="0" borderId="2" xfId="3" applyFont="1" applyFill="1" applyBorder="1"/>
    <xf numFmtId="44" fontId="5" fillId="0" borderId="3" xfId="3" applyNumberFormat="1" applyFont="1" applyFill="1" applyBorder="1"/>
    <xf numFmtId="0" fontId="5" fillId="0" borderId="4" xfId="3" applyFont="1" applyFill="1" applyBorder="1"/>
    <xf numFmtId="0" fontId="5" fillId="0" borderId="5" xfId="3" applyNumberFormat="1" applyFont="1" applyFill="1" applyBorder="1"/>
    <xf numFmtId="44" fontId="5" fillId="0" borderId="5" xfId="3" applyNumberFormat="1" applyFont="1" applyFill="1" applyBorder="1"/>
    <xf numFmtId="0" fontId="5" fillId="0" borderId="6" xfId="3" applyFont="1" applyFill="1" applyBorder="1"/>
    <xf numFmtId="44" fontId="5" fillId="0" borderId="7" xfId="3" applyNumberFormat="1" applyFont="1" applyFill="1" applyBorder="1"/>
    <xf numFmtId="0" fontId="5" fillId="0" borderId="2" xfId="5" applyFont="1" applyFill="1" applyBorder="1"/>
    <xf numFmtId="44" fontId="5" fillId="0" borderId="3" xfId="5" applyNumberFormat="1" applyFont="1" applyFill="1" applyBorder="1"/>
    <xf numFmtId="0" fontId="5" fillId="0" borderId="4" xfId="5" applyFont="1" applyFill="1" applyBorder="1"/>
    <xf numFmtId="0" fontId="5" fillId="0" borderId="5" xfId="5" applyNumberFormat="1" applyFont="1" applyFill="1" applyBorder="1"/>
    <xf numFmtId="44" fontId="5" fillId="0" borderId="5" xfId="5" applyNumberFormat="1" applyFont="1" applyFill="1" applyBorder="1"/>
    <xf numFmtId="0" fontId="5" fillId="0" borderId="6" xfId="5" applyFont="1" applyFill="1" applyBorder="1"/>
    <xf numFmtId="44" fontId="5" fillId="0" borderId="7" xfId="5" applyNumberFormat="1" applyFont="1" applyFill="1" applyBorder="1"/>
    <xf numFmtId="0" fontId="13" fillId="0" borderId="0" xfId="0" applyFont="1"/>
    <xf numFmtId="44" fontId="13" fillId="0" borderId="0" xfId="1" applyFont="1"/>
    <xf numFmtId="0" fontId="10" fillId="6" borderId="0" xfId="8"/>
    <xf numFmtId="0" fontId="5" fillId="0" borderId="0" xfId="8" applyFont="1" applyFill="1"/>
    <xf numFmtId="0" fontId="14" fillId="0" borderId="0" xfId="0" applyFont="1" applyFill="1"/>
    <xf numFmtId="0" fontId="5" fillId="0" borderId="0" xfId="3" applyNumberFormat="1" applyFont="1" applyFill="1"/>
    <xf numFmtId="0" fontId="5" fillId="0" borderId="0" xfId="4" applyFont="1" applyFill="1"/>
    <xf numFmtId="44" fontId="5" fillId="0" borderId="0" xfId="4" applyNumberFormat="1" applyFont="1" applyFill="1"/>
    <xf numFmtId="0" fontId="5" fillId="0" borderId="0" xfId="4" applyNumberFormat="1" applyFont="1" applyFill="1"/>
    <xf numFmtId="0" fontId="13" fillId="0" borderId="0" xfId="0" applyFont="1" applyAlignment="1">
      <alignment horizontal="center"/>
    </xf>
    <xf numFmtId="0" fontId="2" fillId="2" borderId="0" xfId="3" applyAlignment="1">
      <alignment horizontal="center"/>
    </xf>
    <xf numFmtId="0" fontId="5" fillId="0" borderId="0" xfId="0" applyFont="1" applyFill="1" applyAlignment="1">
      <alignment horizontal="center"/>
    </xf>
    <xf numFmtId="0" fontId="12" fillId="0" borderId="8" xfId="7"/>
    <xf numFmtId="0" fontId="12" fillId="0" borderId="8" xfId="7" applyAlignment="1">
      <alignment horizontal="center"/>
    </xf>
    <xf numFmtId="0" fontId="0" fillId="0" borderId="2" xfId="0" applyBorder="1"/>
    <xf numFmtId="44" fontId="0" fillId="0" borderId="3" xfId="1" applyFont="1" applyBorder="1"/>
    <xf numFmtId="0" fontId="0" fillId="0" borderId="4" xfId="0" applyBorder="1"/>
    <xf numFmtId="0" fontId="0" fillId="0" borderId="5" xfId="2" applyNumberFormat="1" applyFont="1" applyBorder="1"/>
    <xf numFmtId="0" fontId="0" fillId="0" borderId="5" xfId="1" applyNumberFormat="1" applyFont="1" applyBorder="1"/>
    <xf numFmtId="44" fontId="0" fillId="0" borderId="5" xfId="1" applyFont="1" applyBorder="1"/>
    <xf numFmtId="44" fontId="0" fillId="0" borderId="7" xfId="1" applyFont="1" applyBorder="1"/>
    <xf numFmtId="0" fontId="3" fillId="3" borderId="5" xfId="4" applyNumberFormat="1" applyBorder="1"/>
    <xf numFmtId="44" fontId="3" fillId="3" borderId="3" xfId="4" applyNumberFormat="1" applyBorder="1"/>
    <xf numFmtId="0" fontId="0" fillId="0" borderId="5" xfId="0" applyBorder="1"/>
    <xf numFmtId="0" fontId="5" fillId="0" borderId="0" xfId="4" applyFont="1" applyFill="1" applyAlignment="1">
      <alignment horizontal="center"/>
    </xf>
    <xf numFmtId="0" fontId="13" fillId="0" borderId="0" xfId="0" applyFont="1" applyAlignment="1">
      <alignment horizontal="left" wrapText="1"/>
    </xf>
    <xf numFmtId="0" fontId="15" fillId="0" borderId="0" xfId="0" applyFont="1" applyAlignment="1">
      <alignment horizontal="center" wrapText="1"/>
    </xf>
    <xf numFmtId="0" fontId="2" fillId="0" borderId="0" xfId="3" applyFill="1" applyAlignment="1">
      <alignment horizontal="center"/>
    </xf>
    <xf numFmtId="0" fontId="5" fillId="0" borderId="0" xfId="4" applyFont="1" applyFill="1" applyBorder="1" applyAlignment="1">
      <alignment horizontal="center"/>
    </xf>
    <xf numFmtId="0" fontId="5" fillId="0" borderId="5" xfId="3" applyFont="1" applyFill="1" applyBorder="1"/>
    <xf numFmtId="44" fontId="10" fillId="7" borderId="0" xfId="9" applyNumberFormat="1"/>
    <xf numFmtId="0" fontId="5" fillId="0" borderId="2" xfId="0" applyFont="1" applyFill="1" applyBorder="1"/>
    <xf numFmtId="44" fontId="5" fillId="0" borderId="3" xfId="1" applyFont="1" applyFill="1" applyBorder="1"/>
    <xf numFmtId="0" fontId="5" fillId="0" borderId="4" xfId="0" applyFont="1" applyFill="1" applyBorder="1"/>
    <xf numFmtId="0" fontId="5" fillId="0" borderId="5" xfId="2" applyNumberFormat="1" applyFont="1" applyFill="1" applyBorder="1"/>
    <xf numFmtId="0" fontId="5" fillId="0" borderId="5" xfId="1" applyNumberFormat="1" applyFont="1" applyFill="1" applyBorder="1"/>
    <xf numFmtId="44" fontId="5" fillId="0" borderId="5" xfId="1" applyFont="1" applyFill="1" applyBorder="1"/>
    <xf numFmtId="0" fontId="5" fillId="0" borderId="6" xfId="0" applyFont="1" applyFill="1" applyBorder="1"/>
    <xf numFmtId="44" fontId="5" fillId="0" borderId="7" xfId="1" applyFont="1" applyFill="1" applyBorder="1"/>
    <xf numFmtId="0" fontId="3" fillId="3" borderId="0" xfId="4" applyBorder="1"/>
    <xf numFmtId="0" fontId="0" fillId="0" borderId="0" xfId="0" applyAlignment="1">
      <alignment horizontal="center"/>
    </xf>
    <xf numFmtId="0" fontId="15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3" borderId="0" xfId="4" applyAlignment="1">
      <alignment horizontal="center"/>
    </xf>
    <xf numFmtId="0" fontId="15" fillId="0" borderId="0" xfId="0" applyFont="1" applyAlignment="1">
      <alignment horizontal="center" wrapText="1"/>
    </xf>
    <xf numFmtId="14" fontId="0" fillId="0" borderId="0" xfId="0" applyNumberFormat="1"/>
    <xf numFmtId="0" fontId="12" fillId="0" borderId="8" xfId="7" applyAlignment="1">
      <alignment horizontal="center"/>
    </xf>
    <xf numFmtId="44" fontId="12" fillId="0" borderId="8" xfId="1" applyFont="1" applyBorder="1"/>
    <xf numFmtId="10" fontId="0" fillId="0" borderId="0" xfId="0" applyNumberFormat="1"/>
    <xf numFmtId="9" fontId="0" fillId="0" borderId="0" xfId="0" applyNumberFormat="1"/>
    <xf numFmtId="44" fontId="12" fillId="0" borderId="8" xfId="7" applyNumberFormat="1" applyFill="1"/>
    <xf numFmtId="44" fontId="10" fillId="5" borderId="0" xfId="6" applyNumberFormat="1"/>
    <xf numFmtId="9" fontId="10" fillId="5" borderId="0" xfId="6" applyNumberFormat="1"/>
    <xf numFmtId="44" fontId="6" fillId="0" borderId="9" xfId="10" applyNumberFormat="1"/>
    <xf numFmtId="0" fontId="0" fillId="0" borderId="0" xfId="0"/>
  </cellXfs>
  <cellStyles count="11">
    <cellStyle name="Colore 1" xfId="8" builtinId="29"/>
    <cellStyle name="Colore 2" xfId="6" builtinId="33"/>
    <cellStyle name="Colore 6" xfId="9" builtinId="49"/>
    <cellStyle name="Neutrale" xfId="5" builtinId="28"/>
    <cellStyle name="Normale" xfId="0" builtinId="0"/>
    <cellStyle name="Percentuale" xfId="2" builtinId="5"/>
    <cellStyle name="Titolo 3" xfId="7" builtinId="18"/>
    <cellStyle name="Totale" xfId="10" builtinId="25"/>
    <cellStyle name="Valore non valido" xfId="4" builtinId="27"/>
    <cellStyle name="Valore valido" xfId="3" builtinId="26"/>
    <cellStyle name="Valuta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13" Type="http://schemas.openxmlformats.org/officeDocument/2006/relationships/image" Target="../media/image13.gif"/><Relationship Id="rId18" Type="http://schemas.openxmlformats.org/officeDocument/2006/relationships/image" Target="../media/image18.gif"/><Relationship Id="rId26" Type="http://schemas.openxmlformats.org/officeDocument/2006/relationships/image" Target="../media/image26.gif"/><Relationship Id="rId3" Type="http://schemas.openxmlformats.org/officeDocument/2006/relationships/image" Target="../media/image3.gif"/><Relationship Id="rId21" Type="http://schemas.openxmlformats.org/officeDocument/2006/relationships/image" Target="../media/image21.gif"/><Relationship Id="rId7" Type="http://schemas.openxmlformats.org/officeDocument/2006/relationships/image" Target="../media/image7.gif"/><Relationship Id="rId12" Type="http://schemas.openxmlformats.org/officeDocument/2006/relationships/image" Target="../media/image12.gif"/><Relationship Id="rId17" Type="http://schemas.openxmlformats.org/officeDocument/2006/relationships/image" Target="../media/image17.gif"/><Relationship Id="rId25" Type="http://schemas.openxmlformats.org/officeDocument/2006/relationships/image" Target="../media/image25.gif"/><Relationship Id="rId2" Type="http://schemas.openxmlformats.org/officeDocument/2006/relationships/image" Target="../media/image2.gif"/><Relationship Id="rId16" Type="http://schemas.openxmlformats.org/officeDocument/2006/relationships/image" Target="../media/image16.gif"/><Relationship Id="rId20" Type="http://schemas.openxmlformats.org/officeDocument/2006/relationships/image" Target="../media/image20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24" Type="http://schemas.openxmlformats.org/officeDocument/2006/relationships/image" Target="../media/image24.gif"/><Relationship Id="rId5" Type="http://schemas.openxmlformats.org/officeDocument/2006/relationships/image" Target="../media/image5.gif"/><Relationship Id="rId15" Type="http://schemas.openxmlformats.org/officeDocument/2006/relationships/image" Target="../media/image15.gif"/><Relationship Id="rId23" Type="http://schemas.openxmlformats.org/officeDocument/2006/relationships/image" Target="../media/image23.gif"/><Relationship Id="rId28" Type="http://schemas.openxmlformats.org/officeDocument/2006/relationships/image" Target="../media/image28.gif"/><Relationship Id="rId10" Type="http://schemas.openxmlformats.org/officeDocument/2006/relationships/image" Target="../media/image10.gif"/><Relationship Id="rId19" Type="http://schemas.openxmlformats.org/officeDocument/2006/relationships/image" Target="../media/image19.gif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4" Type="http://schemas.openxmlformats.org/officeDocument/2006/relationships/image" Target="../media/image14.gif"/><Relationship Id="rId22" Type="http://schemas.openxmlformats.org/officeDocument/2006/relationships/image" Target="../media/image22.gif"/><Relationship Id="rId27" Type="http://schemas.openxmlformats.org/officeDocument/2006/relationships/image" Target="../media/image27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14</xdr:row>
      <xdr:rowOff>9525</xdr:rowOff>
    </xdr:from>
    <xdr:to>
      <xdr:col>7</xdr:col>
      <xdr:colOff>428625</xdr:colOff>
      <xdr:row>14</xdr:row>
      <xdr:rowOff>1914525</xdr:rowOff>
    </xdr:to>
    <xdr:pic>
      <xdr:nvPicPr>
        <xdr:cNvPr id="2" name="Immagine 1" descr="HA_Trend_System_v.autoMA_AUDUSD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9825" y="3638550"/>
          <a:ext cx="7810500" cy="1905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9525</xdr:rowOff>
    </xdr:from>
    <xdr:to>
      <xdr:col>10</xdr:col>
      <xdr:colOff>428625</xdr:colOff>
      <xdr:row>14</xdr:row>
      <xdr:rowOff>1914525</xdr:rowOff>
    </xdr:to>
    <xdr:pic>
      <xdr:nvPicPr>
        <xdr:cNvPr id="3" name="Immagine 2" descr="HA_Trend_System_AutoMA_v.2_AUDUSD.gif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259300" y="2695575"/>
          <a:ext cx="7810500" cy="1905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9525</xdr:rowOff>
    </xdr:from>
    <xdr:to>
      <xdr:col>13</xdr:col>
      <xdr:colOff>428625</xdr:colOff>
      <xdr:row>14</xdr:row>
      <xdr:rowOff>1914525</xdr:rowOff>
    </xdr:to>
    <xdr:pic>
      <xdr:nvPicPr>
        <xdr:cNvPr id="4" name="Immagine 3" descr="HA_Trend_System_AutoMA_v.3_AUDUSD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088850" y="2695575"/>
          <a:ext cx="7810500" cy="1905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</xdr:row>
      <xdr:rowOff>9525</xdr:rowOff>
    </xdr:from>
    <xdr:to>
      <xdr:col>7</xdr:col>
      <xdr:colOff>419100</xdr:colOff>
      <xdr:row>24</xdr:row>
      <xdr:rowOff>0</xdr:rowOff>
    </xdr:to>
    <xdr:pic>
      <xdr:nvPicPr>
        <xdr:cNvPr id="5" name="Immagine 4" descr="HA_Trend_System_v.autoMA_NZDUSD.gif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020300" y="7096125"/>
          <a:ext cx="7810500" cy="1905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23</xdr:row>
      <xdr:rowOff>9525</xdr:rowOff>
    </xdr:from>
    <xdr:to>
      <xdr:col>10</xdr:col>
      <xdr:colOff>428625</xdr:colOff>
      <xdr:row>24</xdr:row>
      <xdr:rowOff>0</xdr:rowOff>
    </xdr:to>
    <xdr:pic>
      <xdr:nvPicPr>
        <xdr:cNvPr id="6" name="Immagine 5" descr="HA_Trend_System_AutoMA_v.2_NZDUSD.gif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7868900" y="7096125"/>
          <a:ext cx="7810500" cy="1905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23</xdr:row>
      <xdr:rowOff>9525</xdr:rowOff>
    </xdr:from>
    <xdr:to>
      <xdr:col>13</xdr:col>
      <xdr:colOff>428625</xdr:colOff>
      <xdr:row>24</xdr:row>
      <xdr:rowOff>0</xdr:rowOff>
    </xdr:to>
    <xdr:pic>
      <xdr:nvPicPr>
        <xdr:cNvPr id="7" name="Immagine 6" descr="HA_Trend_System_AutoMA_v.3_NZDUSD.gif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698450" y="7096125"/>
          <a:ext cx="7810500" cy="1905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</xdr:row>
      <xdr:rowOff>19050</xdr:rowOff>
    </xdr:from>
    <xdr:to>
      <xdr:col>7</xdr:col>
      <xdr:colOff>419100</xdr:colOff>
      <xdr:row>33</xdr:row>
      <xdr:rowOff>0</xdr:rowOff>
    </xdr:to>
    <xdr:pic>
      <xdr:nvPicPr>
        <xdr:cNvPr id="8" name="Immagine 7" descr="HA_Trend_System_v.autoMA_GBPUSD.gif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020300" y="9591675"/>
          <a:ext cx="7810500" cy="1905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32</xdr:row>
      <xdr:rowOff>9525</xdr:rowOff>
    </xdr:from>
    <xdr:to>
      <xdr:col>10</xdr:col>
      <xdr:colOff>428625</xdr:colOff>
      <xdr:row>32</xdr:row>
      <xdr:rowOff>1914525</xdr:rowOff>
    </xdr:to>
    <xdr:pic>
      <xdr:nvPicPr>
        <xdr:cNvPr id="9" name="Immagine 8" descr="HA_Trend_System_AutoMA_v.2_GBPUSD.gif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7868900" y="9582150"/>
          <a:ext cx="7810500" cy="1905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13</xdr:col>
      <xdr:colOff>428625</xdr:colOff>
      <xdr:row>32</xdr:row>
      <xdr:rowOff>1905000</xdr:rowOff>
    </xdr:to>
    <xdr:pic>
      <xdr:nvPicPr>
        <xdr:cNvPr id="10" name="Immagine 9" descr="HA_Trend_System_AutoMA_v.3_GBPUSD.gif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5698450" y="9572625"/>
          <a:ext cx="7810500" cy="1905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9525</xdr:rowOff>
    </xdr:from>
    <xdr:to>
      <xdr:col>7</xdr:col>
      <xdr:colOff>419100</xdr:colOff>
      <xdr:row>42</xdr:row>
      <xdr:rowOff>0</xdr:rowOff>
    </xdr:to>
    <xdr:pic>
      <xdr:nvPicPr>
        <xdr:cNvPr id="11" name="Immagine 10" descr="HA_Trend_System_v.autoMA_EURUSD.gif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9410700" y="13039725"/>
          <a:ext cx="7810500" cy="1905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41</xdr:row>
      <xdr:rowOff>9525</xdr:rowOff>
    </xdr:from>
    <xdr:to>
      <xdr:col>10</xdr:col>
      <xdr:colOff>428625</xdr:colOff>
      <xdr:row>42</xdr:row>
      <xdr:rowOff>0</xdr:rowOff>
    </xdr:to>
    <xdr:pic>
      <xdr:nvPicPr>
        <xdr:cNvPr id="12" name="Immagine 11" descr="HA_Trend_System_AutoMA_v.2_EURUSD.gif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7259300" y="13039725"/>
          <a:ext cx="7810500" cy="1905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9525</xdr:rowOff>
    </xdr:from>
    <xdr:to>
      <xdr:col>13</xdr:col>
      <xdr:colOff>428625</xdr:colOff>
      <xdr:row>42</xdr:row>
      <xdr:rowOff>0</xdr:rowOff>
    </xdr:to>
    <xdr:pic>
      <xdr:nvPicPr>
        <xdr:cNvPr id="13" name="Immagine 12" descr="HA_Trend_System_AutoMA_v.3_EURUSD.gif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5088850" y="13039725"/>
          <a:ext cx="7810500" cy="1905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9525</xdr:rowOff>
    </xdr:from>
    <xdr:to>
      <xdr:col>7</xdr:col>
      <xdr:colOff>419100</xdr:colOff>
      <xdr:row>51</xdr:row>
      <xdr:rowOff>1914525</xdr:rowOff>
    </xdr:to>
    <xdr:pic>
      <xdr:nvPicPr>
        <xdr:cNvPr id="14" name="Immagine 13" descr="HA_Trend_System_v.autoMA_GER30.gif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9410700" y="16668750"/>
          <a:ext cx="7810500" cy="1905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51</xdr:row>
      <xdr:rowOff>9525</xdr:rowOff>
    </xdr:from>
    <xdr:to>
      <xdr:col>10</xdr:col>
      <xdr:colOff>428625</xdr:colOff>
      <xdr:row>51</xdr:row>
      <xdr:rowOff>1914525</xdr:rowOff>
    </xdr:to>
    <xdr:pic>
      <xdr:nvPicPr>
        <xdr:cNvPr id="15" name="Immagine 14" descr="HA_Trend_System_AutoMA_v.2_GER30.gif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7259300" y="16668750"/>
          <a:ext cx="7810500" cy="1905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51</xdr:row>
      <xdr:rowOff>9525</xdr:rowOff>
    </xdr:from>
    <xdr:to>
      <xdr:col>13</xdr:col>
      <xdr:colOff>428625</xdr:colOff>
      <xdr:row>51</xdr:row>
      <xdr:rowOff>1914525</xdr:rowOff>
    </xdr:to>
    <xdr:pic>
      <xdr:nvPicPr>
        <xdr:cNvPr id="16" name="Immagine 15" descr="HA_Trend_System_AutoMA_v.3_GER30.gif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25088850" y="16668750"/>
          <a:ext cx="7810500" cy="1905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60</xdr:row>
      <xdr:rowOff>9525</xdr:rowOff>
    </xdr:from>
    <xdr:to>
      <xdr:col>7</xdr:col>
      <xdr:colOff>419100</xdr:colOff>
      <xdr:row>60</xdr:row>
      <xdr:rowOff>1914525</xdr:rowOff>
    </xdr:to>
    <xdr:pic>
      <xdr:nvPicPr>
        <xdr:cNvPr id="17" name="Immagine 16" descr="HA_Trend_System_v.autoMA_USDJPY.gif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9410700" y="20173950"/>
          <a:ext cx="7810500" cy="1905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60</xdr:row>
      <xdr:rowOff>9525</xdr:rowOff>
    </xdr:from>
    <xdr:to>
      <xdr:col>10</xdr:col>
      <xdr:colOff>428625</xdr:colOff>
      <xdr:row>60</xdr:row>
      <xdr:rowOff>1914525</xdr:rowOff>
    </xdr:to>
    <xdr:pic>
      <xdr:nvPicPr>
        <xdr:cNvPr id="18" name="Immagine 17" descr="HA_Trend_System_AutoMA_v.2_USDJPY.gif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7259300" y="20183475"/>
          <a:ext cx="7810500" cy="1905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60</xdr:row>
      <xdr:rowOff>0</xdr:rowOff>
    </xdr:from>
    <xdr:to>
      <xdr:col>13</xdr:col>
      <xdr:colOff>428625</xdr:colOff>
      <xdr:row>60</xdr:row>
      <xdr:rowOff>1905000</xdr:rowOff>
    </xdr:to>
    <xdr:pic>
      <xdr:nvPicPr>
        <xdr:cNvPr id="19" name="Immagine 18" descr="HA_Trend_System_AutoMA_v.3_USDJPY.gif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25088850" y="20173950"/>
          <a:ext cx="7810500" cy="1905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69</xdr:row>
      <xdr:rowOff>9525</xdr:rowOff>
    </xdr:from>
    <xdr:to>
      <xdr:col>7</xdr:col>
      <xdr:colOff>419100</xdr:colOff>
      <xdr:row>72</xdr:row>
      <xdr:rowOff>9525</xdr:rowOff>
    </xdr:to>
    <xdr:pic>
      <xdr:nvPicPr>
        <xdr:cNvPr id="20" name="Immagine 19" descr="HA_Trend_System_v.autoMA_USDCAD.gif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9410700" y="23641050"/>
          <a:ext cx="7810500" cy="1905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69</xdr:row>
      <xdr:rowOff>9525</xdr:rowOff>
    </xdr:from>
    <xdr:to>
      <xdr:col>10</xdr:col>
      <xdr:colOff>428625</xdr:colOff>
      <xdr:row>72</xdr:row>
      <xdr:rowOff>9525</xdr:rowOff>
    </xdr:to>
    <xdr:pic>
      <xdr:nvPicPr>
        <xdr:cNvPr id="21" name="Immagine 20" descr="HA_Trend_System_AutoMA_v.2_USDCAD.gif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7259300" y="23641050"/>
          <a:ext cx="7810500" cy="1905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69</xdr:row>
      <xdr:rowOff>9525</xdr:rowOff>
    </xdr:from>
    <xdr:to>
      <xdr:col>13</xdr:col>
      <xdr:colOff>428625</xdr:colOff>
      <xdr:row>72</xdr:row>
      <xdr:rowOff>9525</xdr:rowOff>
    </xdr:to>
    <xdr:pic>
      <xdr:nvPicPr>
        <xdr:cNvPr id="22" name="Immagine 21" descr="HA_Trend_System_AutoMA_v.3_USDCAD.gif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25088850" y="23641050"/>
          <a:ext cx="7810500" cy="1905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14</xdr:row>
      <xdr:rowOff>9525</xdr:rowOff>
    </xdr:from>
    <xdr:to>
      <xdr:col>16</xdr:col>
      <xdr:colOff>428625</xdr:colOff>
      <xdr:row>14</xdr:row>
      <xdr:rowOff>1914525</xdr:rowOff>
    </xdr:to>
    <xdr:pic>
      <xdr:nvPicPr>
        <xdr:cNvPr id="31" name="Immagine 30" descr="HA_Trend_System - AutoMA_v.4_AUDUSD.gif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32927925" y="2695575"/>
          <a:ext cx="7810500" cy="1905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23</xdr:row>
      <xdr:rowOff>9525</xdr:rowOff>
    </xdr:from>
    <xdr:to>
      <xdr:col>16</xdr:col>
      <xdr:colOff>428625</xdr:colOff>
      <xdr:row>24</xdr:row>
      <xdr:rowOff>0</xdr:rowOff>
    </xdr:to>
    <xdr:pic>
      <xdr:nvPicPr>
        <xdr:cNvPr id="32" name="Immagine 31" descr="HA_Trend_System - AutoMA_v.4_NZDUSD.gif"/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32927925" y="6153150"/>
          <a:ext cx="7810500" cy="1905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51</xdr:row>
      <xdr:rowOff>9525</xdr:rowOff>
    </xdr:from>
    <xdr:to>
      <xdr:col>16</xdr:col>
      <xdr:colOff>428625</xdr:colOff>
      <xdr:row>51</xdr:row>
      <xdr:rowOff>1914525</xdr:rowOff>
    </xdr:to>
    <xdr:pic>
      <xdr:nvPicPr>
        <xdr:cNvPr id="33" name="Immagine 32" descr="HA_Trend_System - AutoMA_v.4_GER30.gif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32927925" y="16668750"/>
          <a:ext cx="7810500" cy="1905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41</xdr:row>
      <xdr:rowOff>9525</xdr:rowOff>
    </xdr:from>
    <xdr:to>
      <xdr:col>16</xdr:col>
      <xdr:colOff>428625</xdr:colOff>
      <xdr:row>42</xdr:row>
      <xdr:rowOff>0</xdr:rowOff>
    </xdr:to>
    <xdr:pic>
      <xdr:nvPicPr>
        <xdr:cNvPr id="34" name="Immagine 33" descr="HA_Trend_System - AutoMA_v.4_EURUSD.gif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32927925" y="13039725"/>
          <a:ext cx="7810500" cy="1905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32</xdr:row>
      <xdr:rowOff>9525</xdr:rowOff>
    </xdr:from>
    <xdr:to>
      <xdr:col>16</xdr:col>
      <xdr:colOff>428625</xdr:colOff>
      <xdr:row>32</xdr:row>
      <xdr:rowOff>1914525</xdr:rowOff>
    </xdr:to>
    <xdr:pic>
      <xdr:nvPicPr>
        <xdr:cNvPr id="35" name="Immagine 34" descr="HA_Trend_System - AutoMA_v.4_GBPUSD.gif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32927925" y="9591675"/>
          <a:ext cx="7810500" cy="1905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60</xdr:row>
      <xdr:rowOff>9525</xdr:rowOff>
    </xdr:from>
    <xdr:to>
      <xdr:col>16</xdr:col>
      <xdr:colOff>428625</xdr:colOff>
      <xdr:row>60</xdr:row>
      <xdr:rowOff>1914525</xdr:rowOff>
    </xdr:to>
    <xdr:pic>
      <xdr:nvPicPr>
        <xdr:cNvPr id="36" name="Immagine 35" descr="HA_Trend_System - AutoMA_v.4_USDJPY.gif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32927925" y="20183475"/>
          <a:ext cx="7810500" cy="1905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69</xdr:row>
      <xdr:rowOff>9525</xdr:rowOff>
    </xdr:from>
    <xdr:to>
      <xdr:col>16</xdr:col>
      <xdr:colOff>428625</xdr:colOff>
      <xdr:row>72</xdr:row>
      <xdr:rowOff>9525</xdr:rowOff>
    </xdr:to>
    <xdr:pic>
      <xdr:nvPicPr>
        <xdr:cNvPr id="38" name="Immagine 37" descr="HA_Trend_System - AutoMA_v.4_USDCAD.gif"/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32927925" y="23641050"/>
          <a:ext cx="78105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83"/>
  <sheetViews>
    <sheetView topLeftCell="A28" workbookViewId="0">
      <selection activeCell="A28" sqref="A1:XFD1048576"/>
    </sheetView>
  </sheetViews>
  <sheetFormatPr defaultRowHeight="15" x14ac:dyDescent="0.25"/>
  <cols>
    <col min="2" max="2" width="14.5703125" bestFit="1" customWidth="1"/>
    <col min="4" max="4" width="17.28515625" customWidth="1"/>
    <col min="5" max="5" width="13.140625" style="1" customWidth="1"/>
    <col min="6" max="6" width="1.7109375" customWidth="1"/>
    <col min="7" max="7" width="17.5703125" customWidth="1"/>
    <col min="8" max="8" width="12.42578125" style="1" customWidth="1"/>
    <col min="9" max="9" width="1.85546875" customWidth="1"/>
    <col min="10" max="10" width="17.140625" customWidth="1"/>
    <col min="11" max="11" width="12.28515625" style="1" customWidth="1"/>
    <col min="12" max="12" width="3.5703125" customWidth="1"/>
    <col min="13" max="13" width="16.85546875" customWidth="1"/>
    <col min="14" max="14" width="13.28515625" customWidth="1"/>
    <col min="15" max="15" width="3.140625" customWidth="1"/>
    <col min="16" max="16" width="17.85546875" customWidth="1"/>
    <col min="17" max="17" width="13.42578125" customWidth="1"/>
  </cols>
  <sheetData>
    <row r="1" spans="2:17" x14ac:dyDescent="0.25">
      <c r="B1" t="s">
        <v>0</v>
      </c>
      <c r="D1" s="106" t="s">
        <v>3</v>
      </c>
      <c r="E1" s="106"/>
      <c r="G1" s="106" t="s">
        <v>1</v>
      </c>
      <c r="H1" s="106"/>
      <c r="J1" s="106" t="s">
        <v>2</v>
      </c>
      <c r="K1" s="106"/>
      <c r="M1" s="106" t="s">
        <v>22</v>
      </c>
      <c r="N1" s="106"/>
      <c r="P1" s="106" t="s">
        <v>21</v>
      </c>
      <c r="Q1" s="106"/>
    </row>
    <row r="2" spans="2:17" x14ac:dyDescent="0.25">
      <c r="H2" s="1">
        <f>H3+H12+H21+H30+H40+H49+H58+H67+H76</f>
        <v>35009.130000000005</v>
      </c>
      <c r="K2" s="1">
        <f>K3+K12+K21+K30+K40+K49+K58+K67+K76</f>
        <v>39731.22</v>
      </c>
      <c r="L2" s="1"/>
      <c r="M2" s="1"/>
      <c r="N2" s="1"/>
      <c r="O2" s="1"/>
      <c r="P2" s="1"/>
      <c r="Q2" s="1">
        <f>Q3+Q12+Q21+Q30+Q40+Q49+Q58+Q67+Q76</f>
        <v>20215.810000000001</v>
      </c>
    </row>
    <row r="3" spans="2:17" x14ac:dyDescent="0.25">
      <c r="B3" s="30" t="s">
        <v>4</v>
      </c>
      <c r="D3" t="s">
        <v>5</v>
      </c>
      <c r="E3" s="1">
        <v>2562.4</v>
      </c>
      <c r="G3" s="33" t="s">
        <v>5</v>
      </c>
      <c r="H3" s="34">
        <v>4299.99</v>
      </c>
      <c r="J3" s="40" t="s">
        <v>5</v>
      </c>
      <c r="K3" s="41">
        <v>3771.9</v>
      </c>
    </row>
    <row r="4" spans="2:17" x14ac:dyDescent="0.25">
      <c r="B4" s="32" t="s">
        <v>23</v>
      </c>
      <c r="C4">
        <v>5</v>
      </c>
      <c r="D4" t="s">
        <v>6</v>
      </c>
      <c r="E4" s="2">
        <v>1.36</v>
      </c>
      <c r="G4" s="35" t="s">
        <v>6</v>
      </c>
      <c r="H4" s="36">
        <v>1.69</v>
      </c>
      <c r="J4" s="42" t="s">
        <v>6</v>
      </c>
      <c r="K4" s="43">
        <v>1.48</v>
      </c>
    </row>
    <row r="5" spans="2:17" x14ac:dyDescent="0.25">
      <c r="B5" s="32" t="s">
        <v>24</v>
      </c>
      <c r="C5">
        <v>8</v>
      </c>
      <c r="D5" t="s">
        <v>7</v>
      </c>
      <c r="E5" s="3">
        <v>13.21</v>
      </c>
      <c r="G5" s="35" t="s">
        <v>7</v>
      </c>
      <c r="H5" s="36">
        <v>22.87</v>
      </c>
      <c r="J5" s="42" t="s">
        <v>7</v>
      </c>
      <c r="K5" s="43">
        <v>18.13</v>
      </c>
    </row>
    <row r="6" spans="2:17" x14ac:dyDescent="0.25">
      <c r="B6" s="32" t="s">
        <v>25</v>
      </c>
      <c r="D6" t="s">
        <v>8</v>
      </c>
      <c r="E6" s="1">
        <v>1238.17</v>
      </c>
      <c r="G6" s="35" t="s">
        <v>8</v>
      </c>
      <c r="H6" s="37">
        <v>1087.05</v>
      </c>
      <c r="J6" s="42" t="s">
        <v>8</v>
      </c>
      <c r="K6" s="44">
        <v>958.2</v>
      </c>
    </row>
    <row r="7" spans="2:17" x14ac:dyDescent="0.25">
      <c r="D7" t="s">
        <v>9</v>
      </c>
      <c r="E7" s="3">
        <v>15.31</v>
      </c>
      <c r="G7" s="35" t="s">
        <v>9</v>
      </c>
      <c r="H7" s="36">
        <v>13.44</v>
      </c>
      <c r="J7" s="42" t="s">
        <v>9</v>
      </c>
      <c r="K7" s="43">
        <v>8.0399999999999991</v>
      </c>
    </row>
    <row r="8" spans="2:17" x14ac:dyDescent="0.25">
      <c r="D8" t="s">
        <v>10</v>
      </c>
      <c r="E8" s="1">
        <v>114.53</v>
      </c>
      <c r="G8" s="35" t="s">
        <v>10</v>
      </c>
      <c r="H8" s="37">
        <v>120.79</v>
      </c>
      <c r="J8" s="42" t="s">
        <v>10</v>
      </c>
      <c r="K8" s="44">
        <v>121.64</v>
      </c>
    </row>
    <row r="9" spans="2:17" x14ac:dyDescent="0.25">
      <c r="D9" t="s">
        <v>11</v>
      </c>
      <c r="E9" s="1">
        <v>-64.16</v>
      </c>
      <c r="G9" s="35" t="s">
        <v>11</v>
      </c>
      <c r="H9" s="37">
        <v>-61.47</v>
      </c>
      <c r="J9" s="42" t="s">
        <v>11</v>
      </c>
      <c r="K9" s="44">
        <v>-70.58</v>
      </c>
    </row>
    <row r="10" spans="2:17" x14ac:dyDescent="0.25">
      <c r="G10" s="38" t="s">
        <v>20</v>
      </c>
      <c r="H10" s="39">
        <v>5</v>
      </c>
      <c r="J10" s="38" t="s">
        <v>20</v>
      </c>
      <c r="K10" s="39">
        <v>5</v>
      </c>
    </row>
    <row r="12" spans="2:17" x14ac:dyDescent="0.25">
      <c r="B12" s="45" t="s">
        <v>12</v>
      </c>
      <c r="D12" t="s">
        <v>5</v>
      </c>
      <c r="E12" s="1">
        <v>1669.32</v>
      </c>
      <c r="G12" t="s">
        <v>5</v>
      </c>
      <c r="H12" s="1">
        <v>-928.39</v>
      </c>
      <c r="J12" s="4" t="s">
        <v>5</v>
      </c>
      <c r="K12" s="5">
        <v>529.86</v>
      </c>
      <c r="P12" t="s">
        <v>5</v>
      </c>
      <c r="Q12" s="1">
        <v>0</v>
      </c>
    </row>
    <row r="13" spans="2:17" x14ac:dyDescent="0.25">
      <c r="B13" s="32" t="s">
        <v>23</v>
      </c>
      <c r="C13">
        <v>4</v>
      </c>
      <c r="D13" t="s">
        <v>6</v>
      </c>
      <c r="E13" s="2">
        <v>1.1499999999999999</v>
      </c>
      <c r="G13" t="s">
        <v>6</v>
      </c>
      <c r="H13">
        <v>0.91</v>
      </c>
      <c r="J13" s="4" t="s">
        <v>6</v>
      </c>
      <c r="K13" s="6">
        <v>1.04</v>
      </c>
      <c r="P13" t="s">
        <v>6</v>
      </c>
      <c r="Q13">
        <v>0</v>
      </c>
    </row>
    <row r="14" spans="2:17" x14ac:dyDescent="0.25">
      <c r="B14" s="32" t="s">
        <v>24</v>
      </c>
      <c r="C14">
        <v>6</v>
      </c>
      <c r="D14" t="s">
        <v>7</v>
      </c>
      <c r="E14" s="3">
        <v>8.26</v>
      </c>
      <c r="G14" t="s">
        <v>7</v>
      </c>
      <c r="H14">
        <v>-4.67</v>
      </c>
      <c r="J14" s="4" t="s">
        <v>7</v>
      </c>
      <c r="K14" s="6">
        <v>2.33</v>
      </c>
      <c r="P14" t="s">
        <v>7</v>
      </c>
      <c r="Q14">
        <v>0</v>
      </c>
    </row>
    <row r="15" spans="2:17" x14ac:dyDescent="0.25">
      <c r="B15" s="32" t="s">
        <v>25</v>
      </c>
      <c r="C15" s="4">
        <v>10</v>
      </c>
      <c r="D15" t="s">
        <v>8</v>
      </c>
      <c r="E15" s="1">
        <v>1837.3</v>
      </c>
      <c r="G15" t="s">
        <v>8</v>
      </c>
      <c r="H15" s="1">
        <v>2005.01</v>
      </c>
      <c r="J15" s="4" t="s">
        <v>8</v>
      </c>
      <c r="K15" s="5">
        <v>2416.13</v>
      </c>
      <c r="P15" t="s">
        <v>8</v>
      </c>
      <c r="Q15" s="1">
        <v>0</v>
      </c>
    </row>
    <row r="16" spans="2:17" x14ac:dyDescent="0.25">
      <c r="D16" t="s">
        <v>9</v>
      </c>
      <c r="E16" s="3">
        <v>22.44</v>
      </c>
      <c r="G16" t="s">
        <v>9</v>
      </c>
      <c r="H16" s="1">
        <v>25.01</v>
      </c>
      <c r="J16" s="4" t="s">
        <v>9</v>
      </c>
      <c r="K16" s="6">
        <v>30.14</v>
      </c>
      <c r="P16" t="s">
        <v>9</v>
      </c>
      <c r="Q16" s="1">
        <v>0</v>
      </c>
    </row>
    <row r="17" spans="2:17" x14ac:dyDescent="0.25">
      <c r="D17" t="s">
        <v>10</v>
      </c>
      <c r="E17" s="1">
        <v>145.72</v>
      </c>
      <c r="G17" t="s">
        <v>10</v>
      </c>
      <c r="H17" s="1">
        <v>103.47</v>
      </c>
      <c r="J17" s="4" t="s">
        <v>10</v>
      </c>
      <c r="K17" s="5">
        <v>129.83000000000001</v>
      </c>
      <c r="P17" t="s">
        <v>10</v>
      </c>
      <c r="Q17" s="1">
        <v>0</v>
      </c>
    </row>
    <row r="18" spans="2:17" x14ac:dyDescent="0.25">
      <c r="D18" t="s">
        <v>11</v>
      </c>
      <c r="E18" s="1">
        <v>-97.84</v>
      </c>
      <c r="G18" t="s">
        <v>11</v>
      </c>
      <c r="H18" s="1">
        <v>-92.16</v>
      </c>
      <c r="J18" s="4" t="s">
        <v>11</v>
      </c>
      <c r="K18" s="5">
        <v>-99.86</v>
      </c>
      <c r="P18" t="s">
        <v>11</v>
      </c>
      <c r="Q18" s="1">
        <v>0</v>
      </c>
    </row>
    <row r="19" spans="2:17" x14ac:dyDescent="0.25">
      <c r="G19" t="s">
        <v>20</v>
      </c>
      <c r="H19">
        <v>5</v>
      </c>
      <c r="J19" t="s">
        <v>20</v>
      </c>
      <c r="K19">
        <v>10</v>
      </c>
    </row>
    <row r="21" spans="2:17" x14ac:dyDescent="0.25">
      <c r="B21" s="30" t="s">
        <v>13</v>
      </c>
      <c r="D21" t="s">
        <v>5</v>
      </c>
      <c r="E21" s="1">
        <v>5826.02</v>
      </c>
      <c r="G21" t="s">
        <v>5</v>
      </c>
      <c r="H21" s="1">
        <v>2744.91</v>
      </c>
      <c r="J21" s="4" t="s">
        <v>5</v>
      </c>
      <c r="K21" s="5">
        <v>5141.49</v>
      </c>
    </row>
    <row r="22" spans="2:17" x14ac:dyDescent="0.25">
      <c r="B22" s="32" t="s">
        <v>23</v>
      </c>
      <c r="C22">
        <v>7</v>
      </c>
      <c r="D22" t="s">
        <v>6</v>
      </c>
      <c r="E22" s="2">
        <v>1.43</v>
      </c>
      <c r="G22" t="s">
        <v>6</v>
      </c>
      <c r="H22">
        <v>1.23</v>
      </c>
      <c r="J22" s="4" t="s">
        <v>6</v>
      </c>
      <c r="K22" s="6">
        <v>1.41</v>
      </c>
    </row>
    <row r="23" spans="2:17" x14ac:dyDescent="0.25">
      <c r="B23" s="32" t="s">
        <v>24</v>
      </c>
      <c r="C23">
        <v>9</v>
      </c>
      <c r="D23" t="s">
        <v>7</v>
      </c>
      <c r="E23" s="3">
        <v>29.88</v>
      </c>
      <c r="G23" t="s">
        <v>7</v>
      </c>
      <c r="H23">
        <v>13.93</v>
      </c>
      <c r="J23" s="4" t="s">
        <v>7</v>
      </c>
      <c r="K23" s="6">
        <v>26.1</v>
      </c>
    </row>
    <row r="24" spans="2:17" x14ac:dyDescent="0.25">
      <c r="B24" s="32" t="s">
        <v>25</v>
      </c>
      <c r="C24" s="27">
        <v>35</v>
      </c>
      <c r="D24" t="s">
        <v>8</v>
      </c>
      <c r="E24" s="1">
        <v>2274.41</v>
      </c>
      <c r="G24" t="s">
        <v>8</v>
      </c>
      <c r="H24" s="1">
        <v>2274.7600000000002</v>
      </c>
      <c r="J24" s="4" t="s">
        <v>8</v>
      </c>
      <c r="K24" s="5">
        <v>1984.86</v>
      </c>
    </row>
    <row r="25" spans="2:17" x14ac:dyDescent="0.25">
      <c r="D25" t="s">
        <v>9</v>
      </c>
      <c r="E25" s="3">
        <v>20.81</v>
      </c>
      <c r="G25" t="s">
        <v>9</v>
      </c>
      <c r="H25" s="1">
        <v>22.95</v>
      </c>
      <c r="J25" s="4" t="s">
        <v>9</v>
      </c>
      <c r="K25" s="6">
        <v>19.23</v>
      </c>
    </row>
    <row r="26" spans="2:17" x14ac:dyDescent="0.25">
      <c r="D26" t="s">
        <v>10</v>
      </c>
      <c r="E26" s="1">
        <v>196.61</v>
      </c>
      <c r="G26" t="s">
        <v>10</v>
      </c>
      <c r="H26" s="1">
        <v>156.53</v>
      </c>
      <c r="J26" s="4" t="s">
        <v>10</v>
      </c>
      <c r="K26" s="5">
        <v>189.47</v>
      </c>
    </row>
    <row r="27" spans="2:17" x14ac:dyDescent="0.25">
      <c r="D27" t="s">
        <v>11</v>
      </c>
      <c r="E27" s="1">
        <v>-142.06</v>
      </c>
      <c r="G27" t="s">
        <v>11</v>
      </c>
      <c r="H27" s="1">
        <v>116.21</v>
      </c>
      <c r="J27" s="4" t="s">
        <v>11</v>
      </c>
      <c r="K27" s="5">
        <v>-123</v>
      </c>
    </row>
    <row r="28" spans="2:17" x14ac:dyDescent="0.25">
      <c r="D28" s="107" t="s">
        <v>14</v>
      </c>
      <c r="E28" s="107"/>
      <c r="G28" t="s">
        <v>20</v>
      </c>
      <c r="H28">
        <v>5</v>
      </c>
      <c r="J28" t="s">
        <v>20</v>
      </c>
      <c r="K28">
        <v>5</v>
      </c>
    </row>
    <row r="30" spans="2:17" x14ac:dyDescent="0.25">
      <c r="B30" s="30" t="s">
        <v>15</v>
      </c>
      <c r="D30" t="s">
        <v>5</v>
      </c>
      <c r="E30" s="1">
        <v>4875.3599999999997</v>
      </c>
      <c r="G30" s="4" t="s">
        <v>5</v>
      </c>
      <c r="H30" s="5">
        <v>6776.35</v>
      </c>
      <c r="J30" s="9" t="s">
        <v>5</v>
      </c>
      <c r="K30" s="10">
        <v>5273.65</v>
      </c>
    </row>
    <row r="31" spans="2:17" x14ac:dyDescent="0.25">
      <c r="B31" s="32" t="s">
        <v>23</v>
      </c>
      <c r="C31">
        <v>3</v>
      </c>
      <c r="D31" t="s">
        <v>6</v>
      </c>
      <c r="E31" s="2">
        <v>1.43</v>
      </c>
      <c r="G31" s="4" t="s">
        <v>6</v>
      </c>
      <c r="H31" s="4">
        <v>1.71</v>
      </c>
      <c r="J31" s="9" t="s">
        <v>6</v>
      </c>
      <c r="K31" s="11">
        <v>1.47</v>
      </c>
    </row>
    <row r="32" spans="2:17" x14ac:dyDescent="0.25">
      <c r="B32" s="32" t="s">
        <v>24</v>
      </c>
      <c r="C32">
        <v>5</v>
      </c>
      <c r="D32" t="s">
        <v>7</v>
      </c>
      <c r="E32" s="3">
        <v>25</v>
      </c>
      <c r="G32" s="4" t="s">
        <v>7</v>
      </c>
      <c r="H32" s="4">
        <v>33.54</v>
      </c>
      <c r="J32" s="9" t="s">
        <v>7</v>
      </c>
      <c r="K32" s="11">
        <v>23.33</v>
      </c>
    </row>
    <row r="33" spans="2:17" x14ac:dyDescent="0.25">
      <c r="B33" s="32" t="s">
        <v>25</v>
      </c>
      <c r="C33" s="31">
        <v>30</v>
      </c>
      <c r="D33" t="s">
        <v>8</v>
      </c>
      <c r="E33" s="1">
        <v>2292.4899999999998</v>
      </c>
      <c r="G33" s="4" t="s">
        <v>8</v>
      </c>
      <c r="H33" s="5">
        <v>1651.64</v>
      </c>
      <c r="J33" s="9" t="s">
        <v>8</v>
      </c>
      <c r="K33" s="10">
        <v>2369.79</v>
      </c>
    </row>
    <row r="34" spans="2:17" x14ac:dyDescent="0.25">
      <c r="D34" t="s">
        <v>9</v>
      </c>
      <c r="E34" s="3">
        <v>15.12</v>
      </c>
      <c r="G34" s="4" t="s">
        <v>9</v>
      </c>
      <c r="H34" s="5">
        <v>10.14</v>
      </c>
      <c r="J34" s="9" t="s">
        <v>9</v>
      </c>
      <c r="K34" s="11">
        <v>15.9</v>
      </c>
    </row>
    <row r="35" spans="2:17" x14ac:dyDescent="0.25">
      <c r="D35" t="s">
        <v>10</v>
      </c>
      <c r="E35" s="1">
        <v>173.89</v>
      </c>
      <c r="G35" s="4" t="s">
        <v>10</v>
      </c>
      <c r="H35" s="5">
        <v>171.63</v>
      </c>
      <c r="J35" s="9" t="s">
        <v>10</v>
      </c>
      <c r="K35" s="10">
        <v>153.11000000000001</v>
      </c>
    </row>
    <row r="36" spans="2:17" x14ac:dyDescent="0.25">
      <c r="D36" t="s">
        <v>11</v>
      </c>
      <c r="E36" s="1">
        <v>-110.75</v>
      </c>
      <c r="G36" s="4" t="s">
        <v>11</v>
      </c>
      <c r="H36" s="5">
        <v>-89.06</v>
      </c>
      <c r="J36" s="9" t="s">
        <v>11</v>
      </c>
      <c r="K36" s="10">
        <v>-93.35</v>
      </c>
    </row>
    <row r="37" spans="2:17" x14ac:dyDescent="0.25">
      <c r="G37" t="s">
        <v>20</v>
      </c>
      <c r="H37">
        <v>5</v>
      </c>
      <c r="J37" t="s">
        <v>20</v>
      </c>
      <c r="K37">
        <v>5</v>
      </c>
    </row>
    <row r="38" spans="2:17" x14ac:dyDescent="0.25">
      <c r="H38"/>
      <c r="K38"/>
    </row>
    <row r="40" spans="2:17" x14ac:dyDescent="0.25">
      <c r="B40" s="30" t="s">
        <v>16</v>
      </c>
      <c r="G40" s="25" t="s">
        <v>5</v>
      </c>
      <c r="H40" s="26">
        <v>18820.88</v>
      </c>
      <c r="I40" s="12"/>
      <c r="J40" s="4" t="s">
        <v>5</v>
      </c>
      <c r="K40" s="5">
        <v>23835</v>
      </c>
      <c r="P40" s="25" t="s">
        <v>5</v>
      </c>
      <c r="Q40" s="26">
        <v>20215.810000000001</v>
      </c>
    </row>
    <row r="41" spans="2:17" x14ac:dyDescent="0.25">
      <c r="B41" s="32" t="s">
        <v>23</v>
      </c>
      <c r="C41">
        <v>1</v>
      </c>
      <c r="E41" s="2"/>
      <c r="G41" s="25" t="s">
        <v>6</v>
      </c>
      <c r="H41" s="25">
        <v>1.76</v>
      </c>
      <c r="I41" s="12"/>
      <c r="J41" s="4" t="s">
        <v>6</v>
      </c>
      <c r="K41" s="6">
        <v>1.72</v>
      </c>
      <c r="P41" s="25" t="s">
        <v>6</v>
      </c>
      <c r="Q41" s="25">
        <v>1.69</v>
      </c>
    </row>
    <row r="42" spans="2:17" x14ac:dyDescent="0.25">
      <c r="B42" s="32" t="s">
        <v>24</v>
      </c>
      <c r="C42">
        <v>1</v>
      </c>
      <c r="E42" s="3"/>
      <c r="G42" s="25" t="s">
        <v>7</v>
      </c>
      <c r="H42" s="25">
        <v>91.36</v>
      </c>
      <c r="I42" s="12"/>
      <c r="J42" s="4" t="s">
        <v>7</v>
      </c>
      <c r="K42" s="6">
        <v>115.15</v>
      </c>
      <c r="P42" s="25" t="s">
        <v>7</v>
      </c>
      <c r="Q42" s="25">
        <v>97.66</v>
      </c>
    </row>
    <row r="43" spans="2:17" x14ac:dyDescent="0.25">
      <c r="B43" s="32" t="s">
        <v>25</v>
      </c>
      <c r="C43" s="4">
        <v>2</v>
      </c>
      <c r="G43" s="25" t="s">
        <v>8</v>
      </c>
      <c r="H43" s="26">
        <v>3843.29</v>
      </c>
      <c r="I43" s="12"/>
      <c r="J43" s="4" t="s">
        <v>8</v>
      </c>
      <c r="K43" s="5">
        <v>4951</v>
      </c>
      <c r="P43" s="25" t="s">
        <v>8</v>
      </c>
      <c r="Q43" s="26">
        <v>3532.72</v>
      </c>
    </row>
    <row r="44" spans="2:17" x14ac:dyDescent="0.25">
      <c r="E44" s="3"/>
      <c r="G44" s="25" t="s">
        <v>9</v>
      </c>
      <c r="H44" s="26">
        <v>20.69</v>
      </c>
      <c r="I44" s="12"/>
      <c r="J44" s="4" t="s">
        <v>9</v>
      </c>
      <c r="K44" s="6">
        <v>29.46</v>
      </c>
      <c r="P44" s="25" t="s">
        <v>9</v>
      </c>
      <c r="Q44" s="26">
        <v>26.19</v>
      </c>
    </row>
    <row r="45" spans="2:17" x14ac:dyDescent="0.25">
      <c r="G45" s="25" t="s">
        <v>10</v>
      </c>
      <c r="H45" s="26">
        <v>399.42</v>
      </c>
      <c r="I45" s="12"/>
      <c r="J45" s="4" t="s">
        <v>10</v>
      </c>
      <c r="K45" s="5">
        <v>523.16</v>
      </c>
      <c r="P45" s="25" t="s">
        <v>10</v>
      </c>
      <c r="Q45" s="26">
        <v>453.74</v>
      </c>
    </row>
    <row r="46" spans="2:17" x14ac:dyDescent="0.25">
      <c r="G46" s="25" t="s">
        <v>11</v>
      </c>
      <c r="H46" s="26">
        <v>-254.9</v>
      </c>
      <c r="I46" s="12"/>
      <c r="J46" s="4" t="s">
        <v>11</v>
      </c>
      <c r="K46" s="5">
        <v>-338.66</v>
      </c>
      <c r="P46" s="25" t="s">
        <v>11</v>
      </c>
      <c r="Q46" s="26">
        <v>-298.39</v>
      </c>
    </row>
    <row r="47" spans="2:17" x14ac:dyDescent="0.25">
      <c r="E47"/>
      <c r="G47" t="s">
        <v>20</v>
      </c>
      <c r="H47">
        <v>5</v>
      </c>
      <c r="J47" t="s">
        <v>20</v>
      </c>
      <c r="K47">
        <v>2</v>
      </c>
    </row>
    <row r="49" spans="2:11" x14ac:dyDescent="0.25">
      <c r="B49" s="46" t="s">
        <v>17</v>
      </c>
      <c r="C49" s="12"/>
      <c r="D49" s="12" t="s">
        <v>5</v>
      </c>
      <c r="E49" s="16">
        <v>738.49</v>
      </c>
      <c r="F49" s="12"/>
      <c r="G49" s="4" t="s">
        <v>5</v>
      </c>
      <c r="H49" s="5">
        <v>1283.47</v>
      </c>
      <c r="I49" s="12"/>
      <c r="J49" s="13" t="s">
        <v>5</v>
      </c>
      <c r="K49" s="14">
        <v>345.22</v>
      </c>
    </row>
    <row r="50" spans="2:11" x14ac:dyDescent="0.25">
      <c r="B50" s="32" t="s">
        <v>23</v>
      </c>
      <c r="C50">
        <v>4</v>
      </c>
      <c r="D50" s="12" t="s">
        <v>6</v>
      </c>
      <c r="E50" s="17">
        <v>1.1000000000000001</v>
      </c>
      <c r="F50" s="12"/>
      <c r="G50" s="4" t="s">
        <v>6</v>
      </c>
      <c r="H50" s="4">
        <v>1.18</v>
      </c>
      <c r="I50" s="12"/>
      <c r="J50" s="13" t="s">
        <v>6</v>
      </c>
      <c r="K50" s="15">
        <v>1.04</v>
      </c>
    </row>
    <row r="51" spans="2:11" x14ac:dyDescent="0.25">
      <c r="B51" s="32" t="s">
        <v>24</v>
      </c>
      <c r="C51">
        <v>6</v>
      </c>
      <c r="D51" s="12" t="s">
        <v>7</v>
      </c>
      <c r="E51" s="18">
        <v>3.48</v>
      </c>
      <c r="F51" s="12"/>
      <c r="G51" s="4" t="s">
        <v>7</v>
      </c>
      <c r="H51" s="4">
        <v>6.05</v>
      </c>
      <c r="I51" s="12"/>
      <c r="J51" s="13" t="s">
        <v>7</v>
      </c>
      <c r="K51" s="15">
        <v>1.47</v>
      </c>
    </row>
    <row r="52" spans="2:11" x14ac:dyDescent="0.25">
      <c r="B52" s="32" t="s">
        <v>25</v>
      </c>
      <c r="C52" s="27">
        <v>10</v>
      </c>
      <c r="D52" s="12" t="s">
        <v>8</v>
      </c>
      <c r="E52" s="16">
        <v>1843.32</v>
      </c>
      <c r="F52" s="12"/>
      <c r="G52" s="4" t="s">
        <v>8</v>
      </c>
      <c r="H52" s="5">
        <v>1329.98</v>
      </c>
      <c r="I52" s="12"/>
      <c r="J52" s="13" t="s">
        <v>8</v>
      </c>
      <c r="K52" s="14">
        <v>1894.98</v>
      </c>
    </row>
    <row r="53" spans="2:11" x14ac:dyDescent="0.25">
      <c r="B53" s="12"/>
      <c r="C53" s="12"/>
      <c r="D53" s="12" t="s">
        <v>9</v>
      </c>
      <c r="E53" s="18">
        <v>18.87</v>
      </c>
      <c r="F53" s="12"/>
      <c r="G53" s="4" t="s">
        <v>9</v>
      </c>
      <c r="H53" s="5">
        <v>13.61</v>
      </c>
      <c r="I53" s="12"/>
      <c r="J53" s="13" t="s">
        <v>9</v>
      </c>
      <c r="K53" s="15">
        <v>19.39</v>
      </c>
    </row>
    <row r="54" spans="2:11" x14ac:dyDescent="0.25">
      <c r="B54" s="12"/>
      <c r="C54" s="12"/>
      <c r="D54" s="12" t="s">
        <v>10</v>
      </c>
      <c r="E54" s="16">
        <v>87.94</v>
      </c>
      <c r="F54" s="12"/>
      <c r="G54" s="4" t="s">
        <v>10</v>
      </c>
      <c r="H54" s="5">
        <v>91.03</v>
      </c>
      <c r="I54" s="12"/>
      <c r="J54" s="13" t="s">
        <v>10</v>
      </c>
      <c r="K54" s="14">
        <v>85.41</v>
      </c>
    </row>
    <row r="55" spans="2:11" x14ac:dyDescent="0.25">
      <c r="B55" s="12"/>
      <c r="C55" s="12"/>
      <c r="D55" s="12" t="s">
        <v>11</v>
      </c>
      <c r="E55" s="16">
        <v>-63.79</v>
      </c>
      <c r="F55" s="12"/>
      <c r="G55" s="4" t="s">
        <v>11</v>
      </c>
      <c r="H55" s="5">
        <v>61.64</v>
      </c>
      <c r="I55" s="12"/>
      <c r="J55" s="13" t="s">
        <v>11</v>
      </c>
      <c r="K55" s="14">
        <v>-67.5</v>
      </c>
    </row>
    <row r="56" spans="2:11" x14ac:dyDescent="0.25">
      <c r="B56" s="12"/>
      <c r="C56" s="12"/>
      <c r="D56" s="12"/>
      <c r="E56" s="16"/>
      <c r="F56" s="12"/>
      <c r="G56" t="s">
        <v>20</v>
      </c>
      <c r="H56">
        <v>5</v>
      </c>
      <c r="J56" t="s">
        <v>20</v>
      </c>
      <c r="K56">
        <v>5</v>
      </c>
    </row>
    <row r="57" spans="2:11" x14ac:dyDescent="0.25">
      <c r="D57" s="12"/>
      <c r="E57"/>
      <c r="G57" s="12"/>
      <c r="H57"/>
      <c r="J57" s="12"/>
      <c r="K57"/>
    </row>
    <row r="58" spans="2:11" x14ac:dyDescent="0.25">
      <c r="B58" s="46" t="s">
        <v>18</v>
      </c>
      <c r="C58" s="12"/>
      <c r="D58" s="12"/>
      <c r="E58" s="16"/>
      <c r="F58" s="12"/>
      <c r="G58" s="4" t="s">
        <v>5</v>
      </c>
      <c r="H58" s="5">
        <v>3079.73</v>
      </c>
      <c r="I58" s="12"/>
      <c r="J58" s="9" t="s">
        <v>5</v>
      </c>
      <c r="K58" s="10">
        <v>1214.5</v>
      </c>
    </row>
    <row r="59" spans="2:11" x14ac:dyDescent="0.25">
      <c r="B59" s="32" t="s">
        <v>23</v>
      </c>
      <c r="C59">
        <v>7</v>
      </c>
      <c r="D59" s="12"/>
      <c r="E59" s="17"/>
      <c r="F59" s="12"/>
      <c r="G59" s="4" t="s">
        <v>6</v>
      </c>
      <c r="H59" s="4">
        <v>1.35</v>
      </c>
      <c r="I59" s="12"/>
      <c r="J59" s="9" t="s">
        <v>6</v>
      </c>
      <c r="K59" s="11">
        <v>1.1299999999999999</v>
      </c>
    </row>
    <row r="60" spans="2:11" x14ac:dyDescent="0.25">
      <c r="B60" s="32" t="s">
        <v>24</v>
      </c>
      <c r="C60">
        <v>9</v>
      </c>
      <c r="D60" s="12"/>
      <c r="E60" s="18"/>
      <c r="F60" s="12"/>
      <c r="G60" s="4" t="s">
        <v>7</v>
      </c>
      <c r="H60" s="4">
        <v>15.48</v>
      </c>
      <c r="I60" s="12"/>
      <c r="J60" s="9" t="s">
        <v>7</v>
      </c>
      <c r="K60" s="11">
        <v>5.19</v>
      </c>
    </row>
    <row r="61" spans="2:11" x14ac:dyDescent="0.25">
      <c r="B61" s="32" t="s">
        <v>25</v>
      </c>
      <c r="C61" s="4">
        <v>5</v>
      </c>
      <c r="D61" s="12"/>
      <c r="E61" s="16"/>
      <c r="F61" s="12"/>
      <c r="G61" s="4" t="s">
        <v>8</v>
      </c>
      <c r="H61" s="5">
        <v>1934.36</v>
      </c>
      <c r="I61" s="12"/>
      <c r="J61" s="9" t="s">
        <v>8</v>
      </c>
      <c r="K61" s="10">
        <v>1952.85</v>
      </c>
    </row>
    <row r="62" spans="2:11" x14ac:dyDescent="0.25">
      <c r="B62" s="12"/>
      <c r="C62" s="12"/>
      <c r="D62" s="12"/>
      <c r="E62" s="18"/>
      <c r="F62" s="12"/>
      <c r="G62" s="4" t="s">
        <v>9</v>
      </c>
      <c r="H62" s="5">
        <v>16.54</v>
      </c>
      <c r="I62" s="12"/>
      <c r="J62" s="9" t="s">
        <v>9</v>
      </c>
      <c r="K62" s="11">
        <v>22.94</v>
      </c>
    </row>
    <row r="63" spans="2:11" x14ac:dyDescent="0.25">
      <c r="B63" s="12"/>
      <c r="C63" s="12"/>
      <c r="D63" s="12"/>
      <c r="E63" s="16"/>
      <c r="F63" s="12"/>
      <c r="G63" s="4" t="s">
        <v>10</v>
      </c>
      <c r="H63" s="5">
        <v>130.26</v>
      </c>
      <c r="I63" s="12"/>
      <c r="J63" s="9" t="s">
        <v>10</v>
      </c>
      <c r="K63" s="10">
        <v>104.89</v>
      </c>
    </row>
    <row r="64" spans="2:11" x14ac:dyDescent="0.25">
      <c r="B64" s="12"/>
      <c r="C64" s="12"/>
      <c r="D64" s="12"/>
      <c r="E64" s="16"/>
      <c r="F64" s="12"/>
      <c r="G64" s="4" t="s">
        <v>11</v>
      </c>
      <c r="H64" s="5">
        <v>-81.239999999999995</v>
      </c>
      <c r="I64" s="12"/>
      <c r="J64" s="9" t="s">
        <v>11</v>
      </c>
      <c r="K64" s="10">
        <v>74.569999999999993</v>
      </c>
    </row>
    <row r="65" spans="2:11" x14ac:dyDescent="0.25">
      <c r="E65"/>
      <c r="G65" t="s">
        <v>20</v>
      </c>
      <c r="H65">
        <v>5</v>
      </c>
      <c r="J65" t="s">
        <v>20</v>
      </c>
      <c r="K65">
        <v>5</v>
      </c>
    </row>
    <row r="67" spans="2:11" x14ac:dyDescent="0.25">
      <c r="B67" s="12" t="s">
        <v>19</v>
      </c>
      <c r="C67" s="12"/>
      <c r="D67" s="12"/>
      <c r="E67" s="16"/>
      <c r="F67" s="12"/>
      <c r="G67" s="7" t="s">
        <v>5</v>
      </c>
      <c r="H67" s="8">
        <v>-390.81</v>
      </c>
      <c r="I67" s="12"/>
      <c r="J67" s="4" t="s">
        <v>5</v>
      </c>
      <c r="K67" s="5">
        <v>1118.9000000000001</v>
      </c>
    </row>
    <row r="68" spans="2:11" x14ac:dyDescent="0.25">
      <c r="B68" s="32" t="s">
        <v>23</v>
      </c>
      <c r="D68" s="12"/>
      <c r="E68" s="17"/>
      <c r="F68" s="12"/>
      <c r="G68" s="7" t="s">
        <v>6</v>
      </c>
      <c r="H68" s="7">
        <v>0.96</v>
      </c>
      <c r="I68" s="12"/>
      <c r="J68" s="4" t="s">
        <v>6</v>
      </c>
      <c r="K68" s="6">
        <v>1.1100000000000001</v>
      </c>
    </row>
    <row r="69" spans="2:11" x14ac:dyDescent="0.25">
      <c r="B69" s="32" t="s">
        <v>24</v>
      </c>
      <c r="D69" s="12"/>
      <c r="E69" s="18"/>
      <c r="F69" s="12"/>
      <c r="G69" s="7" t="s">
        <v>7</v>
      </c>
      <c r="H69" s="7">
        <v>-2.1</v>
      </c>
      <c r="I69" s="12"/>
      <c r="J69" s="4" t="s">
        <v>7</v>
      </c>
      <c r="K69" s="6">
        <v>5.43</v>
      </c>
    </row>
    <row r="70" spans="2:11" x14ac:dyDescent="0.25">
      <c r="B70" s="32" t="s">
        <v>25</v>
      </c>
      <c r="D70" s="12"/>
      <c r="E70" s="16"/>
      <c r="F70" s="12"/>
      <c r="G70" s="7" t="s">
        <v>8</v>
      </c>
      <c r="H70" s="8">
        <v>2279.2199999999998</v>
      </c>
      <c r="I70" s="12"/>
      <c r="J70" s="4" t="s">
        <v>8</v>
      </c>
      <c r="K70" s="5">
        <v>1690.48</v>
      </c>
    </row>
    <row r="71" spans="2:11" x14ac:dyDescent="0.25">
      <c r="B71" s="12"/>
      <c r="C71" s="12"/>
      <c r="D71" s="12"/>
      <c r="E71" s="18"/>
      <c r="F71" s="12"/>
      <c r="G71" s="7" t="s">
        <v>9</v>
      </c>
      <c r="H71" s="8">
        <v>25.53</v>
      </c>
      <c r="I71" s="12"/>
      <c r="J71" s="4" t="s">
        <v>9</v>
      </c>
      <c r="K71" s="6">
        <v>17.54</v>
      </c>
    </row>
    <row r="72" spans="2:11" x14ac:dyDescent="0.25">
      <c r="B72" s="12"/>
      <c r="C72" s="12"/>
      <c r="D72" s="12"/>
      <c r="E72" s="16"/>
      <c r="F72" s="12"/>
      <c r="G72" s="7" t="s">
        <v>10</v>
      </c>
      <c r="H72" s="8">
        <v>118.44</v>
      </c>
      <c r="I72" s="12"/>
      <c r="J72" s="4" t="s">
        <v>10</v>
      </c>
      <c r="K72" s="5">
        <v>130.19</v>
      </c>
    </row>
    <row r="73" spans="2:11" x14ac:dyDescent="0.25">
      <c r="B73" s="12"/>
      <c r="C73" s="12"/>
      <c r="D73" s="12"/>
      <c r="E73" s="16"/>
      <c r="F73" s="12"/>
      <c r="G73" s="7" t="s">
        <v>11</v>
      </c>
      <c r="H73" s="8">
        <v>-85.38</v>
      </c>
      <c r="I73" s="12"/>
      <c r="J73" s="4" t="s">
        <v>11</v>
      </c>
      <c r="K73" s="5">
        <v>-80.47</v>
      </c>
    </row>
    <row r="74" spans="2:11" x14ac:dyDescent="0.25">
      <c r="G74" t="s">
        <v>20</v>
      </c>
      <c r="H74">
        <v>5</v>
      </c>
      <c r="J74" t="s">
        <v>20</v>
      </c>
      <c r="K74">
        <v>5</v>
      </c>
    </row>
    <row r="76" spans="2:11" x14ac:dyDescent="0.25">
      <c r="B76" s="20" t="s">
        <v>19</v>
      </c>
      <c r="C76" s="20"/>
      <c r="D76" s="20"/>
      <c r="E76" s="19"/>
      <c r="F76" s="20"/>
      <c r="G76" s="21" t="s">
        <v>5</v>
      </c>
      <c r="H76" s="22">
        <v>-677</v>
      </c>
      <c r="I76" s="20"/>
      <c r="J76" s="27" t="s">
        <v>5</v>
      </c>
      <c r="K76" s="28">
        <v>-1499.3</v>
      </c>
    </row>
    <row r="77" spans="2:11" x14ac:dyDescent="0.25">
      <c r="B77" s="32" t="s">
        <v>23</v>
      </c>
      <c r="D77" s="20"/>
      <c r="E77" s="23"/>
      <c r="F77" s="20"/>
      <c r="G77" s="21" t="s">
        <v>6</v>
      </c>
      <c r="H77" s="21">
        <v>0.93</v>
      </c>
      <c r="I77" s="20"/>
      <c r="J77" s="27" t="s">
        <v>6</v>
      </c>
      <c r="K77" s="29">
        <v>0.85</v>
      </c>
    </row>
    <row r="78" spans="2:11" x14ac:dyDescent="0.25">
      <c r="B78" s="32" t="s">
        <v>24</v>
      </c>
      <c r="D78" s="20"/>
      <c r="E78" s="24"/>
      <c r="F78" s="20"/>
      <c r="G78" s="21" t="s">
        <v>7</v>
      </c>
      <c r="H78" s="21">
        <v>-3.58</v>
      </c>
      <c r="I78" s="20"/>
      <c r="J78" s="27" t="s">
        <v>7</v>
      </c>
      <c r="K78" s="29">
        <v>-7.11</v>
      </c>
    </row>
    <row r="79" spans="2:11" x14ac:dyDescent="0.25">
      <c r="B79" s="32" t="s">
        <v>25</v>
      </c>
      <c r="D79" s="20"/>
      <c r="E79" s="19"/>
      <c r="F79" s="20"/>
      <c r="G79" s="21" t="s">
        <v>8</v>
      </c>
      <c r="H79" s="22">
        <v>3312.54</v>
      </c>
      <c r="I79" s="20"/>
      <c r="J79" s="27" t="s">
        <v>8</v>
      </c>
      <c r="K79" s="28">
        <v>3266.73</v>
      </c>
    </row>
    <row r="80" spans="2:11" x14ac:dyDescent="0.25">
      <c r="B80" s="20"/>
      <c r="C80" s="20"/>
      <c r="D80" s="20"/>
      <c r="E80" s="24"/>
      <c r="F80" s="20"/>
      <c r="G80" s="21" t="s">
        <v>9</v>
      </c>
      <c r="H80" s="22">
        <v>35.82</v>
      </c>
      <c r="I80" s="20"/>
      <c r="J80" s="27" t="s">
        <v>9</v>
      </c>
      <c r="K80" s="29">
        <v>35.31</v>
      </c>
    </row>
    <row r="81" spans="2:11" x14ac:dyDescent="0.25">
      <c r="B81" s="20"/>
      <c r="C81" s="20"/>
      <c r="D81" s="20"/>
      <c r="E81" s="19"/>
      <c r="F81" s="20"/>
      <c r="G81" s="21" t="s">
        <v>10</v>
      </c>
      <c r="H81" s="22">
        <v>103.11</v>
      </c>
      <c r="I81" s="20"/>
      <c r="J81" s="27" t="s">
        <v>10</v>
      </c>
      <c r="K81" s="28">
        <v>89.61</v>
      </c>
    </row>
    <row r="82" spans="2:11" x14ac:dyDescent="0.25">
      <c r="B82" s="20"/>
      <c r="C82" s="20"/>
      <c r="D82" s="20"/>
      <c r="E82" s="19"/>
      <c r="F82" s="20"/>
      <c r="G82" s="21" t="s">
        <v>11</v>
      </c>
      <c r="H82" s="22">
        <v>-90.78</v>
      </c>
      <c r="I82" s="20"/>
      <c r="J82" s="27" t="s">
        <v>11</v>
      </c>
      <c r="K82" s="28">
        <v>-90.98</v>
      </c>
    </row>
    <row r="83" spans="2:11" x14ac:dyDescent="0.25">
      <c r="B83" s="20"/>
      <c r="C83" s="20"/>
      <c r="D83" s="20"/>
      <c r="E83" s="19"/>
      <c r="F83" s="20"/>
      <c r="G83" t="s">
        <v>20</v>
      </c>
      <c r="H83">
        <v>5</v>
      </c>
      <c r="I83" s="20"/>
      <c r="J83" s="20" t="s">
        <v>20</v>
      </c>
      <c r="K83" s="20">
        <v>5</v>
      </c>
    </row>
  </sheetData>
  <mergeCells count="6">
    <mergeCell ref="P1:Q1"/>
    <mergeCell ref="D28:E28"/>
    <mergeCell ref="M1:N1"/>
    <mergeCell ref="D1:E1"/>
    <mergeCell ref="G1:H1"/>
    <mergeCell ref="J1:K1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9" sqref="C9:C14"/>
    </sheetView>
  </sheetViews>
  <sheetFormatPr defaultRowHeight="15" x14ac:dyDescent="0.25"/>
  <cols>
    <col min="1" max="1" width="14.5703125" bestFit="1" customWidth="1"/>
    <col min="3" max="3" width="89.7109375" customWidth="1"/>
    <col min="4" max="4" width="20.5703125" style="1" customWidth="1"/>
    <col min="5" max="5" width="7.140625" customWidth="1"/>
    <col min="6" max="6" width="94.5703125" customWidth="1"/>
    <col min="7" max="7" width="16.28515625" style="1" customWidth="1"/>
    <col min="8" max="8" width="6.85546875" customWidth="1"/>
    <col min="9" max="9" width="91.7109375" customWidth="1"/>
    <col min="10" max="10" width="19" style="1" customWidth="1"/>
    <col min="11" max="11" width="6.7109375" customWidth="1"/>
    <col min="12" max="12" width="92" customWidth="1"/>
    <col min="13" max="13" width="18.7109375" customWidth="1"/>
    <col min="14" max="14" width="6.85546875" customWidth="1"/>
    <col min="15" max="15" width="92" customWidth="1"/>
    <col min="16" max="16" width="18.7109375" customWidth="1"/>
  </cols>
  <sheetData>
    <row r="1" spans="1:16" ht="21.75" customHeight="1" x14ac:dyDescent="0.25">
      <c r="B1" s="108" t="s">
        <v>36</v>
      </c>
      <c r="C1" s="108"/>
      <c r="D1" s="108"/>
      <c r="E1" s="108"/>
      <c r="F1" s="108"/>
      <c r="G1" s="108"/>
      <c r="H1" s="108"/>
      <c r="I1" s="108"/>
      <c r="J1" s="90"/>
      <c r="K1" s="90"/>
      <c r="L1" s="90"/>
      <c r="M1" s="90"/>
      <c r="O1" s="105"/>
      <c r="P1" s="105"/>
    </row>
    <row r="2" spans="1:16" ht="17.25" customHeight="1" x14ac:dyDescent="0.25">
      <c r="A2" s="48" t="s">
        <v>26</v>
      </c>
      <c r="B2" s="48"/>
      <c r="C2" s="89" t="s">
        <v>37</v>
      </c>
      <c r="D2" s="89"/>
      <c r="E2" s="89"/>
      <c r="F2" s="89"/>
      <c r="G2" s="89"/>
      <c r="H2" s="89"/>
      <c r="I2" s="89"/>
      <c r="J2" s="89"/>
    </row>
    <row r="3" spans="1:16" ht="6.75" customHeight="1" x14ac:dyDescent="0.25">
      <c r="B3" s="47"/>
    </row>
    <row r="4" spans="1:16" ht="15.75" thickBot="1" x14ac:dyDescent="0.3">
      <c r="A4" s="76" t="s">
        <v>0</v>
      </c>
      <c r="B4" s="77" t="s">
        <v>29</v>
      </c>
      <c r="C4" s="77" t="s">
        <v>27</v>
      </c>
      <c r="D4" s="77"/>
      <c r="E4" s="76"/>
      <c r="F4" s="77" t="s">
        <v>30</v>
      </c>
      <c r="G4" s="77"/>
      <c r="H4" s="76"/>
      <c r="I4" s="77" t="s">
        <v>31</v>
      </c>
      <c r="J4" s="77"/>
      <c r="K4" s="76"/>
      <c r="L4" s="77" t="s">
        <v>32</v>
      </c>
      <c r="M4" s="77"/>
      <c r="O4" s="77" t="s">
        <v>35</v>
      </c>
      <c r="P4" s="77"/>
    </row>
    <row r="5" spans="1:16" x14ac:dyDescent="0.25">
      <c r="B5" s="47"/>
      <c r="C5" s="47"/>
      <c r="D5" s="47"/>
      <c r="F5" s="47"/>
      <c r="G5" s="47"/>
      <c r="I5" s="47"/>
      <c r="J5" s="47"/>
      <c r="L5" s="47"/>
      <c r="M5" s="47"/>
      <c r="O5" s="104"/>
      <c r="P5" s="104"/>
    </row>
    <row r="6" spans="1:16" x14ac:dyDescent="0.25">
      <c r="A6" s="64" t="s">
        <v>28</v>
      </c>
      <c r="B6" s="73"/>
      <c r="C6" s="64"/>
      <c r="D6" s="94">
        <f>D8+D17+D26+D35+D45+D54+D63+D72+D81</f>
        <v>60967.91</v>
      </c>
      <c r="E6" s="65"/>
      <c r="F6" s="65"/>
      <c r="G6" s="94">
        <f>G8+G17+G26+G35+G45+G54+G63+G72+G81</f>
        <v>37462.01</v>
      </c>
      <c r="H6" s="64"/>
      <c r="I6" s="64"/>
      <c r="J6" s="94">
        <f>J8+J17+J26+J35+J45+J54+J63+J72+J81</f>
        <v>36738.829999999994</v>
      </c>
      <c r="K6" s="65"/>
      <c r="L6" s="65"/>
      <c r="M6" s="94">
        <f t="shared" ref="M6" si="0">M8+M17+M26+M35+M45+M54+M63+M72+M81</f>
        <v>49748.439999999995</v>
      </c>
      <c r="N6" s="1"/>
      <c r="O6" s="65"/>
      <c r="P6" s="94">
        <f t="shared" ref="P6" si="1">P8+P17+P26+P35+P45+P54+P63+P72+P81</f>
        <v>29140.920000000006</v>
      </c>
    </row>
    <row r="7" spans="1:16" x14ac:dyDescent="0.25">
      <c r="B7" s="47"/>
      <c r="K7" s="1"/>
      <c r="L7" s="1"/>
      <c r="M7" s="1"/>
      <c r="N7" s="1"/>
      <c r="O7" s="1"/>
      <c r="P7" s="1"/>
    </row>
    <row r="8" spans="1:16" x14ac:dyDescent="0.25">
      <c r="A8" s="66" t="s">
        <v>4</v>
      </c>
      <c r="B8" s="47"/>
      <c r="C8" s="78" t="s">
        <v>5</v>
      </c>
      <c r="D8" s="79">
        <v>3758.99</v>
      </c>
      <c r="F8" s="50" t="s">
        <v>5</v>
      </c>
      <c r="G8" s="86">
        <v>-25.84</v>
      </c>
      <c r="I8" s="57" t="s">
        <v>5</v>
      </c>
      <c r="J8" s="51">
        <v>2046.07</v>
      </c>
      <c r="L8" s="57" t="s">
        <v>5</v>
      </c>
      <c r="M8" s="58">
        <v>1201.1500000000001</v>
      </c>
      <c r="O8" s="57" t="s">
        <v>5</v>
      </c>
      <c r="P8" s="34">
        <v>2108.1999999999998</v>
      </c>
    </row>
    <row r="9" spans="1:16" x14ac:dyDescent="0.25">
      <c r="A9" s="32" t="s">
        <v>23</v>
      </c>
      <c r="B9" s="47">
        <v>5</v>
      </c>
      <c r="C9" s="80" t="s">
        <v>6</v>
      </c>
      <c r="D9" s="81">
        <v>1.52</v>
      </c>
      <c r="F9" s="52" t="s">
        <v>6</v>
      </c>
      <c r="G9" s="53">
        <v>1</v>
      </c>
      <c r="I9" s="59" t="s">
        <v>6</v>
      </c>
      <c r="J9" s="60">
        <v>1.23</v>
      </c>
      <c r="L9" s="59" t="s">
        <v>6</v>
      </c>
      <c r="M9" s="60">
        <v>1.1200000000000001</v>
      </c>
      <c r="O9" s="59" t="s">
        <v>6</v>
      </c>
      <c r="P9" s="60">
        <v>1.32</v>
      </c>
    </row>
    <row r="10" spans="1:16" x14ac:dyDescent="0.25">
      <c r="A10" s="32" t="s">
        <v>24</v>
      </c>
      <c r="B10" s="47">
        <v>5</v>
      </c>
      <c r="C10" s="80" t="s">
        <v>7</v>
      </c>
      <c r="D10" s="82">
        <v>28.26</v>
      </c>
      <c r="F10" s="52" t="s">
        <v>7</v>
      </c>
      <c r="G10" s="85">
        <v>-0.16</v>
      </c>
      <c r="I10" s="59" t="s">
        <v>7</v>
      </c>
      <c r="J10" s="60">
        <v>11.43</v>
      </c>
      <c r="L10" s="59" t="s">
        <v>7</v>
      </c>
      <c r="M10" s="60">
        <v>6.46</v>
      </c>
      <c r="O10" s="59" t="s">
        <v>7</v>
      </c>
      <c r="P10" s="60">
        <v>15.17</v>
      </c>
    </row>
    <row r="11" spans="1:16" x14ac:dyDescent="0.25">
      <c r="A11" s="32" t="s">
        <v>25</v>
      </c>
      <c r="B11" s="47">
        <v>5</v>
      </c>
      <c r="C11" s="80" t="s">
        <v>8</v>
      </c>
      <c r="D11" s="83">
        <v>1271.05</v>
      </c>
      <c r="F11" s="52" t="s">
        <v>8</v>
      </c>
      <c r="G11" s="54">
        <v>2609.1</v>
      </c>
      <c r="I11" s="59" t="s">
        <v>8</v>
      </c>
      <c r="J11" s="61">
        <v>2019.22</v>
      </c>
      <c r="L11" s="59" t="s">
        <v>8</v>
      </c>
      <c r="M11" s="61">
        <v>1695.42</v>
      </c>
      <c r="O11" s="59" t="s">
        <v>8</v>
      </c>
      <c r="P11" s="61">
        <v>1977.46</v>
      </c>
    </row>
    <row r="12" spans="1:16" x14ac:dyDescent="0.25">
      <c r="B12" s="47"/>
      <c r="C12" s="80" t="s">
        <v>9</v>
      </c>
      <c r="D12" s="82">
        <v>9.76</v>
      </c>
      <c r="F12" s="52" t="s">
        <v>9</v>
      </c>
      <c r="G12" s="53">
        <v>24.66</v>
      </c>
      <c r="I12" s="59" t="s">
        <v>9</v>
      </c>
      <c r="J12" s="60">
        <v>16.739999999999998</v>
      </c>
      <c r="L12" s="59" t="s">
        <v>9</v>
      </c>
      <c r="M12" s="60">
        <v>20.62</v>
      </c>
      <c r="O12" s="59" t="s">
        <v>9</v>
      </c>
      <c r="P12" s="60">
        <v>16.62</v>
      </c>
    </row>
    <row r="13" spans="1:16" x14ac:dyDescent="0.25">
      <c r="A13" s="12" t="s">
        <v>34</v>
      </c>
      <c r="B13" s="47">
        <v>5</v>
      </c>
      <c r="C13" s="80" t="s">
        <v>10</v>
      </c>
      <c r="D13" s="83">
        <v>165.69</v>
      </c>
      <c r="F13" s="52" t="s">
        <v>10</v>
      </c>
      <c r="G13" s="54">
        <v>107.75</v>
      </c>
      <c r="I13" s="59" t="s">
        <v>10</v>
      </c>
      <c r="J13" s="61">
        <v>135.16</v>
      </c>
      <c r="L13" s="59" t="s">
        <v>10</v>
      </c>
      <c r="M13" s="61">
        <v>131.16999999999999</v>
      </c>
      <c r="O13" s="59" t="s">
        <v>10</v>
      </c>
      <c r="P13" s="61">
        <v>128.75</v>
      </c>
    </row>
    <row r="14" spans="1:16" x14ac:dyDescent="0.25">
      <c r="B14" s="47"/>
      <c r="C14" s="38" t="s">
        <v>11</v>
      </c>
      <c r="D14" s="84">
        <v>-107.11</v>
      </c>
      <c r="F14" s="55" t="s">
        <v>11</v>
      </c>
      <c r="G14" s="56">
        <v>-84.86</v>
      </c>
      <c r="I14" s="62" t="s">
        <v>11</v>
      </c>
      <c r="J14" s="63">
        <v>-88.56</v>
      </c>
      <c r="L14" s="62" t="s">
        <v>11</v>
      </c>
      <c r="M14" s="63">
        <v>-103.14</v>
      </c>
      <c r="O14" s="62" t="s">
        <v>11</v>
      </c>
      <c r="P14" s="63">
        <v>-90.53</v>
      </c>
    </row>
    <row r="15" spans="1:16" ht="152.25" customHeight="1" x14ac:dyDescent="0.25">
      <c r="B15" s="47"/>
      <c r="F15" s="49"/>
      <c r="G15" s="49"/>
      <c r="H15" s="49"/>
      <c r="I15" s="49"/>
      <c r="J15" s="49"/>
    </row>
    <row r="16" spans="1:16" x14ac:dyDescent="0.25">
      <c r="B16" s="47"/>
    </row>
    <row r="17" spans="1:16" x14ac:dyDescent="0.25">
      <c r="A17" s="66" t="s">
        <v>12</v>
      </c>
      <c r="B17" s="47"/>
      <c r="C17" s="78" t="s">
        <v>5</v>
      </c>
      <c r="D17" s="79">
        <v>5136.9399999999996</v>
      </c>
      <c r="F17" s="78" t="s">
        <v>5</v>
      </c>
      <c r="G17" s="34">
        <v>6679.86</v>
      </c>
      <c r="I17" s="50" t="s">
        <v>5</v>
      </c>
      <c r="J17" s="51">
        <v>5133.12</v>
      </c>
      <c r="L17" s="50" t="s">
        <v>5</v>
      </c>
      <c r="M17" s="51">
        <v>3272.92</v>
      </c>
      <c r="O17" s="50" t="s">
        <v>5</v>
      </c>
      <c r="P17" s="51">
        <v>1883.28</v>
      </c>
    </row>
    <row r="18" spans="1:16" x14ac:dyDescent="0.25">
      <c r="A18" s="32" t="s">
        <v>23</v>
      </c>
      <c r="B18" s="47">
        <v>4</v>
      </c>
      <c r="C18" s="80" t="s">
        <v>6</v>
      </c>
      <c r="D18" s="81">
        <v>1.78</v>
      </c>
      <c r="F18" s="80" t="s">
        <v>6</v>
      </c>
      <c r="G18" s="87">
        <v>1.69</v>
      </c>
      <c r="I18" s="52" t="s">
        <v>6</v>
      </c>
      <c r="J18" s="53">
        <v>1.46</v>
      </c>
      <c r="L18" s="52" t="s">
        <v>6</v>
      </c>
      <c r="M18" s="53">
        <v>1.28</v>
      </c>
      <c r="O18" s="52" t="s">
        <v>6</v>
      </c>
      <c r="P18" s="53">
        <v>1.22</v>
      </c>
    </row>
    <row r="19" spans="1:16" x14ac:dyDescent="0.25">
      <c r="A19" s="32" t="s">
        <v>24</v>
      </c>
      <c r="B19" s="47">
        <v>4</v>
      </c>
      <c r="C19" s="80" t="s">
        <v>7</v>
      </c>
      <c r="D19" s="82">
        <v>36.96</v>
      </c>
      <c r="F19" s="80" t="s">
        <v>7</v>
      </c>
      <c r="G19" s="87">
        <v>38.61</v>
      </c>
      <c r="I19" s="52" t="s">
        <v>7</v>
      </c>
      <c r="J19" s="53">
        <v>28.05</v>
      </c>
      <c r="L19" s="52" t="s">
        <v>7</v>
      </c>
      <c r="M19" s="53">
        <v>16.78</v>
      </c>
      <c r="O19" s="52" t="s">
        <v>7</v>
      </c>
      <c r="P19" s="53">
        <v>12.39</v>
      </c>
    </row>
    <row r="20" spans="1:16" x14ac:dyDescent="0.25">
      <c r="A20" s="32" t="s">
        <v>25</v>
      </c>
      <c r="B20" s="91">
        <v>10</v>
      </c>
      <c r="C20" s="80" t="s">
        <v>8</v>
      </c>
      <c r="D20" s="83">
        <v>2095.0700000000002</v>
      </c>
      <c r="F20" s="80" t="s">
        <v>8</v>
      </c>
      <c r="G20" s="83">
        <v>1439.97</v>
      </c>
      <c r="I20" s="52" t="s">
        <v>8</v>
      </c>
      <c r="J20" s="54">
        <v>1681.42</v>
      </c>
      <c r="L20" s="52" t="s">
        <v>8</v>
      </c>
      <c r="M20" s="54">
        <v>1861.22</v>
      </c>
      <c r="O20" s="52" t="s">
        <v>8</v>
      </c>
      <c r="P20" s="54">
        <v>2160.13</v>
      </c>
    </row>
    <row r="21" spans="1:16" x14ac:dyDescent="0.25">
      <c r="B21" s="47"/>
      <c r="C21" s="80" t="s">
        <v>9</v>
      </c>
      <c r="D21" s="82">
        <v>14.63</v>
      </c>
      <c r="F21" s="80" t="s">
        <v>9</v>
      </c>
      <c r="G21" s="83">
        <v>9.18</v>
      </c>
      <c r="I21" s="52" t="s">
        <v>9</v>
      </c>
      <c r="J21" s="53">
        <v>19</v>
      </c>
      <c r="L21" s="52" t="s">
        <v>9</v>
      </c>
      <c r="M21" s="53">
        <v>15.58</v>
      </c>
      <c r="O21" s="52" t="s">
        <v>9</v>
      </c>
      <c r="P21" s="53">
        <v>18.920000000000002</v>
      </c>
    </row>
    <row r="22" spans="1:16" x14ac:dyDescent="0.25">
      <c r="A22" s="12" t="s">
        <v>34</v>
      </c>
      <c r="B22" s="47">
        <v>30</v>
      </c>
      <c r="C22" s="80" t="s">
        <v>10</v>
      </c>
      <c r="D22" s="83">
        <v>180.63</v>
      </c>
      <c r="F22" s="80" t="s">
        <v>10</v>
      </c>
      <c r="G22" s="83">
        <v>212.68</v>
      </c>
      <c r="I22" s="52" t="s">
        <v>10</v>
      </c>
      <c r="J22" s="54">
        <v>199.91</v>
      </c>
      <c r="L22" s="52" t="s">
        <v>10</v>
      </c>
      <c r="M22" s="54">
        <v>170.56</v>
      </c>
      <c r="O22" s="52" t="s">
        <v>10</v>
      </c>
      <c r="P22" s="54">
        <v>154.56</v>
      </c>
    </row>
    <row r="23" spans="1:16" ht="15" customHeight="1" x14ac:dyDescent="0.25">
      <c r="B23" s="47"/>
      <c r="C23" s="38" t="s">
        <v>11</v>
      </c>
      <c r="D23" s="84">
        <v>-89.24</v>
      </c>
      <c r="F23" s="38" t="s">
        <v>11</v>
      </c>
      <c r="G23" s="84">
        <v>-101</v>
      </c>
      <c r="I23" s="55" t="s">
        <v>11</v>
      </c>
      <c r="J23" s="56">
        <v>-111.48</v>
      </c>
      <c r="L23" s="55" t="s">
        <v>11</v>
      </c>
      <c r="M23" s="56">
        <v>-109.69</v>
      </c>
      <c r="O23" s="55" t="s">
        <v>11</v>
      </c>
      <c r="P23" s="56">
        <v>-99.68</v>
      </c>
    </row>
    <row r="24" spans="1:16" ht="150.75" customHeight="1" x14ac:dyDescent="0.25">
      <c r="B24" s="47"/>
      <c r="G24">
        <v>5</v>
      </c>
      <c r="J24"/>
    </row>
    <row r="25" spans="1:16" x14ac:dyDescent="0.25">
      <c r="B25" s="47"/>
    </row>
    <row r="26" spans="1:16" x14ac:dyDescent="0.25">
      <c r="A26" s="66" t="s">
        <v>13</v>
      </c>
      <c r="B26" s="47"/>
      <c r="C26" s="78" t="s">
        <v>5</v>
      </c>
      <c r="D26" s="79">
        <v>8365.44</v>
      </c>
      <c r="F26" s="78" t="s">
        <v>5</v>
      </c>
      <c r="G26" s="79">
        <v>7941.72</v>
      </c>
      <c r="I26" s="50" t="s">
        <v>5</v>
      </c>
      <c r="J26" s="51">
        <v>7001.48</v>
      </c>
      <c r="L26" s="50" t="s">
        <v>5</v>
      </c>
      <c r="M26" s="34">
        <v>10686.12</v>
      </c>
      <c r="O26" s="50" t="s">
        <v>5</v>
      </c>
      <c r="P26" s="51">
        <v>9243.65</v>
      </c>
    </row>
    <row r="27" spans="1:16" x14ac:dyDescent="0.25">
      <c r="A27" s="32" t="s">
        <v>23</v>
      </c>
      <c r="B27" s="47">
        <v>7</v>
      </c>
      <c r="C27" s="80" t="s">
        <v>6</v>
      </c>
      <c r="D27" s="81">
        <v>1.49</v>
      </c>
      <c r="F27" s="80" t="s">
        <v>6</v>
      </c>
      <c r="G27" s="87">
        <v>1.49</v>
      </c>
      <c r="I27" s="52" t="s">
        <v>6</v>
      </c>
      <c r="J27" s="53">
        <v>1.41</v>
      </c>
      <c r="L27" s="52" t="s">
        <v>6</v>
      </c>
      <c r="M27" s="53">
        <v>1.64</v>
      </c>
      <c r="O27" s="52" t="s">
        <v>6</v>
      </c>
      <c r="P27" s="53">
        <v>1.69</v>
      </c>
    </row>
    <row r="28" spans="1:16" x14ac:dyDescent="0.25">
      <c r="A28" s="32" t="s">
        <v>24</v>
      </c>
      <c r="B28" s="47">
        <v>7</v>
      </c>
      <c r="C28" s="80" t="s">
        <v>7</v>
      </c>
      <c r="D28" s="82">
        <v>43.34</v>
      </c>
      <c r="F28" s="80" t="s">
        <v>7</v>
      </c>
      <c r="G28" s="87">
        <v>45.12</v>
      </c>
      <c r="I28" s="52" t="s">
        <v>7</v>
      </c>
      <c r="J28" s="53">
        <v>37.64</v>
      </c>
      <c r="L28" s="52" t="s">
        <v>7</v>
      </c>
      <c r="M28" s="53">
        <v>54.24</v>
      </c>
      <c r="O28" s="52" t="s">
        <v>7</v>
      </c>
      <c r="P28" s="53">
        <v>56.02</v>
      </c>
    </row>
    <row r="29" spans="1:16" x14ac:dyDescent="0.25">
      <c r="A29" s="32" t="s">
        <v>25</v>
      </c>
      <c r="B29" s="88">
        <v>35</v>
      </c>
      <c r="C29" s="80" t="s">
        <v>8</v>
      </c>
      <c r="D29" s="83">
        <v>2866.13</v>
      </c>
      <c r="F29" s="80" t="s">
        <v>8</v>
      </c>
      <c r="G29" s="83">
        <v>3159.27</v>
      </c>
      <c r="I29" s="52" t="s">
        <v>8</v>
      </c>
      <c r="J29" s="54">
        <v>3646.87</v>
      </c>
      <c r="L29" s="52" t="s">
        <v>8</v>
      </c>
      <c r="M29" s="54">
        <v>3131.19</v>
      </c>
      <c r="O29" s="52" t="s">
        <v>8</v>
      </c>
      <c r="P29" s="54">
        <v>3507.58</v>
      </c>
    </row>
    <row r="30" spans="1:16" x14ac:dyDescent="0.25">
      <c r="B30" s="47"/>
      <c r="C30" s="80" t="s">
        <v>9</v>
      </c>
      <c r="D30" s="82">
        <v>15</v>
      </c>
      <c r="F30" s="80" t="s">
        <v>9</v>
      </c>
      <c r="G30" s="83">
        <v>19.43</v>
      </c>
      <c r="I30" s="52" t="s">
        <v>9</v>
      </c>
      <c r="J30" s="53">
        <v>23.06</v>
      </c>
      <c r="L30" s="52" t="s">
        <v>9</v>
      </c>
      <c r="M30" s="53">
        <v>16.23</v>
      </c>
      <c r="O30" s="52" t="s">
        <v>9</v>
      </c>
      <c r="P30" s="53">
        <v>19.02</v>
      </c>
    </row>
    <row r="31" spans="1:16" x14ac:dyDescent="0.25">
      <c r="A31" s="12" t="s">
        <v>34</v>
      </c>
      <c r="B31" s="47">
        <v>10</v>
      </c>
      <c r="C31" s="80" t="s">
        <v>10</v>
      </c>
      <c r="D31" s="83">
        <v>269.25</v>
      </c>
      <c r="F31" s="80" t="s">
        <v>10</v>
      </c>
      <c r="G31" s="83">
        <v>281.82</v>
      </c>
      <c r="I31" s="52" t="s">
        <v>10</v>
      </c>
      <c r="J31" s="54">
        <v>268.44</v>
      </c>
      <c r="L31" s="52" t="s">
        <v>10</v>
      </c>
      <c r="M31" s="54">
        <v>283.14</v>
      </c>
      <c r="O31" s="52" t="s">
        <v>10</v>
      </c>
      <c r="P31" s="54">
        <v>282.64</v>
      </c>
    </row>
    <row r="32" spans="1:16" x14ac:dyDescent="0.25">
      <c r="B32" s="47"/>
      <c r="C32" s="38" t="s">
        <v>11</v>
      </c>
      <c r="D32" s="84">
        <v>-171.15</v>
      </c>
      <c r="F32" s="38" t="s">
        <v>11</v>
      </c>
      <c r="G32" s="84">
        <v>-181.05</v>
      </c>
      <c r="I32" s="55" t="s">
        <v>11</v>
      </c>
      <c r="J32" s="56">
        <v>-171.12</v>
      </c>
      <c r="L32" s="55" t="s">
        <v>11</v>
      </c>
      <c r="M32" s="56">
        <v>-167.78</v>
      </c>
      <c r="O32" s="55" t="s">
        <v>11</v>
      </c>
      <c r="P32" s="56">
        <v>-157.26</v>
      </c>
    </row>
    <row r="33" spans="1:16" ht="151.5" customHeight="1" x14ac:dyDescent="0.25">
      <c r="B33" s="47"/>
      <c r="C33" s="88"/>
      <c r="D33" s="88"/>
      <c r="G33"/>
      <c r="J33"/>
    </row>
    <row r="34" spans="1:16" x14ac:dyDescent="0.25">
      <c r="B34" s="47"/>
    </row>
    <row r="35" spans="1:16" x14ac:dyDescent="0.25">
      <c r="A35" s="66" t="s">
        <v>15</v>
      </c>
      <c r="B35" s="47"/>
      <c r="C35" s="78" t="s">
        <v>5</v>
      </c>
      <c r="D35" s="79">
        <v>7201.06</v>
      </c>
      <c r="F35" s="50" t="s">
        <v>5</v>
      </c>
      <c r="G35" s="51">
        <v>3474.72</v>
      </c>
      <c r="I35" s="57" t="s">
        <v>5</v>
      </c>
      <c r="J35" s="51">
        <v>4818.99</v>
      </c>
      <c r="L35" s="57" t="s">
        <v>5</v>
      </c>
      <c r="M35" s="58">
        <v>3640.68</v>
      </c>
      <c r="O35" s="57" t="s">
        <v>5</v>
      </c>
      <c r="P35" s="34">
        <v>5052.84</v>
      </c>
    </row>
    <row r="36" spans="1:16" x14ac:dyDescent="0.25">
      <c r="A36" s="32" t="s">
        <v>23</v>
      </c>
      <c r="B36" s="47">
        <v>3</v>
      </c>
      <c r="C36" s="80" t="s">
        <v>6</v>
      </c>
      <c r="D36" s="81">
        <v>1.48</v>
      </c>
      <c r="F36" s="52" t="s">
        <v>6</v>
      </c>
      <c r="G36" s="93">
        <v>1.26</v>
      </c>
      <c r="I36" s="59" t="s">
        <v>6</v>
      </c>
      <c r="J36" s="60">
        <v>1.33</v>
      </c>
      <c r="L36" s="59" t="s">
        <v>6</v>
      </c>
      <c r="M36" s="60">
        <v>1.22</v>
      </c>
      <c r="O36" s="59" t="s">
        <v>6</v>
      </c>
      <c r="P36" s="60">
        <v>1.54</v>
      </c>
    </row>
    <row r="37" spans="1:16" x14ac:dyDescent="0.25">
      <c r="A37" s="32" t="s">
        <v>24</v>
      </c>
      <c r="B37" s="47">
        <v>3</v>
      </c>
      <c r="C37" s="80" t="s">
        <v>7</v>
      </c>
      <c r="D37" s="82">
        <v>44.45</v>
      </c>
      <c r="F37" s="52" t="s">
        <v>7</v>
      </c>
      <c r="G37" s="93">
        <v>18.48</v>
      </c>
      <c r="I37" s="59" t="s">
        <v>7</v>
      </c>
      <c r="J37" s="60">
        <v>24.09</v>
      </c>
      <c r="L37" s="59" t="s">
        <v>7</v>
      </c>
      <c r="M37" s="60">
        <v>17.420000000000002</v>
      </c>
      <c r="O37" s="59" t="s">
        <v>7</v>
      </c>
      <c r="P37" s="60">
        <v>28.55</v>
      </c>
    </row>
    <row r="38" spans="1:16" x14ac:dyDescent="0.25">
      <c r="A38" s="32" t="s">
        <v>25</v>
      </c>
      <c r="B38" s="92">
        <v>30</v>
      </c>
      <c r="C38" s="80" t="s">
        <v>8</v>
      </c>
      <c r="D38" s="83">
        <v>2860.38</v>
      </c>
      <c r="F38" s="52" t="s">
        <v>8</v>
      </c>
      <c r="G38" s="54">
        <v>3870.69</v>
      </c>
      <c r="I38" s="59" t="s">
        <v>8</v>
      </c>
      <c r="J38" s="61">
        <v>3435.09</v>
      </c>
      <c r="L38" s="59" t="s">
        <v>8</v>
      </c>
      <c r="M38" s="61">
        <v>3670.42</v>
      </c>
      <c r="O38" s="59" t="s">
        <v>8</v>
      </c>
      <c r="P38" s="61">
        <v>2848.81</v>
      </c>
    </row>
    <row r="39" spans="1:16" x14ac:dyDescent="0.25">
      <c r="B39" s="47"/>
      <c r="C39" s="80" t="s">
        <v>9</v>
      </c>
      <c r="D39" s="82">
        <v>15.84</v>
      </c>
      <c r="F39" s="52" t="s">
        <v>9</v>
      </c>
      <c r="G39" s="54">
        <v>22.65</v>
      </c>
      <c r="I39" s="59" t="s">
        <v>9</v>
      </c>
      <c r="J39" s="60">
        <v>21.17</v>
      </c>
      <c r="L39" s="59" t="s">
        <v>9</v>
      </c>
      <c r="M39" s="60">
        <v>25.85</v>
      </c>
      <c r="O39" s="59" t="s">
        <v>9</v>
      </c>
      <c r="P39" s="60">
        <v>29.62</v>
      </c>
    </row>
    <row r="40" spans="1:16" x14ac:dyDescent="0.25">
      <c r="A40" s="12" t="s">
        <v>34</v>
      </c>
      <c r="B40" s="47">
        <v>25</v>
      </c>
      <c r="C40" s="80" t="s">
        <v>10</v>
      </c>
      <c r="D40" s="83">
        <v>327.79</v>
      </c>
      <c r="F40" s="52" t="s">
        <v>10</v>
      </c>
      <c r="G40" s="54">
        <v>216.49</v>
      </c>
      <c r="I40" s="59" t="s">
        <v>10</v>
      </c>
      <c r="J40" s="61">
        <v>228.56</v>
      </c>
      <c r="L40" s="59" t="s">
        <v>10</v>
      </c>
      <c r="M40" s="61">
        <v>221.33</v>
      </c>
      <c r="O40" s="59" t="s">
        <v>10</v>
      </c>
      <c r="P40" s="61">
        <v>202.7</v>
      </c>
    </row>
    <row r="41" spans="1:16" x14ac:dyDescent="0.25">
      <c r="B41" s="47"/>
      <c r="C41" s="38" t="s">
        <v>11</v>
      </c>
      <c r="D41" s="84">
        <v>-160.52000000000001</v>
      </c>
      <c r="F41" s="55" t="s">
        <v>11</v>
      </c>
      <c r="G41" s="56">
        <v>-121.92</v>
      </c>
      <c r="I41" s="62" t="s">
        <v>11</v>
      </c>
      <c r="J41" s="63">
        <v>-127.03</v>
      </c>
      <c r="L41" s="62" t="s">
        <v>11</v>
      </c>
      <c r="M41" s="63">
        <v>-139.83000000000001</v>
      </c>
      <c r="O41" s="62" t="s">
        <v>11</v>
      </c>
      <c r="P41" s="63">
        <v>-88.1</v>
      </c>
    </row>
    <row r="42" spans="1:16" ht="150.75" customHeight="1" x14ac:dyDescent="0.25">
      <c r="B42" s="47"/>
      <c r="G42"/>
      <c r="J42"/>
    </row>
    <row r="43" spans="1:16" x14ac:dyDescent="0.25">
      <c r="B43" s="47"/>
      <c r="G43"/>
      <c r="J43"/>
    </row>
    <row r="44" spans="1:16" x14ac:dyDescent="0.25">
      <c r="B44" s="47"/>
    </row>
    <row r="45" spans="1:16" x14ac:dyDescent="0.25">
      <c r="A45" s="66" t="s">
        <v>16</v>
      </c>
      <c r="B45" s="47"/>
      <c r="C45" s="50" t="s">
        <v>5</v>
      </c>
      <c r="D45" s="51">
        <v>32602.27</v>
      </c>
      <c r="F45" s="50" t="s">
        <v>5</v>
      </c>
      <c r="G45" s="51">
        <v>16206.23</v>
      </c>
      <c r="H45" s="12"/>
      <c r="I45" s="50" t="s">
        <v>5</v>
      </c>
      <c r="J45" s="51">
        <v>18743.64</v>
      </c>
      <c r="L45" s="50" t="s">
        <v>5</v>
      </c>
      <c r="M45" s="34">
        <v>28845.83</v>
      </c>
      <c r="O45" s="50" t="s">
        <v>5</v>
      </c>
      <c r="P45" s="51">
        <v>10303.120000000001</v>
      </c>
    </row>
    <row r="46" spans="1:16" x14ac:dyDescent="0.25">
      <c r="A46" s="32" t="s">
        <v>23</v>
      </c>
      <c r="B46" s="47">
        <v>1</v>
      </c>
      <c r="C46" s="52" t="s">
        <v>6</v>
      </c>
      <c r="D46" s="93">
        <v>1.92</v>
      </c>
      <c r="F46" s="52" t="s">
        <v>6</v>
      </c>
      <c r="G46" s="93">
        <v>1.46</v>
      </c>
      <c r="H46" s="12"/>
      <c r="I46" s="52" t="s">
        <v>6</v>
      </c>
      <c r="J46" s="53">
        <v>1.53</v>
      </c>
      <c r="L46" s="52" t="s">
        <v>6</v>
      </c>
      <c r="M46" s="53">
        <v>1.76</v>
      </c>
      <c r="O46" s="52" t="s">
        <v>6</v>
      </c>
      <c r="P46" s="53">
        <v>1.36</v>
      </c>
    </row>
    <row r="47" spans="1:16" x14ac:dyDescent="0.25">
      <c r="A47" s="32" t="s">
        <v>24</v>
      </c>
      <c r="B47" s="47">
        <v>1</v>
      </c>
      <c r="C47" s="52" t="s">
        <v>7</v>
      </c>
      <c r="D47" s="93">
        <v>163.83000000000001</v>
      </c>
      <c r="F47" s="52" t="s">
        <v>7</v>
      </c>
      <c r="G47" s="93">
        <v>101.29</v>
      </c>
      <c r="H47" s="12"/>
      <c r="I47" s="52" t="s">
        <v>7</v>
      </c>
      <c r="J47" s="53">
        <v>112.24</v>
      </c>
      <c r="L47" s="52" t="s">
        <v>7</v>
      </c>
      <c r="M47" s="53">
        <v>151.82</v>
      </c>
      <c r="O47" s="52" t="s">
        <v>7</v>
      </c>
      <c r="P47" s="53">
        <v>71.55</v>
      </c>
    </row>
    <row r="48" spans="1:16" x14ac:dyDescent="0.25">
      <c r="A48" s="32" t="s">
        <v>25</v>
      </c>
      <c r="B48" s="91">
        <v>2</v>
      </c>
      <c r="C48" s="52" t="s">
        <v>8</v>
      </c>
      <c r="D48" s="54">
        <v>3683.41</v>
      </c>
      <c r="F48" s="52" t="s">
        <v>8</v>
      </c>
      <c r="G48" s="54">
        <v>6472.62</v>
      </c>
      <c r="H48" s="12"/>
      <c r="I48" s="52" t="s">
        <v>8</v>
      </c>
      <c r="J48" s="54">
        <v>4584.6899999999996</v>
      </c>
      <c r="L48" s="52" t="s">
        <v>8</v>
      </c>
      <c r="M48" s="54">
        <v>5345.01</v>
      </c>
      <c r="O48" s="52" t="s">
        <v>8</v>
      </c>
      <c r="P48" s="54">
        <v>7148.38</v>
      </c>
    </row>
    <row r="49" spans="1:16" x14ac:dyDescent="0.25">
      <c r="B49" s="47"/>
      <c r="C49" s="52" t="s">
        <v>9</v>
      </c>
      <c r="D49" s="54">
        <v>12.7</v>
      </c>
      <c r="F49" s="52" t="s">
        <v>9</v>
      </c>
      <c r="G49" s="54">
        <v>31.51</v>
      </c>
      <c r="H49" s="12"/>
      <c r="I49" s="52" t="s">
        <v>9</v>
      </c>
      <c r="J49" s="53">
        <v>17.350000000000001</v>
      </c>
      <c r="L49" s="52" t="s">
        <v>9</v>
      </c>
      <c r="M49" s="53">
        <v>12.67</v>
      </c>
      <c r="O49" s="52" t="s">
        <v>9</v>
      </c>
      <c r="P49" s="85">
        <v>35.99</v>
      </c>
    </row>
    <row r="50" spans="1:16" x14ac:dyDescent="0.25">
      <c r="A50" s="12" t="s">
        <v>34</v>
      </c>
      <c r="B50" s="47">
        <v>10</v>
      </c>
      <c r="C50" s="52" t="s">
        <v>10</v>
      </c>
      <c r="D50" s="54">
        <v>764.86</v>
      </c>
      <c r="F50" s="52" t="s">
        <v>10</v>
      </c>
      <c r="G50" s="54">
        <v>646.86</v>
      </c>
      <c r="H50" s="12"/>
      <c r="I50" s="52" t="s">
        <v>10</v>
      </c>
      <c r="J50" s="54">
        <v>621.54999999999995</v>
      </c>
      <c r="L50" s="52" t="s">
        <v>10</v>
      </c>
      <c r="M50" s="54">
        <v>606.86</v>
      </c>
      <c r="O50" s="52" t="s">
        <v>10</v>
      </c>
      <c r="P50" s="54">
        <v>482.63</v>
      </c>
    </row>
    <row r="51" spans="1:16" x14ac:dyDescent="0.25">
      <c r="B51" s="47"/>
      <c r="C51" s="55" t="s">
        <v>11</v>
      </c>
      <c r="D51" s="56">
        <v>-322.45999999999998</v>
      </c>
      <c r="F51" s="55" t="s">
        <v>11</v>
      </c>
      <c r="G51" s="56">
        <v>-430.81</v>
      </c>
      <c r="H51" s="12"/>
      <c r="I51" s="55" t="s">
        <v>11</v>
      </c>
      <c r="J51" s="56">
        <v>-441.65</v>
      </c>
      <c r="L51" s="55" t="s">
        <v>11</v>
      </c>
      <c r="M51" s="56">
        <v>-473.86</v>
      </c>
      <c r="O51" s="55" t="s">
        <v>11</v>
      </c>
      <c r="P51" s="56">
        <v>-442.31</v>
      </c>
    </row>
    <row r="52" spans="1:16" ht="156.75" customHeight="1" x14ac:dyDescent="0.25">
      <c r="B52" s="47"/>
      <c r="D52"/>
      <c r="G52"/>
      <c r="J52"/>
    </row>
    <row r="53" spans="1:16" x14ac:dyDescent="0.25">
      <c r="B53" s="47"/>
      <c r="C53" s="103" t="s">
        <v>33</v>
      </c>
    </row>
    <row r="54" spans="1:16" x14ac:dyDescent="0.25">
      <c r="A54" s="66" t="s">
        <v>17</v>
      </c>
      <c r="B54" s="75"/>
      <c r="C54" s="95" t="s">
        <v>5</v>
      </c>
      <c r="D54" s="96">
        <v>0</v>
      </c>
      <c r="E54" s="12"/>
      <c r="F54" s="95" t="s">
        <v>5</v>
      </c>
      <c r="G54" s="34">
        <v>813.49</v>
      </c>
      <c r="H54" s="12"/>
      <c r="I54" s="95" t="s">
        <v>5</v>
      </c>
      <c r="J54" s="86">
        <v>-2758.55</v>
      </c>
      <c r="L54" s="95" t="s">
        <v>5</v>
      </c>
      <c r="M54" s="86">
        <v>-1291</v>
      </c>
      <c r="O54" s="95" t="s">
        <v>5</v>
      </c>
      <c r="P54" s="86">
        <v>-1564</v>
      </c>
    </row>
    <row r="55" spans="1:16" x14ac:dyDescent="0.25">
      <c r="A55" s="32" t="s">
        <v>23</v>
      </c>
      <c r="B55" s="47">
        <v>5</v>
      </c>
      <c r="C55" s="97" t="s">
        <v>6</v>
      </c>
      <c r="D55" s="98">
        <v>0</v>
      </c>
      <c r="E55" s="12"/>
      <c r="F55" s="97" t="s">
        <v>6</v>
      </c>
      <c r="G55" s="98">
        <v>1.1399999999999999</v>
      </c>
      <c r="H55" s="12"/>
      <c r="I55" s="97" t="s">
        <v>6</v>
      </c>
      <c r="J55" s="98">
        <v>0.5</v>
      </c>
      <c r="L55" s="97" t="s">
        <v>6</v>
      </c>
      <c r="M55" s="98">
        <v>0.77</v>
      </c>
      <c r="O55" s="97" t="s">
        <v>6</v>
      </c>
      <c r="P55" s="98">
        <v>0.78</v>
      </c>
    </row>
    <row r="56" spans="1:16" x14ac:dyDescent="0.25">
      <c r="A56" s="32" t="s">
        <v>24</v>
      </c>
      <c r="B56" s="47">
        <v>5</v>
      </c>
      <c r="C56" s="97" t="s">
        <v>7</v>
      </c>
      <c r="D56" s="99">
        <v>0</v>
      </c>
      <c r="E56" s="12"/>
      <c r="F56" s="97" t="s">
        <v>7</v>
      </c>
      <c r="G56" s="99">
        <v>4.3499999999999996</v>
      </c>
      <c r="H56" s="12"/>
      <c r="I56" s="97" t="s">
        <v>7</v>
      </c>
      <c r="J56" s="99">
        <v>-14</v>
      </c>
      <c r="L56" s="97" t="s">
        <v>7</v>
      </c>
      <c r="M56" s="99">
        <v>-6.42</v>
      </c>
      <c r="O56" s="97" t="s">
        <v>7</v>
      </c>
      <c r="P56" s="99">
        <v>-8.32</v>
      </c>
    </row>
    <row r="57" spans="1:16" x14ac:dyDescent="0.25">
      <c r="A57" s="32" t="s">
        <v>25</v>
      </c>
      <c r="B57" s="88">
        <v>10</v>
      </c>
      <c r="C57" s="97" t="s">
        <v>8</v>
      </c>
      <c r="D57" s="100">
        <v>0</v>
      </c>
      <c r="E57" s="12"/>
      <c r="F57" s="97" t="s">
        <v>8</v>
      </c>
      <c r="G57" s="100">
        <v>1699.58</v>
      </c>
      <c r="H57" s="12"/>
      <c r="I57" s="97" t="s">
        <v>8</v>
      </c>
      <c r="J57" s="100">
        <v>3009.9</v>
      </c>
      <c r="L57" s="97" t="s">
        <v>8</v>
      </c>
      <c r="M57" s="100">
        <v>2641.24</v>
      </c>
      <c r="O57" s="97" t="s">
        <v>8</v>
      </c>
      <c r="P57" s="100">
        <v>4003.75</v>
      </c>
    </row>
    <row r="58" spans="1:16" x14ac:dyDescent="0.25">
      <c r="A58" s="12"/>
      <c r="B58" s="75"/>
      <c r="C58" s="97" t="s">
        <v>9</v>
      </c>
      <c r="D58" s="99">
        <v>0</v>
      </c>
      <c r="E58" s="12"/>
      <c r="F58" s="97" t="s">
        <v>9</v>
      </c>
      <c r="G58" s="99">
        <v>18.43</v>
      </c>
      <c r="H58" s="12"/>
      <c r="I58" s="97" t="s">
        <v>9</v>
      </c>
      <c r="J58" s="99">
        <v>36.51</v>
      </c>
      <c r="L58" s="97" t="s">
        <v>9</v>
      </c>
      <c r="M58" s="99">
        <v>28.77</v>
      </c>
      <c r="O58" s="97" t="s">
        <v>9</v>
      </c>
      <c r="P58" s="99">
        <v>43.85</v>
      </c>
    </row>
    <row r="59" spans="1:16" x14ac:dyDescent="0.25">
      <c r="A59" s="12" t="s">
        <v>34</v>
      </c>
      <c r="B59" s="75">
        <v>500</v>
      </c>
      <c r="C59" s="97" t="s">
        <v>10</v>
      </c>
      <c r="D59" s="100">
        <v>0</v>
      </c>
      <c r="E59" s="12"/>
      <c r="F59" s="97" t="s">
        <v>10</v>
      </c>
      <c r="G59" s="100">
        <v>92.23</v>
      </c>
      <c r="H59" s="12"/>
      <c r="I59" s="97" t="s">
        <v>10</v>
      </c>
      <c r="J59" s="100">
        <v>37.25</v>
      </c>
      <c r="L59" s="97" t="s">
        <v>10</v>
      </c>
      <c r="M59" s="100">
        <v>56.89</v>
      </c>
      <c r="O59" s="97" t="s">
        <v>10</v>
      </c>
      <c r="P59" s="100">
        <v>72.02</v>
      </c>
    </row>
    <row r="60" spans="1:16" x14ac:dyDescent="0.25">
      <c r="A60" s="12"/>
      <c r="B60" s="75"/>
      <c r="C60" s="101" t="s">
        <v>11</v>
      </c>
      <c r="D60" s="102">
        <v>0</v>
      </c>
      <c r="E60" s="12"/>
      <c r="F60" s="101" t="s">
        <v>11</v>
      </c>
      <c r="G60" s="102">
        <v>-49.44</v>
      </c>
      <c r="H60" s="12"/>
      <c r="I60" s="101" t="s">
        <v>11</v>
      </c>
      <c r="J60" s="102">
        <v>-44.18</v>
      </c>
      <c r="L60" s="101" t="s">
        <v>11</v>
      </c>
      <c r="M60" s="102">
        <v>-45.74</v>
      </c>
      <c r="O60" s="101" t="s">
        <v>11</v>
      </c>
      <c r="P60" s="102">
        <v>-61.64</v>
      </c>
    </row>
    <row r="61" spans="1:16" ht="152.25" customHeight="1" x14ac:dyDescent="0.25">
      <c r="A61" s="12"/>
      <c r="B61" s="75"/>
      <c r="C61" s="12"/>
      <c r="D61" s="16"/>
      <c r="E61" s="12"/>
      <c r="G61"/>
      <c r="J61"/>
    </row>
    <row r="62" spans="1:16" x14ac:dyDescent="0.25">
      <c r="B62" s="47"/>
      <c r="C62" s="12"/>
      <c r="D62"/>
      <c r="F62" s="12"/>
      <c r="G62"/>
      <c r="I62" s="12"/>
      <c r="J62"/>
    </row>
    <row r="63" spans="1:16" x14ac:dyDescent="0.25">
      <c r="A63" s="66" t="s">
        <v>18</v>
      </c>
      <c r="B63" s="75"/>
      <c r="C63" s="95" t="s">
        <v>5</v>
      </c>
      <c r="D63" s="96">
        <v>3903.21</v>
      </c>
      <c r="E63" s="12"/>
      <c r="F63" s="95" t="s">
        <v>5</v>
      </c>
      <c r="G63" s="96">
        <v>2371.83</v>
      </c>
      <c r="H63" s="12"/>
      <c r="I63" s="95" t="s">
        <v>5</v>
      </c>
      <c r="J63" s="96">
        <v>1754.08</v>
      </c>
      <c r="L63" s="95" t="s">
        <v>5</v>
      </c>
      <c r="M63" s="34">
        <v>3392.74</v>
      </c>
      <c r="O63" s="95" t="s">
        <v>5</v>
      </c>
      <c r="P63" s="51">
        <v>2113.83</v>
      </c>
    </row>
    <row r="64" spans="1:16" x14ac:dyDescent="0.25">
      <c r="A64" s="32" t="s">
        <v>23</v>
      </c>
      <c r="B64" s="47">
        <v>7</v>
      </c>
      <c r="C64" s="97" t="s">
        <v>6</v>
      </c>
      <c r="D64" s="98">
        <v>1.36</v>
      </c>
      <c r="E64" s="12"/>
      <c r="F64" s="97" t="s">
        <v>6</v>
      </c>
      <c r="G64" s="98">
        <v>1.22</v>
      </c>
      <c r="H64" s="12"/>
      <c r="I64" s="97" t="s">
        <v>6</v>
      </c>
      <c r="J64" s="98">
        <v>1.1499999999999999</v>
      </c>
      <c r="L64" s="97" t="s">
        <v>6</v>
      </c>
      <c r="M64" s="98">
        <v>1.29</v>
      </c>
      <c r="O64" s="97" t="s">
        <v>6</v>
      </c>
      <c r="P64" s="98">
        <v>1.2</v>
      </c>
    </row>
    <row r="65" spans="1:16" x14ac:dyDescent="0.25">
      <c r="A65" s="32" t="s">
        <v>24</v>
      </c>
      <c r="B65" s="47">
        <v>7</v>
      </c>
      <c r="C65" s="97" t="s">
        <v>7</v>
      </c>
      <c r="D65" s="99">
        <v>21.68</v>
      </c>
      <c r="E65" s="12"/>
      <c r="F65" s="97" t="s">
        <v>7</v>
      </c>
      <c r="G65" s="99">
        <v>12.42</v>
      </c>
      <c r="H65" s="12"/>
      <c r="I65" s="97" t="s">
        <v>7</v>
      </c>
      <c r="J65" s="99">
        <v>8.56</v>
      </c>
      <c r="L65" s="97" t="s">
        <v>7</v>
      </c>
      <c r="M65" s="99">
        <v>16</v>
      </c>
      <c r="O65" s="97" t="s">
        <v>7</v>
      </c>
      <c r="P65" s="99">
        <v>12.29</v>
      </c>
    </row>
    <row r="66" spans="1:16" x14ac:dyDescent="0.25">
      <c r="A66" s="32" t="s">
        <v>25</v>
      </c>
      <c r="B66" s="74">
        <v>5</v>
      </c>
      <c r="C66" s="97" t="s">
        <v>8</v>
      </c>
      <c r="D66" s="100">
        <v>1859.57</v>
      </c>
      <c r="E66" s="12"/>
      <c r="F66" s="97" t="s">
        <v>8</v>
      </c>
      <c r="G66" s="100">
        <v>2448.38</v>
      </c>
      <c r="H66" s="12"/>
      <c r="I66" s="97" t="s">
        <v>8</v>
      </c>
      <c r="J66" s="100">
        <v>2499.94</v>
      </c>
      <c r="L66" s="97" t="s">
        <v>8</v>
      </c>
      <c r="M66" s="100">
        <v>2283.9899999999998</v>
      </c>
      <c r="O66" s="97" t="s">
        <v>8</v>
      </c>
      <c r="P66" s="100">
        <v>2735.11</v>
      </c>
    </row>
    <row r="67" spans="1:16" x14ac:dyDescent="0.25">
      <c r="A67" s="12"/>
      <c r="B67" s="75"/>
      <c r="C67" s="97" t="s">
        <v>9</v>
      </c>
      <c r="D67" s="99">
        <v>14.44</v>
      </c>
      <c r="E67" s="12"/>
      <c r="F67" s="97" t="s">
        <v>9</v>
      </c>
      <c r="G67" s="99">
        <v>24.63</v>
      </c>
      <c r="H67" s="12"/>
      <c r="I67" s="97" t="s">
        <v>9</v>
      </c>
      <c r="J67" s="99">
        <v>22.36</v>
      </c>
      <c r="L67" s="97" t="s">
        <v>9</v>
      </c>
      <c r="M67" s="99">
        <v>18.11</v>
      </c>
      <c r="O67" s="97" t="s">
        <v>9</v>
      </c>
      <c r="P67" s="99">
        <v>21.84</v>
      </c>
    </row>
    <row r="68" spans="1:16" x14ac:dyDescent="0.25">
      <c r="A68" s="12" t="s">
        <v>34</v>
      </c>
      <c r="B68" s="75">
        <v>20</v>
      </c>
      <c r="C68" s="97" t="s">
        <v>10</v>
      </c>
      <c r="D68" s="100">
        <v>177.11</v>
      </c>
      <c r="E68" s="12"/>
      <c r="F68" s="97" t="s">
        <v>10</v>
      </c>
      <c r="G68" s="100">
        <v>145.93</v>
      </c>
      <c r="H68" s="12"/>
      <c r="I68" s="97" t="s">
        <v>10</v>
      </c>
      <c r="J68" s="100">
        <v>146.93</v>
      </c>
      <c r="L68" s="97" t="s">
        <v>10</v>
      </c>
      <c r="M68" s="100">
        <v>161.34</v>
      </c>
      <c r="O68" s="97" t="s">
        <v>10</v>
      </c>
      <c r="P68" s="100">
        <v>170.15</v>
      </c>
    </row>
    <row r="69" spans="1:16" x14ac:dyDescent="0.25">
      <c r="A69" s="12"/>
      <c r="B69" s="75"/>
      <c r="C69" s="101" t="s">
        <v>11</v>
      </c>
      <c r="D69" s="102">
        <v>-114.31</v>
      </c>
      <c r="E69" s="12"/>
      <c r="F69" s="101" t="s">
        <v>11</v>
      </c>
      <c r="G69" s="102">
        <v>-104.08</v>
      </c>
      <c r="H69" s="12"/>
      <c r="I69" s="101" t="s">
        <v>11</v>
      </c>
      <c r="J69" s="102">
        <v>-101.9</v>
      </c>
      <c r="L69" s="101" t="s">
        <v>11</v>
      </c>
      <c r="M69" s="102">
        <v>-97.58</v>
      </c>
      <c r="O69" s="101" t="s">
        <v>11</v>
      </c>
      <c r="P69" s="102">
        <v>-106.91</v>
      </c>
    </row>
    <row r="70" spans="1:16" ht="120" customHeight="1" x14ac:dyDescent="0.25">
      <c r="B70" s="47"/>
      <c r="D70"/>
      <c r="G70"/>
      <c r="J70"/>
    </row>
    <row r="72" spans="1:16" x14ac:dyDescent="0.25">
      <c r="A72" s="67"/>
      <c r="B72" s="12"/>
      <c r="C72" s="12"/>
      <c r="D72" s="16"/>
      <c r="E72" s="12"/>
      <c r="F72" s="7"/>
      <c r="G72" s="8"/>
      <c r="H72" s="12"/>
      <c r="I72" s="7"/>
      <c r="J72" s="8"/>
    </row>
    <row r="73" spans="1:16" x14ac:dyDescent="0.25">
      <c r="A73" s="68"/>
      <c r="B73" s="12"/>
      <c r="C73" s="12"/>
      <c r="D73" s="17"/>
      <c r="E73" s="12"/>
      <c r="F73" s="7"/>
      <c r="G73" s="7"/>
      <c r="H73" s="12"/>
      <c r="I73" s="7"/>
      <c r="J73" s="69"/>
    </row>
    <row r="74" spans="1:16" x14ac:dyDescent="0.25">
      <c r="A74" s="68"/>
      <c r="B74" s="12"/>
      <c r="C74" s="12"/>
      <c r="D74" s="18"/>
      <c r="E74" s="12"/>
      <c r="F74" s="7"/>
      <c r="G74" s="7"/>
      <c r="H74" s="12"/>
      <c r="I74" s="7"/>
      <c r="J74" s="69"/>
    </row>
    <row r="75" spans="1:16" x14ac:dyDescent="0.25">
      <c r="A75" s="68"/>
      <c r="B75" s="12"/>
      <c r="C75" s="12"/>
      <c r="D75" s="16"/>
      <c r="E75" s="12"/>
      <c r="F75" s="7"/>
      <c r="G75" s="8"/>
      <c r="H75" s="12"/>
      <c r="I75" s="7"/>
      <c r="J75" s="8"/>
    </row>
    <row r="76" spans="1:16" x14ac:dyDescent="0.25">
      <c r="A76" s="12"/>
      <c r="B76" s="12"/>
      <c r="C76" s="12"/>
      <c r="D76" s="18"/>
      <c r="E76" s="12"/>
      <c r="F76" s="7"/>
      <c r="G76" s="8"/>
      <c r="H76" s="12"/>
      <c r="I76" s="7"/>
      <c r="J76" s="69"/>
    </row>
    <row r="77" spans="1:16" x14ac:dyDescent="0.25">
      <c r="A77" s="12"/>
      <c r="B77" s="12"/>
      <c r="C77" s="12"/>
      <c r="D77" s="16"/>
      <c r="E77" s="12"/>
      <c r="F77" s="7"/>
      <c r="G77" s="8"/>
      <c r="H77" s="12"/>
      <c r="I77" s="7"/>
      <c r="J77" s="8"/>
    </row>
    <row r="78" spans="1:16" x14ac:dyDescent="0.25">
      <c r="A78" s="12"/>
      <c r="B78" s="12"/>
      <c r="C78" s="12"/>
      <c r="D78" s="16"/>
      <c r="E78" s="12"/>
      <c r="F78" s="7"/>
      <c r="G78" s="8"/>
      <c r="H78" s="12"/>
      <c r="I78" s="7"/>
      <c r="J78" s="8"/>
    </row>
    <row r="79" spans="1:16" x14ac:dyDescent="0.25">
      <c r="A79" s="12"/>
      <c r="B79" s="12"/>
      <c r="C79" s="12"/>
      <c r="D79" s="16"/>
      <c r="E79" s="12"/>
      <c r="F79" s="12"/>
      <c r="G79" s="12"/>
      <c r="H79" s="12"/>
      <c r="I79" s="12"/>
      <c r="J79" s="12"/>
    </row>
    <row r="80" spans="1:16" x14ac:dyDescent="0.25">
      <c r="A80" s="12"/>
      <c r="B80" s="12"/>
      <c r="C80" s="12"/>
      <c r="D80" s="16"/>
      <c r="E80" s="12"/>
      <c r="F80" s="12"/>
      <c r="G80" s="16"/>
      <c r="H80" s="12"/>
      <c r="I80" s="12"/>
      <c r="J80" s="16"/>
    </row>
    <row r="81" spans="1:10" x14ac:dyDescent="0.25">
      <c r="A81" s="67"/>
      <c r="B81" s="12"/>
      <c r="C81" s="12"/>
      <c r="D81" s="16"/>
      <c r="E81" s="12"/>
      <c r="F81" s="7"/>
      <c r="G81" s="8"/>
      <c r="H81" s="12"/>
      <c r="I81" s="70"/>
      <c r="J81" s="71"/>
    </row>
    <row r="82" spans="1:10" x14ac:dyDescent="0.25">
      <c r="A82" s="68"/>
      <c r="B82" s="12"/>
      <c r="C82" s="12"/>
      <c r="D82" s="17"/>
      <c r="E82" s="12"/>
      <c r="F82" s="7"/>
      <c r="G82" s="7"/>
      <c r="H82" s="12"/>
      <c r="I82" s="70"/>
      <c r="J82" s="72"/>
    </row>
    <row r="83" spans="1:10" x14ac:dyDescent="0.25">
      <c r="A83" s="68"/>
      <c r="B83" s="12"/>
      <c r="C83" s="12"/>
      <c r="D83" s="18"/>
      <c r="E83" s="12"/>
      <c r="F83" s="7"/>
      <c r="G83" s="7"/>
      <c r="H83" s="12"/>
      <c r="I83" s="70"/>
      <c r="J83" s="72"/>
    </row>
    <row r="84" spans="1:10" x14ac:dyDescent="0.25">
      <c r="A84" s="68"/>
      <c r="B84" s="12"/>
      <c r="C84" s="12"/>
      <c r="D84" s="16"/>
      <c r="E84" s="12"/>
      <c r="F84" s="7"/>
      <c r="G84" s="8"/>
      <c r="H84" s="12"/>
      <c r="I84" s="70"/>
      <c r="J84" s="71"/>
    </row>
    <row r="85" spans="1:10" x14ac:dyDescent="0.25">
      <c r="A85" s="12"/>
      <c r="B85" s="12"/>
      <c r="C85" s="12"/>
      <c r="D85" s="18"/>
      <c r="E85" s="12"/>
      <c r="F85" s="7"/>
      <c r="G85" s="8"/>
      <c r="H85" s="12"/>
      <c r="I85" s="70"/>
      <c r="J85" s="72"/>
    </row>
    <row r="86" spans="1:10" x14ac:dyDescent="0.25">
      <c r="A86" s="12"/>
      <c r="B86" s="12"/>
      <c r="C86" s="12"/>
      <c r="D86" s="16"/>
      <c r="E86" s="12"/>
      <c r="F86" s="7"/>
      <c r="G86" s="8"/>
      <c r="H86" s="12"/>
      <c r="I86" s="70"/>
      <c r="J86" s="71"/>
    </row>
    <row r="87" spans="1:10" x14ac:dyDescent="0.25">
      <c r="A87" s="12"/>
      <c r="B87" s="12"/>
      <c r="C87" s="12"/>
      <c r="D87" s="16"/>
      <c r="E87" s="12"/>
      <c r="F87" s="7"/>
      <c r="G87" s="8"/>
      <c r="H87" s="12"/>
      <c r="I87" s="70"/>
      <c r="J87" s="71"/>
    </row>
    <row r="88" spans="1:10" x14ac:dyDescent="0.25">
      <c r="A88" s="12"/>
      <c r="B88" s="12"/>
      <c r="C88" s="12"/>
      <c r="D88" s="16"/>
      <c r="E88" s="12"/>
      <c r="F88" s="12"/>
      <c r="G88" s="12"/>
      <c r="H88" s="12"/>
      <c r="I88" s="12"/>
      <c r="J88" s="12"/>
    </row>
  </sheetData>
  <mergeCells count="1">
    <mergeCell ref="B1:I1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tabSelected="1" workbookViewId="0">
      <selection activeCell="B13" sqref="B13:O25"/>
    </sheetView>
  </sheetViews>
  <sheetFormatPr defaultRowHeight="15" x14ac:dyDescent="0.25"/>
  <cols>
    <col min="2" max="3" width="10.7109375" bestFit="1" customWidth="1"/>
    <col min="7" max="7" width="11" style="1" bestFit="1" customWidth="1"/>
    <col min="8" max="8" width="9.42578125" bestFit="1" customWidth="1"/>
    <col min="9" max="9" width="9.85546875" style="1" bestFit="1" customWidth="1"/>
    <col min="10" max="10" width="7.140625" bestFit="1" customWidth="1"/>
    <col min="11" max="11" width="8.140625" bestFit="1" customWidth="1"/>
    <col min="12" max="12" width="16.5703125" style="1" bestFit="1" customWidth="1"/>
    <col min="13" max="13" width="16.140625" style="1" bestFit="1" customWidth="1"/>
    <col min="14" max="14" width="10.7109375" bestFit="1" customWidth="1"/>
    <col min="15" max="15" width="14.28515625" bestFit="1" customWidth="1"/>
  </cols>
  <sheetData>
    <row r="1" spans="2:15" x14ac:dyDescent="0.25">
      <c r="B1" t="s">
        <v>43</v>
      </c>
    </row>
    <row r="2" spans="2:15" ht="15.75" thickBot="1" x14ac:dyDescent="0.3">
      <c r="B2" s="110" t="s">
        <v>38</v>
      </c>
      <c r="C2" s="110"/>
      <c r="D2" s="76"/>
      <c r="E2" s="76" t="s">
        <v>39</v>
      </c>
      <c r="F2" s="76"/>
      <c r="G2" s="111" t="s">
        <v>40</v>
      </c>
      <c r="H2" s="76" t="s">
        <v>6</v>
      </c>
      <c r="I2" s="111" t="s">
        <v>7</v>
      </c>
      <c r="J2" s="76" t="s">
        <v>8</v>
      </c>
      <c r="K2" s="76" t="s">
        <v>9</v>
      </c>
      <c r="L2" s="111" t="s">
        <v>10</v>
      </c>
      <c r="M2" s="111" t="s">
        <v>11</v>
      </c>
      <c r="N2" s="114" t="s">
        <v>41</v>
      </c>
      <c r="O2" s="114" t="s">
        <v>42</v>
      </c>
    </row>
    <row r="4" spans="2:15" x14ac:dyDescent="0.25">
      <c r="B4" s="109">
        <v>42151</v>
      </c>
      <c r="C4" s="109">
        <v>42238</v>
      </c>
      <c r="E4" s="66" t="s">
        <v>16</v>
      </c>
      <c r="G4" s="1">
        <v>2059.4</v>
      </c>
      <c r="H4">
        <v>1.29</v>
      </c>
      <c r="I4" s="1">
        <v>16.22</v>
      </c>
      <c r="K4" s="112">
        <v>0.2049</v>
      </c>
      <c r="L4" s="1">
        <v>139.58000000000001</v>
      </c>
      <c r="M4" s="1">
        <v>-113.12</v>
      </c>
      <c r="N4" s="113">
        <v>0.51</v>
      </c>
      <c r="O4">
        <v>127</v>
      </c>
    </row>
    <row r="5" spans="2:15" x14ac:dyDescent="0.25">
      <c r="E5" s="66" t="s">
        <v>13</v>
      </c>
      <c r="G5" s="1">
        <v>683.83</v>
      </c>
      <c r="H5">
        <v>1.34</v>
      </c>
      <c r="I5" s="1">
        <v>5.34</v>
      </c>
      <c r="K5" s="112">
        <v>4.8399999999999999E-2</v>
      </c>
      <c r="L5" s="1">
        <v>50.34</v>
      </c>
      <c r="M5" s="1">
        <v>-26.45</v>
      </c>
      <c r="N5" s="113">
        <v>0.41</v>
      </c>
      <c r="O5">
        <v>128</v>
      </c>
    </row>
    <row r="6" spans="2:15" x14ac:dyDescent="0.25">
      <c r="E6" s="66" t="s">
        <v>15</v>
      </c>
      <c r="G6" s="115">
        <v>-412.53</v>
      </c>
      <c r="H6">
        <v>0.83</v>
      </c>
      <c r="I6" s="1">
        <v>-3.5</v>
      </c>
      <c r="K6" s="112">
        <v>0.1032</v>
      </c>
      <c r="L6" s="1">
        <v>42.11</v>
      </c>
      <c r="M6" s="1">
        <v>-33.69</v>
      </c>
      <c r="N6" s="113">
        <v>0.4</v>
      </c>
      <c r="O6">
        <v>118</v>
      </c>
    </row>
    <row r="7" spans="2:15" x14ac:dyDescent="0.25">
      <c r="E7" s="66" t="s">
        <v>4</v>
      </c>
      <c r="G7" s="115">
        <v>-126.32</v>
      </c>
      <c r="H7">
        <v>0.85</v>
      </c>
      <c r="I7" s="1">
        <v>-1.1299999999999999</v>
      </c>
      <c r="K7" s="112">
        <v>3.9800000000000002E-2</v>
      </c>
      <c r="L7" s="1">
        <v>15.91</v>
      </c>
      <c r="M7" s="1">
        <v>-13.01</v>
      </c>
      <c r="N7" s="113">
        <v>0.41</v>
      </c>
      <c r="O7">
        <v>112</v>
      </c>
    </row>
    <row r="8" spans="2:15" x14ac:dyDescent="0.25">
      <c r="E8" s="66" t="s">
        <v>12</v>
      </c>
      <c r="G8" s="115">
        <v>-440.04</v>
      </c>
      <c r="H8">
        <v>0.42</v>
      </c>
      <c r="I8" s="1">
        <v>-4.04</v>
      </c>
      <c r="K8" s="112">
        <v>6.3500000000000001E-2</v>
      </c>
      <c r="L8" s="28">
        <v>8.01</v>
      </c>
      <c r="M8" s="28">
        <v>-11.02</v>
      </c>
      <c r="N8" s="116">
        <v>0.37</v>
      </c>
      <c r="O8">
        <v>109</v>
      </c>
    </row>
    <row r="10" spans="2:15" ht="15.75" thickBot="1" x14ac:dyDescent="0.3">
      <c r="G10" s="117">
        <f>SUM(G4:G8)</f>
        <v>1764.3399999999997</v>
      </c>
    </row>
    <row r="11" spans="2:15" ht="15.75" thickTop="1" x14ac:dyDescent="0.25"/>
    <row r="13" spans="2:15" x14ac:dyDescent="0.25">
      <c r="G13"/>
      <c r="I13"/>
      <c r="L13"/>
      <c r="M13"/>
    </row>
    <row r="14" spans="2:15" x14ac:dyDescent="0.25">
      <c r="B14" s="118"/>
      <c r="C14" s="118"/>
      <c r="G14"/>
      <c r="I14"/>
      <c r="L14"/>
      <c r="M14"/>
    </row>
    <row r="15" spans="2:15" x14ac:dyDescent="0.25">
      <c r="G15"/>
      <c r="I15"/>
      <c r="L15"/>
      <c r="M15"/>
    </row>
    <row r="16" spans="2:15" x14ac:dyDescent="0.25">
      <c r="G16"/>
      <c r="I16"/>
      <c r="L16"/>
      <c r="M16"/>
    </row>
    <row r="17" spans="7:13" x14ac:dyDescent="0.25">
      <c r="G17"/>
      <c r="I17"/>
      <c r="L17"/>
      <c r="M17"/>
    </row>
    <row r="18" spans="7:13" x14ac:dyDescent="0.25">
      <c r="G18"/>
      <c r="I18"/>
      <c r="L18"/>
      <c r="M18"/>
    </row>
    <row r="19" spans="7:13" x14ac:dyDescent="0.25">
      <c r="G19"/>
      <c r="I19"/>
      <c r="L19"/>
      <c r="M19"/>
    </row>
    <row r="20" spans="7:13" x14ac:dyDescent="0.25">
      <c r="G20"/>
      <c r="I20"/>
      <c r="L20"/>
      <c r="M20"/>
    </row>
    <row r="21" spans="7:13" x14ac:dyDescent="0.25">
      <c r="G21"/>
      <c r="I21"/>
      <c r="L21"/>
      <c r="M21"/>
    </row>
    <row r="22" spans="7:13" x14ac:dyDescent="0.25">
      <c r="G22"/>
      <c r="I22"/>
      <c r="L22"/>
      <c r="M22"/>
    </row>
    <row r="23" spans="7:13" x14ac:dyDescent="0.25">
      <c r="G23"/>
      <c r="I23"/>
      <c r="L23"/>
      <c r="M23"/>
    </row>
    <row r="24" spans="7:13" x14ac:dyDescent="0.25">
      <c r="G24"/>
      <c r="I24"/>
      <c r="L24"/>
      <c r="M24"/>
    </row>
    <row r="25" spans="7:13" x14ac:dyDescent="0.25">
      <c r="G25"/>
      <c r="I25"/>
      <c r="L25"/>
      <c r="M25"/>
    </row>
  </sheetData>
  <mergeCells count="2">
    <mergeCell ref="B2:C2"/>
    <mergeCell ref="B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HA System</vt:lpstr>
      <vt:lpstr>HA System v.1</vt:lpstr>
      <vt:lpstr>Performance reali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2015-08-21T11:23:31Z</dcterms:modified>
</cp:coreProperties>
</file>