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iBag591/"/>
    </mc:Choice>
  </mc:AlternateContent>
  <xr:revisionPtr revIDLastSave="0" documentId="13_ncr:1_{49AADC1C-127C-2E46-AB52-81D079DF39DB}" xr6:coauthVersionLast="45" xr6:coauthVersionMax="45" xr10:uidLastSave="{00000000-0000-0000-0000-000000000000}"/>
  <bookViews>
    <workbookView xWindow="340" yWindow="460" windowWidth="27420" windowHeight="17040" xr2:uid="{4BADF3B0-2981-3C44-8930-F7403E19D2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G30" i="2"/>
  <c r="F30" i="2"/>
  <c r="G29" i="2"/>
  <c r="F29" i="2"/>
  <c r="K28" i="2"/>
  <c r="H28" i="2"/>
  <c r="G28" i="2"/>
  <c r="L28" i="2" s="1"/>
  <c r="F28" i="2"/>
  <c r="G27" i="2"/>
  <c r="F27" i="2"/>
  <c r="F26" i="2"/>
  <c r="H25" i="2"/>
  <c r="G25" i="2"/>
  <c r="L25" i="2" s="1"/>
  <c r="F25" i="2"/>
  <c r="H24" i="2"/>
  <c r="F24" i="2"/>
  <c r="L23" i="2"/>
  <c r="H23" i="2"/>
  <c r="K23" i="2" s="1"/>
  <c r="G23" i="2"/>
  <c r="F23" i="2"/>
  <c r="H31" i="2" s="1"/>
  <c r="I22" i="2"/>
  <c r="F22" i="2"/>
  <c r="H21" i="2"/>
  <c r="F21" i="2"/>
  <c r="J20" i="2"/>
  <c r="G20" i="2"/>
  <c r="F20" i="2"/>
  <c r="I19" i="2"/>
  <c r="F19" i="2"/>
  <c r="H18" i="2"/>
  <c r="F18" i="2"/>
  <c r="G17" i="2"/>
  <c r="F17" i="2"/>
  <c r="F16" i="2"/>
  <c r="J15" i="2"/>
  <c r="F15" i="2"/>
  <c r="I14" i="2"/>
  <c r="F14" i="2"/>
  <c r="H13" i="2"/>
  <c r="F13" i="2"/>
  <c r="J12" i="2"/>
  <c r="G12" i="2"/>
  <c r="F12" i="2"/>
  <c r="I11" i="2"/>
  <c r="F11" i="2"/>
  <c r="H10" i="2"/>
  <c r="F10" i="2"/>
  <c r="G9" i="2"/>
  <c r="F9" i="2"/>
  <c r="F8" i="2"/>
  <c r="J7" i="2"/>
  <c r="F7" i="2"/>
  <c r="I6" i="2"/>
  <c r="F6" i="2"/>
  <c r="H5" i="2"/>
  <c r="F5" i="2"/>
  <c r="J4" i="2"/>
  <c r="G4" i="2"/>
  <c r="F4" i="2"/>
  <c r="I3" i="2"/>
  <c r="F3" i="2"/>
  <c r="H2" i="2"/>
  <c r="F2" i="2"/>
  <c r="H22" i="2" s="1"/>
  <c r="L20" i="2" l="1"/>
  <c r="G3" i="2"/>
  <c r="I5" i="2"/>
  <c r="J6" i="2"/>
  <c r="G11" i="2"/>
  <c r="H12" i="2"/>
  <c r="L12" i="2" s="1"/>
  <c r="I13" i="2"/>
  <c r="J14" i="2"/>
  <c r="G19" i="2"/>
  <c r="H20" i="2"/>
  <c r="I21" i="2"/>
  <c r="J22" i="2"/>
  <c r="K25" i="2"/>
  <c r="H30" i="2"/>
  <c r="L30" i="2" s="1"/>
  <c r="H4" i="2"/>
  <c r="L4" i="2" s="1"/>
  <c r="G2" i="2"/>
  <c r="H3" i="2"/>
  <c r="I4" i="2"/>
  <c r="J5" i="2"/>
  <c r="G10" i="2"/>
  <c r="H11" i="2"/>
  <c r="I12" i="2"/>
  <c r="J13" i="2"/>
  <c r="G18" i="2"/>
  <c r="H19" i="2"/>
  <c r="I20" i="2"/>
  <c r="J21" i="2"/>
  <c r="G24" i="2"/>
  <c r="H27" i="2"/>
  <c r="K27" i="2" s="1"/>
  <c r="K30" i="2"/>
  <c r="I2" i="2"/>
  <c r="J3" i="2"/>
  <c r="K4" i="2"/>
  <c r="G8" i="2"/>
  <c r="H9" i="2"/>
  <c r="I10" i="2"/>
  <c r="J11" i="2"/>
  <c r="K12" i="2"/>
  <c r="G16" i="2"/>
  <c r="H17" i="2"/>
  <c r="I18" i="2"/>
  <c r="J19" i="2"/>
  <c r="K20" i="2"/>
  <c r="G26" i="2"/>
  <c r="H29" i="2"/>
  <c r="L29" i="2" s="1"/>
  <c r="J2" i="2"/>
  <c r="G7" i="2"/>
  <c r="H8" i="2"/>
  <c r="I9" i="2"/>
  <c r="K9" i="2" s="1"/>
  <c r="J10" i="2"/>
  <c r="G15" i="2"/>
  <c r="H16" i="2"/>
  <c r="I17" i="2"/>
  <c r="J18" i="2"/>
  <c r="H26" i="2"/>
  <c r="K29" i="2"/>
  <c r="G31" i="2"/>
  <c r="G6" i="2"/>
  <c r="H7" i="2"/>
  <c r="I8" i="2"/>
  <c r="J9" i="2"/>
  <c r="G14" i="2"/>
  <c r="H15" i="2"/>
  <c r="I16" i="2"/>
  <c r="J17" i="2"/>
  <c r="K17" i="2" s="1"/>
  <c r="G22" i="2"/>
  <c r="G5" i="2"/>
  <c r="H6" i="2"/>
  <c r="I7" i="2"/>
  <c r="J8" i="2"/>
  <c r="G13" i="2"/>
  <c r="H14" i="2"/>
  <c r="I15" i="2"/>
  <c r="J16" i="2"/>
  <c r="G21" i="2"/>
  <c r="L31" i="2" l="1"/>
  <c r="K31" i="2"/>
  <c r="L2" i="2"/>
  <c r="K2" i="2"/>
  <c r="K13" i="2"/>
  <c r="L13" i="2"/>
  <c r="K16" i="2"/>
  <c r="L16" i="2"/>
  <c r="L14" i="2"/>
  <c r="K14" i="2"/>
  <c r="L11" i="2"/>
  <c r="K11" i="2"/>
  <c r="L19" i="2"/>
  <c r="K19" i="2"/>
  <c r="L26" i="2"/>
  <c r="K26" i="2"/>
  <c r="L24" i="2"/>
  <c r="K24" i="2"/>
  <c r="L10" i="2"/>
  <c r="K10" i="2"/>
  <c r="L7" i="2"/>
  <c r="K7" i="2"/>
  <c r="K5" i="2"/>
  <c r="L5" i="2"/>
  <c r="L15" i="2"/>
  <c r="K15" i="2"/>
  <c r="L9" i="2"/>
  <c r="L17" i="2"/>
  <c r="L18" i="2"/>
  <c r="K18" i="2"/>
  <c r="L21" i="2"/>
  <c r="K21" i="2"/>
  <c r="L22" i="2"/>
  <c r="K22" i="2"/>
  <c r="L6" i="2"/>
  <c r="K6" i="2"/>
  <c r="K8" i="2"/>
  <c r="L8" i="2"/>
  <c r="L3" i="2"/>
  <c r="K3" i="2"/>
  <c r="L27" i="2"/>
</calcChain>
</file>

<file path=xl/sharedStrings.xml><?xml version="1.0" encoding="utf-8"?>
<sst xmlns="http://schemas.openxmlformats.org/spreadsheetml/2006/main" count="69" uniqueCount="59">
  <si>
    <t>OD_1</t>
  </si>
  <si>
    <t>OD_2</t>
  </si>
  <si>
    <t>OD_3</t>
  </si>
  <si>
    <t>OD_4</t>
  </si>
  <si>
    <t>Ref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</si>
  <si>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</si>
  <si>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</si>
  <si>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</si>
  <si>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</si>
  <si>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</si>
  <si>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</si>
  <si>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</si>
  <si>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</si>
  <si>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</si>
  <si>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</si>
  <si>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</si>
  <si>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</si>
  <si>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</si>
  <si>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</si>
  <si>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</si>
  <si>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</si>
  <si>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</si>
  <si>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</si>
  <si>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</si>
  <si>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</si>
  <si>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Ref (MCDM3++)</t>
  </si>
  <si>
    <t>Fructose</t>
  </si>
  <si>
    <t>Galactose</t>
  </si>
  <si>
    <t>Maltose</t>
  </si>
  <si>
    <t>Mannose</t>
  </si>
  <si>
    <t>Sucrose</t>
  </si>
  <si>
    <t>Trehalose</t>
  </si>
  <si>
    <t>Xylose</t>
  </si>
  <si>
    <t>Lactose</t>
  </si>
  <si>
    <t>Average</t>
  </si>
  <si>
    <t>% AVERAGE</t>
  </si>
  <si>
    <t>% SD</t>
  </si>
  <si>
    <t>Reference</t>
  </si>
  <si>
    <t>Glycine</t>
  </si>
  <si>
    <t>Glucose</t>
  </si>
  <si>
    <t>L-Alanine</t>
  </si>
  <si>
    <t>L-Arginine</t>
  </si>
  <si>
    <t>L-Asparagine</t>
  </si>
  <si>
    <t>L-Aspartate</t>
  </si>
  <si>
    <t>L-Cysteine</t>
  </si>
  <si>
    <t>L-Glutamine</t>
  </si>
  <si>
    <t>L-Glutamate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</si>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</sst>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C72F-9EE2-6146-B5AE-38E7FE04026C}">
  <dimension ref="A1:C31"/>
  <sheetViews>
    <sheetView tabSelected="1" workbookViewId="0">
      <selection activeCell="D16" sqref="D16"/>
    </sheetView>
  </sheetViews>
  <sheetFormatPr baseColWidth="10" defaultRowHeight="16" x14ac:dyDescent="0.2"/>
  <sheetData>
    <row r="1" spans="1:3" x14ac:dyDescent="0.2">
      <c r="B1" t="s">
        <v>35</v>
      </c>
      <c r="C1" t="s">
        <v>36</v>
      </c>
    </row>
    <row r="2" spans="1:3" x14ac:dyDescent="0.2">
      <c r="A2" t="s">
        <v>37</v>
      </c>
      <c r="B2">
        <v>1</v>
      </c>
      <c r="C2">
        <v>3.6134350705576024E-2</v>
      </c>
    </row>
    <row r="3" spans="1:3" x14ac:dyDescent="0.2">
      <c r="A3" t="s">
        <v>40</v>
      </c>
      <c r="B3">
        <v>1.0044792833146696</v>
      </c>
      <c r="C3">
        <v>2.0482485880282095E-2</v>
      </c>
    </row>
    <row r="4" spans="1:3" x14ac:dyDescent="0.2">
      <c r="A4" t="s">
        <v>41</v>
      </c>
      <c r="B4">
        <v>1.1381112355356477</v>
      </c>
      <c r="C4">
        <v>0.10972656958508403</v>
      </c>
    </row>
    <row r="5" spans="1:3" x14ac:dyDescent="0.2">
      <c r="A5" t="s">
        <v>42</v>
      </c>
      <c r="B5">
        <v>0.97872340425531923</v>
      </c>
      <c r="C5">
        <v>0.10611742656646898</v>
      </c>
    </row>
    <row r="6" spans="1:3" x14ac:dyDescent="0.2">
      <c r="A6" t="s">
        <v>43</v>
      </c>
      <c r="B6">
        <v>0.8256812243374394</v>
      </c>
      <c r="C6">
        <v>3.9658454603339804E-2</v>
      </c>
    </row>
    <row r="7" spans="1:3" x14ac:dyDescent="0.2">
      <c r="A7" t="s">
        <v>44</v>
      </c>
      <c r="B7">
        <v>0.84359835759611801</v>
      </c>
      <c r="C7">
        <v>0.10039880538666847</v>
      </c>
    </row>
    <row r="8" spans="1:3" x14ac:dyDescent="0.2">
      <c r="A8" t="s">
        <v>45</v>
      </c>
      <c r="B8">
        <v>1.324374766703994</v>
      </c>
      <c r="C8">
        <v>0.12191826955870302</v>
      </c>
    </row>
    <row r="9" spans="1:3" x14ac:dyDescent="0.2">
      <c r="A9" t="s">
        <v>46</v>
      </c>
      <c r="B9">
        <v>0.90406868234415838</v>
      </c>
      <c r="C9">
        <v>4.3344765560268075E-2</v>
      </c>
    </row>
    <row r="10" spans="1:3" x14ac:dyDescent="0.2">
      <c r="A10" t="s">
        <v>38</v>
      </c>
      <c r="B10">
        <v>0.74094811496827173</v>
      </c>
      <c r="C10">
        <v>0.16743766006587713</v>
      </c>
    </row>
    <row r="11" spans="1:3" x14ac:dyDescent="0.2">
      <c r="A11" t="s">
        <v>47</v>
      </c>
      <c r="B11">
        <v>0.63083240014930941</v>
      </c>
      <c r="C11">
        <v>7.155568445335031E-2</v>
      </c>
    </row>
    <row r="12" spans="1:3" x14ac:dyDescent="0.2">
      <c r="A12" t="s">
        <v>48</v>
      </c>
      <c r="B12">
        <v>0.73385591638671144</v>
      </c>
      <c r="C12">
        <v>1.4262764594656837E-2</v>
      </c>
    </row>
    <row r="13" spans="1:3" x14ac:dyDescent="0.2">
      <c r="A13" t="s">
        <v>49</v>
      </c>
      <c r="B13">
        <v>0.62821948488241885</v>
      </c>
      <c r="C13">
        <v>1.5566001837994052E-2</v>
      </c>
    </row>
    <row r="14" spans="1:3" x14ac:dyDescent="0.2">
      <c r="A14" t="s">
        <v>50</v>
      </c>
      <c r="B14">
        <v>0.86188876446435236</v>
      </c>
      <c r="C14">
        <v>0.1470314276631137</v>
      </c>
    </row>
    <row r="15" spans="1:3" x14ac:dyDescent="0.2">
      <c r="A15" t="s">
        <v>51</v>
      </c>
      <c r="B15">
        <v>0.38297872340425532</v>
      </c>
      <c r="C15">
        <v>7.475543784831036E-2</v>
      </c>
    </row>
    <row r="16" spans="1:3" x14ac:dyDescent="0.2">
      <c r="A16" t="s">
        <v>52</v>
      </c>
      <c r="B16">
        <v>1.0522583053378127</v>
      </c>
      <c r="C16">
        <v>7.3407840385580972E-2</v>
      </c>
    </row>
    <row r="17" spans="1:3" x14ac:dyDescent="0.2">
      <c r="A17" t="s">
        <v>53</v>
      </c>
      <c r="B17">
        <v>1.2605449794699515</v>
      </c>
      <c r="C17">
        <v>9.0022420484259402E-2</v>
      </c>
    </row>
    <row r="18" spans="1:3" x14ac:dyDescent="0.2">
      <c r="A18" t="s">
        <v>54</v>
      </c>
      <c r="B18">
        <v>0.76110488988428526</v>
      </c>
      <c r="C18">
        <v>1.2419413780973576E-2</v>
      </c>
    </row>
    <row r="19" spans="1:3" x14ac:dyDescent="0.2">
      <c r="A19" t="s">
        <v>55</v>
      </c>
      <c r="B19">
        <v>0.72788353863381872</v>
      </c>
      <c r="C19">
        <v>9.5309844707516397E-2</v>
      </c>
    </row>
    <row r="20" spans="1:3" x14ac:dyDescent="0.2">
      <c r="A20" t="s">
        <v>56</v>
      </c>
      <c r="B20">
        <v>1.0029861888764464</v>
      </c>
      <c r="C20">
        <v>0.13067082359766491</v>
      </c>
    </row>
    <row r="21" spans="1:3" x14ac:dyDescent="0.2">
      <c r="A21" t="s">
        <v>57</v>
      </c>
      <c r="B21">
        <v>0.87047405748413587</v>
      </c>
      <c r="C21">
        <v>2.6625687943452041E-2</v>
      </c>
    </row>
    <row r="22" spans="1:3" x14ac:dyDescent="0.2">
      <c r="A22" t="s">
        <v>58</v>
      </c>
      <c r="B22">
        <v>0.20007465472191119</v>
      </c>
      <c r="C22">
        <v>1.1709135603850781E-2</v>
      </c>
    </row>
    <row r="23" spans="1:3" x14ac:dyDescent="0.2">
      <c r="A23" t="s">
        <v>39</v>
      </c>
      <c r="B23">
        <v>1</v>
      </c>
      <c r="C23">
        <v>9.9367025839896428E-2</v>
      </c>
    </row>
    <row r="24" spans="1:3" x14ac:dyDescent="0.2">
      <c r="A24" t="s">
        <v>26</v>
      </c>
      <c r="B24">
        <v>1.0511030418605181</v>
      </c>
      <c r="C24">
        <v>0.18453876227409358</v>
      </c>
    </row>
    <row r="25" spans="1:3" x14ac:dyDescent="0.2">
      <c r="A25" t="s">
        <v>27</v>
      </c>
      <c r="B25">
        <v>0.19249082266435361</v>
      </c>
      <c r="C25">
        <v>5.4347679438963653E-2</v>
      </c>
    </row>
    <row r="26" spans="1:3" x14ac:dyDescent="0.2">
      <c r="A26" t="s">
        <v>28</v>
      </c>
      <c r="B26">
        <v>0.38027422251689214</v>
      </c>
      <c r="C26">
        <v>1.0950651827253882E-2</v>
      </c>
    </row>
    <row r="27" spans="1:3" x14ac:dyDescent="0.2">
      <c r="A27" t="s">
        <v>29</v>
      </c>
      <c r="B27">
        <v>1.0251459412329531</v>
      </c>
      <c r="C27">
        <v>2.7984999114093134E-2</v>
      </c>
    </row>
    <row r="28" spans="1:3" x14ac:dyDescent="0.2">
      <c r="A28" t="s">
        <v>30</v>
      </c>
      <c r="B28">
        <v>7.000575407803257E-2</v>
      </c>
      <c r="C28">
        <v>6.3270432779689037E-2</v>
      </c>
    </row>
    <row r="29" spans="1:3" x14ac:dyDescent="0.2">
      <c r="A29" t="s">
        <v>31</v>
      </c>
      <c r="B29">
        <v>1.0876052146180311</v>
      </c>
      <c r="C29">
        <v>4.6641665190155335E-2</v>
      </c>
    </row>
    <row r="30" spans="1:3" x14ac:dyDescent="0.2">
      <c r="A30" t="s">
        <v>32</v>
      </c>
      <c r="B30">
        <v>0.8438518165373059</v>
      </c>
      <c r="C30">
        <v>5.353652004435222E-2</v>
      </c>
    </row>
    <row r="31" spans="1:3" x14ac:dyDescent="0.2">
      <c r="A31" t="s">
        <v>33</v>
      </c>
      <c r="B31">
        <v>0.12394785381969048</v>
      </c>
      <c r="C31">
        <v>6.8948548541968788E-3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2CCD-1BAA-664F-B6CF-66BD51B0A87C}">
  <dimension ref="A1:L31"/>
  <sheetViews>
    <sheetView workbookViewId="0">
      <selection sqref="A1:XFD1048576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34</v>
      </c>
      <c r="K1" t="s">
        <v>35</v>
      </c>
      <c r="L1" t="s">
        <v>36</v>
      </c>
    </row>
    <row r="2" spans="1:12" x14ac:dyDescent="0.2">
      <c r="A2" t="s">
        <v>4</v>
      </c>
      <c r="B2">
        <v>6.44</v>
      </c>
      <c r="C2">
        <v>6.51</v>
      </c>
      <c r="D2">
        <v>7.05</v>
      </c>
      <c r="E2">
        <v>6.79</v>
      </c>
      <c r="F2">
        <f>AVERAGE(B2:E2)</f>
        <v>6.6974999999999998</v>
      </c>
      <c r="G2">
        <f>B2/F$2</f>
        <v>0.96155281821575223</v>
      </c>
      <c r="H2">
        <f>C2/F$2</f>
        <v>0.97200447928331468</v>
      </c>
      <c r="I2">
        <f>D2/F$2</f>
        <v>1.0526315789473684</v>
      </c>
      <c r="J2">
        <f>E2/F$2</f>
        <v>1.0138111235535647</v>
      </c>
      <c r="K2">
        <f>AVERAGE(G2:J2)</f>
        <v>1</v>
      </c>
      <c r="L2">
        <f>_xlfn.STDEV.P(G2:J2)</f>
        <v>3.6134350705576024E-2</v>
      </c>
    </row>
    <row r="3" spans="1:12" x14ac:dyDescent="0.2">
      <c r="A3" t="s">
        <v>5</v>
      </c>
      <c r="B3">
        <v>6.84</v>
      </c>
      <c r="C3">
        <v>6.87</v>
      </c>
      <c r="D3">
        <v>6.67</v>
      </c>
      <c r="E3">
        <v>6.53</v>
      </c>
      <c r="F3">
        <f t="shared" ref="F3:F31" si="0">AVERAGE(B3:E3)</f>
        <v>6.7275000000000009</v>
      </c>
      <c r="G3">
        <f t="shared" ref="G3:G22" si="1">B3/F$2</f>
        <v>1.0212765957446808</v>
      </c>
      <c r="H3">
        <f t="shared" ref="H3:H22" si="2">C3/F$2</f>
        <v>1.0257558790593506</v>
      </c>
      <c r="I3">
        <f t="shared" ref="I3:I22" si="3">D3/F$2</f>
        <v>0.99589399029488612</v>
      </c>
      <c r="J3">
        <f t="shared" ref="J3:J22" si="4">E3/F$2</f>
        <v>0.97499066815976121</v>
      </c>
      <c r="K3">
        <f t="shared" ref="K3:K31" si="5">AVERAGE(G3:J3)</f>
        <v>1.0044792833146696</v>
      </c>
      <c r="L3">
        <f t="shared" ref="L3:L31" si="6">_xlfn.STDEV.P(G3:J3)</f>
        <v>2.0482485880282095E-2</v>
      </c>
    </row>
    <row r="4" spans="1:12" x14ac:dyDescent="0.2">
      <c r="A4" t="s">
        <v>6</v>
      </c>
      <c r="B4">
        <v>6.94</v>
      </c>
      <c r="C4">
        <v>6.85</v>
      </c>
      <c r="D4">
        <v>8.2100000000000009</v>
      </c>
      <c r="E4">
        <v>8.49</v>
      </c>
      <c r="F4">
        <f t="shared" si="0"/>
        <v>7.6225000000000005</v>
      </c>
      <c r="G4">
        <f t="shared" si="1"/>
        <v>1.0362075401269131</v>
      </c>
      <c r="H4">
        <f t="shared" si="2"/>
        <v>1.022769690182904</v>
      </c>
      <c r="I4">
        <f t="shared" si="3"/>
        <v>1.2258305337812618</v>
      </c>
      <c r="J4">
        <f t="shared" si="4"/>
        <v>1.2676371780515119</v>
      </c>
      <c r="K4">
        <f t="shared" si="5"/>
        <v>1.1381112355356477</v>
      </c>
      <c r="L4">
        <f t="shared" si="6"/>
        <v>0.10972656958508403</v>
      </c>
    </row>
    <row r="5" spans="1:12" x14ac:dyDescent="0.2">
      <c r="A5" t="s">
        <v>7</v>
      </c>
      <c r="B5">
        <v>5.85</v>
      </c>
      <c r="C5">
        <v>6.27</v>
      </c>
      <c r="D5">
        <v>6.36</v>
      </c>
      <c r="E5">
        <v>7.74</v>
      </c>
      <c r="F5">
        <f t="shared" si="0"/>
        <v>6.5549999999999997</v>
      </c>
      <c r="G5">
        <f t="shared" si="1"/>
        <v>0.87346024636058228</v>
      </c>
      <c r="H5">
        <f t="shared" si="2"/>
        <v>0.93617021276595747</v>
      </c>
      <c r="I5">
        <f t="shared" si="3"/>
        <v>0.94960806270996645</v>
      </c>
      <c r="J5">
        <f t="shared" si="4"/>
        <v>1.1556550951847706</v>
      </c>
      <c r="K5">
        <f t="shared" si="5"/>
        <v>0.97872340425531923</v>
      </c>
      <c r="L5">
        <f t="shared" si="6"/>
        <v>0.10611742656646898</v>
      </c>
    </row>
    <row r="6" spans="1:12" x14ac:dyDescent="0.2">
      <c r="A6" t="s">
        <v>8</v>
      </c>
      <c r="B6">
        <v>5.29</v>
      </c>
      <c r="C6">
        <v>5.92</v>
      </c>
      <c r="D6">
        <v>5.28</v>
      </c>
      <c r="E6">
        <v>5.63</v>
      </c>
      <c r="F6">
        <f t="shared" si="0"/>
        <v>5.53</v>
      </c>
      <c r="G6">
        <f t="shared" si="1"/>
        <v>0.78984695782008219</v>
      </c>
      <c r="H6">
        <f t="shared" si="2"/>
        <v>0.88391190742814485</v>
      </c>
      <c r="I6">
        <f t="shared" si="3"/>
        <v>0.78835386338185898</v>
      </c>
      <c r="J6">
        <f t="shared" si="4"/>
        <v>0.84061216871967148</v>
      </c>
      <c r="K6">
        <f t="shared" si="5"/>
        <v>0.8256812243374394</v>
      </c>
      <c r="L6">
        <f t="shared" si="6"/>
        <v>3.9658454603339804E-2</v>
      </c>
    </row>
    <row r="7" spans="1:12" x14ac:dyDescent="0.2">
      <c r="A7" t="s">
        <v>9</v>
      </c>
      <c r="B7">
        <v>5.1100000000000003</v>
      </c>
      <c r="C7">
        <v>4.93</v>
      </c>
      <c r="D7">
        <v>5.96</v>
      </c>
      <c r="E7">
        <v>6.6</v>
      </c>
      <c r="F7">
        <f t="shared" si="0"/>
        <v>5.65</v>
      </c>
      <c r="G7">
        <f t="shared" si="1"/>
        <v>0.76297125793206433</v>
      </c>
      <c r="H7">
        <f t="shared" si="2"/>
        <v>0.73609555804404625</v>
      </c>
      <c r="I7">
        <f t="shared" si="3"/>
        <v>0.88988428518103768</v>
      </c>
      <c r="J7">
        <f t="shared" si="4"/>
        <v>0.98544232922732355</v>
      </c>
      <c r="K7">
        <f t="shared" si="5"/>
        <v>0.84359835759611801</v>
      </c>
      <c r="L7">
        <f t="shared" si="6"/>
        <v>0.10039880538666847</v>
      </c>
    </row>
    <row r="8" spans="1:12" x14ac:dyDescent="0.2">
      <c r="A8" t="s">
        <v>10</v>
      </c>
      <c r="B8">
        <v>9.84</v>
      </c>
      <c r="C8">
        <v>9.48</v>
      </c>
      <c r="D8">
        <v>8.31</v>
      </c>
      <c r="E8">
        <v>7.85</v>
      </c>
      <c r="F8">
        <f t="shared" si="0"/>
        <v>8.870000000000001</v>
      </c>
      <c r="G8">
        <f t="shared" si="1"/>
        <v>1.4692049272116461</v>
      </c>
      <c r="H8">
        <f t="shared" si="2"/>
        <v>1.4154535274356104</v>
      </c>
      <c r="I8">
        <f t="shared" si="3"/>
        <v>1.2407614781634939</v>
      </c>
      <c r="J8">
        <f t="shared" si="4"/>
        <v>1.1720791340052259</v>
      </c>
      <c r="K8">
        <f t="shared" si="5"/>
        <v>1.324374766703994</v>
      </c>
      <c r="L8">
        <f t="shared" si="6"/>
        <v>0.12191826955870302</v>
      </c>
    </row>
    <row r="9" spans="1:12" x14ac:dyDescent="0.2">
      <c r="A9" t="s">
        <v>11</v>
      </c>
      <c r="B9">
        <v>6.47</v>
      </c>
      <c r="C9">
        <v>6.07</v>
      </c>
      <c r="D9">
        <v>5.65</v>
      </c>
      <c r="E9">
        <v>6.03</v>
      </c>
      <c r="F9">
        <f t="shared" si="0"/>
        <v>6.0549999999999997</v>
      </c>
      <c r="G9">
        <f t="shared" si="1"/>
        <v>0.96603210153042174</v>
      </c>
      <c r="H9">
        <f t="shared" si="2"/>
        <v>0.90630832400149319</v>
      </c>
      <c r="I9">
        <f t="shared" si="3"/>
        <v>0.84359835759611801</v>
      </c>
      <c r="J9">
        <f t="shared" si="4"/>
        <v>0.90033594624860025</v>
      </c>
      <c r="K9">
        <f t="shared" si="5"/>
        <v>0.90406868234415838</v>
      </c>
      <c r="L9">
        <f t="shared" si="6"/>
        <v>4.3344765560268075E-2</v>
      </c>
    </row>
    <row r="10" spans="1:12" x14ac:dyDescent="0.2">
      <c r="A10" t="s">
        <v>12</v>
      </c>
      <c r="B10">
        <v>3.18</v>
      </c>
      <c r="C10">
        <v>4.83</v>
      </c>
      <c r="D10">
        <v>5.89</v>
      </c>
      <c r="E10">
        <v>5.95</v>
      </c>
      <c r="F10">
        <f t="shared" si="0"/>
        <v>4.9624999999999995</v>
      </c>
      <c r="G10">
        <f t="shared" si="1"/>
        <v>0.47480403135498322</v>
      </c>
      <c r="H10">
        <f t="shared" si="2"/>
        <v>0.72116461366181417</v>
      </c>
      <c r="I10">
        <f t="shared" si="3"/>
        <v>0.87943262411347511</v>
      </c>
      <c r="J10">
        <f t="shared" si="4"/>
        <v>0.88839119074281458</v>
      </c>
      <c r="K10">
        <f t="shared" si="5"/>
        <v>0.74094811496827173</v>
      </c>
      <c r="L10">
        <f t="shared" si="6"/>
        <v>0.16743766006587713</v>
      </c>
    </row>
    <row r="11" spans="1:12" x14ac:dyDescent="0.2">
      <c r="A11" t="s">
        <v>13</v>
      </c>
      <c r="B11">
        <v>3.89</v>
      </c>
      <c r="C11">
        <v>3.63</v>
      </c>
      <c r="D11">
        <v>4.79</v>
      </c>
      <c r="E11">
        <v>4.59</v>
      </c>
      <c r="F11">
        <f t="shared" si="0"/>
        <v>4.2249999999999996</v>
      </c>
      <c r="G11">
        <f t="shared" si="1"/>
        <v>0.58081373646883172</v>
      </c>
      <c r="H11">
        <f t="shared" si="2"/>
        <v>0.54199328107502798</v>
      </c>
      <c r="I11">
        <f t="shared" si="3"/>
        <v>0.71519223590892123</v>
      </c>
      <c r="J11">
        <f t="shared" si="4"/>
        <v>0.68533034714445684</v>
      </c>
      <c r="K11">
        <f t="shared" si="5"/>
        <v>0.63083240014930941</v>
      </c>
      <c r="L11">
        <f t="shared" si="6"/>
        <v>7.155568445335031E-2</v>
      </c>
    </row>
    <row r="12" spans="1:12" x14ac:dyDescent="0.2">
      <c r="A12" t="s">
        <v>14</v>
      </c>
      <c r="B12">
        <v>5.08</v>
      </c>
      <c r="C12">
        <v>4.8499999999999996</v>
      </c>
      <c r="D12">
        <v>4.8600000000000003</v>
      </c>
      <c r="E12">
        <v>4.87</v>
      </c>
      <c r="F12">
        <f t="shared" si="0"/>
        <v>4.915</v>
      </c>
      <c r="G12">
        <f t="shared" si="1"/>
        <v>0.75849197461739459</v>
      </c>
      <c r="H12">
        <f t="shared" si="2"/>
        <v>0.72415080253826047</v>
      </c>
      <c r="I12">
        <f t="shared" si="3"/>
        <v>0.72564389697648379</v>
      </c>
      <c r="J12">
        <f t="shared" si="4"/>
        <v>0.727136991414707</v>
      </c>
      <c r="K12">
        <f t="shared" si="5"/>
        <v>0.73385591638671144</v>
      </c>
      <c r="L12">
        <f t="shared" si="6"/>
        <v>1.4262764594656837E-2</v>
      </c>
    </row>
    <row r="13" spans="1:12" x14ac:dyDescent="0.2">
      <c r="A13" t="s">
        <v>15</v>
      </c>
      <c r="B13">
        <v>4.2</v>
      </c>
      <c r="C13">
        <v>4.3</v>
      </c>
      <c r="D13">
        <v>4.29</v>
      </c>
      <c r="E13">
        <v>4.04</v>
      </c>
      <c r="F13">
        <f t="shared" si="0"/>
        <v>4.2074999999999996</v>
      </c>
      <c r="G13">
        <f t="shared" si="1"/>
        <v>0.62709966405375139</v>
      </c>
      <c r="H13">
        <f t="shared" si="2"/>
        <v>0.64203060843598359</v>
      </c>
      <c r="I13">
        <f t="shared" si="3"/>
        <v>0.64053751399776038</v>
      </c>
      <c r="J13">
        <f t="shared" si="4"/>
        <v>0.60321015304217995</v>
      </c>
      <c r="K13">
        <f t="shared" si="5"/>
        <v>0.62821948488241885</v>
      </c>
      <c r="L13">
        <f t="shared" si="6"/>
        <v>1.5566001837994052E-2</v>
      </c>
    </row>
    <row r="14" spans="1:12" x14ac:dyDescent="0.2">
      <c r="A14" t="s">
        <v>16</v>
      </c>
      <c r="B14">
        <v>6.84</v>
      </c>
      <c r="C14">
        <v>6.67</v>
      </c>
      <c r="D14">
        <v>4.75</v>
      </c>
      <c r="E14">
        <v>4.83</v>
      </c>
      <c r="F14">
        <f t="shared" si="0"/>
        <v>5.7724999999999991</v>
      </c>
      <c r="G14">
        <f t="shared" si="1"/>
        <v>1.0212765957446808</v>
      </c>
      <c r="H14">
        <f t="shared" si="2"/>
        <v>0.99589399029488612</v>
      </c>
      <c r="I14">
        <f t="shared" si="3"/>
        <v>0.70921985815602839</v>
      </c>
      <c r="J14">
        <f t="shared" si="4"/>
        <v>0.72116461366181417</v>
      </c>
      <c r="K14">
        <f t="shared" si="5"/>
        <v>0.86188876446435236</v>
      </c>
      <c r="L14">
        <f t="shared" si="6"/>
        <v>0.1470314276631137</v>
      </c>
    </row>
    <row r="15" spans="1:12" x14ac:dyDescent="0.2">
      <c r="A15" t="s">
        <v>17</v>
      </c>
      <c r="B15">
        <v>2.99</v>
      </c>
      <c r="C15">
        <v>3.13</v>
      </c>
      <c r="D15">
        <v>2.15</v>
      </c>
      <c r="E15">
        <v>1.99</v>
      </c>
      <c r="F15">
        <f t="shared" si="0"/>
        <v>2.5649999999999999</v>
      </c>
      <c r="G15">
        <f t="shared" si="1"/>
        <v>0.4464352370287421</v>
      </c>
      <c r="H15">
        <f t="shared" si="2"/>
        <v>0.46733855916386713</v>
      </c>
      <c r="I15">
        <f t="shared" si="3"/>
        <v>0.32101530421799179</v>
      </c>
      <c r="J15">
        <f t="shared" si="4"/>
        <v>0.2971257932064203</v>
      </c>
      <c r="K15">
        <f t="shared" si="5"/>
        <v>0.38297872340425532</v>
      </c>
      <c r="L15">
        <f t="shared" si="6"/>
        <v>7.475543784831036E-2</v>
      </c>
    </row>
    <row r="16" spans="1:12" x14ac:dyDescent="0.2">
      <c r="A16" t="s">
        <v>18</v>
      </c>
      <c r="B16">
        <v>7.3</v>
      </c>
      <c r="C16">
        <v>7.73</v>
      </c>
      <c r="D16">
        <v>6.59</v>
      </c>
      <c r="E16">
        <v>6.57</v>
      </c>
      <c r="F16">
        <f t="shared" si="0"/>
        <v>7.0475000000000003</v>
      </c>
      <c r="G16">
        <f t="shared" si="1"/>
        <v>1.0899589399029488</v>
      </c>
      <c r="H16">
        <f t="shared" si="2"/>
        <v>1.1541620007465474</v>
      </c>
      <c r="I16">
        <f t="shared" si="3"/>
        <v>0.98394923478910046</v>
      </c>
      <c r="J16">
        <f t="shared" si="4"/>
        <v>0.98096304591265404</v>
      </c>
      <c r="K16">
        <f t="shared" si="5"/>
        <v>1.0522583053378127</v>
      </c>
      <c r="L16">
        <f t="shared" si="6"/>
        <v>7.3407840385580972E-2</v>
      </c>
    </row>
    <row r="17" spans="1:12" x14ac:dyDescent="0.2">
      <c r="A17" t="s">
        <v>19</v>
      </c>
      <c r="B17">
        <v>8.84</v>
      </c>
      <c r="C17">
        <v>8.74</v>
      </c>
      <c r="D17">
        <v>7.4</v>
      </c>
      <c r="E17">
        <v>8.7899999999999991</v>
      </c>
      <c r="F17">
        <f t="shared" si="0"/>
        <v>8.442499999999999</v>
      </c>
      <c r="G17">
        <f t="shared" si="1"/>
        <v>1.3198954833893244</v>
      </c>
      <c r="H17">
        <f t="shared" si="2"/>
        <v>1.3049645390070923</v>
      </c>
      <c r="I17">
        <f t="shared" si="3"/>
        <v>1.1048898842851811</v>
      </c>
      <c r="J17">
        <f t="shared" si="4"/>
        <v>1.3124300111982081</v>
      </c>
      <c r="K17">
        <f t="shared" si="5"/>
        <v>1.2605449794699515</v>
      </c>
      <c r="L17">
        <f t="shared" si="6"/>
        <v>9.0022420484259402E-2</v>
      </c>
    </row>
    <row r="18" spans="1:12" x14ac:dyDescent="0.2">
      <c r="A18" t="s">
        <v>20</v>
      </c>
      <c r="B18">
        <v>5.16</v>
      </c>
      <c r="C18">
        <v>5.0599999999999996</v>
      </c>
      <c r="D18">
        <v>5.19</v>
      </c>
      <c r="E18">
        <v>4.9800000000000004</v>
      </c>
      <c r="F18">
        <f t="shared" si="0"/>
        <v>5.0975000000000001</v>
      </c>
      <c r="G18">
        <f t="shared" si="1"/>
        <v>0.77043673012318037</v>
      </c>
      <c r="H18">
        <f t="shared" si="2"/>
        <v>0.75550578574094807</v>
      </c>
      <c r="I18">
        <f t="shared" si="3"/>
        <v>0.77491601343784999</v>
      </c>
      <c r="J18">
        <f t="shared" si="4"/>
        <v>0.74356103023516251</v>
      </c>
      <c r="K18">
        <f t="shared" si="5"/>
        <v>0.76110488988428526</v>
      </c>
      <c r="L18">
        <f t="shared" si="6"/>
        <v>1.2419413780973576E-2</v>
      </c>
    </row>
    <row r="19" spans="1:12" x14ac:dyDescent="0.2">
      <c r="A19" t="s">
        <v>21</v>
      </c>
      <c r="B19">
        <v>4.33</v>
      </c>
      <c r="C19">
        <v>4.1500000000000004</v>
      </c>
      <c r="D19">
        <v>5.49</v>
      </c>
      <c r="E19">
        <v>5.53</v>
      </c>
      <c r="F19">
        <f t="shared" si="0"/>
        <v>4.875</v>
      </c>
      <c r="G19">
        <f t="shared" si="1"/>
        <v>0.64650989175065321</v>
      </c>
      <c r="H19">
        <f t="shared" si="2"/>
        <v>0.61963419186263535</v>
      </c>
      <c r="I19">
        <f t="shared" si="3"/>
        <v>0.81970884658454657</v>
      </c>
      <c r="J19">
        <f t="shared" si="4"/>
        <v>0.8256812243374394</v>
      </c>
      <c r="K19">
        <f t="shared" si="5"/>
        <v>0.72788353863381872</v>
      </c>
      <c r="L19">
        <f t="shared" si="6"/>
        <v>9.5309844707516397E-2</v>
      </c>
    </row>
    <row r="20" spans="1:12" x14ac:dyDescent="0.2">
      <c r="A20" t="s">
        <v>22</v>
      </c>
      <c r="B20">
        <v>7.68</v>
      </c>
      <c r="C20">
        <v>7.5</v>
      </c>
      <c r="D20">
        <v>5.88</v>
      </c>
      <c r="E20">
        <v>5.81</v>
      </c>
      <c r="F20">
        <f t="shared" si="0"/>
        <v>6.7174999999999994</v>
      </c>
      <c r="G20">
        <f t="shared" si="1"/>
        <v>1.1466965285554311</v>
      </c>
      <c r="H20">
        <f t="shared" si="2"/>
        <v>1.1198208286674132</v>
      </c>
      <c r="I20">
        <f t="shared" si="3"/>
        <v>0.87793952967525202</v>
      </c>
      <c r="J20">
        <f t="shared" si="4"/>
        <v>0.86748786860768945</v>
      </c>
      <c r="K20">
        <f t="shared" si="5"/>
        <v>1.0029861888764464</v>
      </c>
      <c r="L20">
        <f t="shared" si="6"/>
        <v>0.13067082359766491</v>
      </c>
    </row>
    <row r="21" spans="1:12" x14ac:dyDescent="0.2">
      <c r="A21" t="s">
        <v>23</v>
      </c>
      <c r="B21">
        <v>5.53</v>
      </c>
      <c r="C21">
        <v>5.99</v>
      </c>
      <c r="D21">
        <v>5.87</v>
      </c>
      <c r="E21">
        <v>5.93</v>
      </c>
      <c r="F21">
        <f t="shared" si="0"/>
        <v>5.83</v>
      </c>
      <c r="G21">
        <f t="shared" si="1"/>
        <v>0.8256812243374394</v>
      </c>
      <c r="H21">
        <f t="shared" si="2"/>
        <v>0.89436356849570742</v>
      </c>
      <c r="I21">
        <f t="shared" si="3"/>
        <v>0.87644643523702881</v>
      </c>
      <c r="J21">
        <f t="shared" si="4"/>
        <v>0.88540500186636806</v>
      </c>
      <c r="K21">
        <f t="shared" si="5"/>
        <v>0.87047405748413587</v>
      </c>
      <c r="L21">
        <f t="shared" si="6"/>
        <v>2.6625687943452041E-2</v>
      </c>
    </row>
    <row r="22" spans="1:12" x14ac:dyDescent="0.2">
      <c r="A22" t="s">
        <v>24</v>
      </c>
      <c r="B22">
        <v>1.45</v>
      </c>
      <c r="C22">
        <v>1.37</v>
      </c>
      <c r="D22">
        <v>1.3</v>
      </c>
      <c r="E22">
        <v>1.24</v>
      </c>
      <c r="F22">
        <f t="shared" si="0"/>
        <v>1.34</v>
      </c>
      <c r="G22">
        <f t="shared" si="1"/>
        <v>0.21649869354236656</v>
      </c>
      <c r="H22">
        <f t="shared" si="2"/>
        <v>0.20455393803658084</v>
      </c>
      <c r="I22">
        <f t="shared" si="3"/>
        <v>0.1941022769690183</v>
      </c>
      <c r="J22">
        <f t="shared" si="4"/>
        <v>0.185143710339679</v>
      </c>
      <c r="K22">
        <f t="shared" si="5"/>
        <v>0.20007465472191119</v>
      </c>
      <c r="L22">
        <f t="shared" si="6"/>
        <v>1.1709135603850781E-2</v>
      </c>
    </row>
    <row r="23" spans="1:12" x14ac:dyDescent="0.2">
      <c r="A23" t="s">
        <v>25</v>
      </c>
      <c r="B23" s="1">
        <v>3.5213269999999994</v>
      </c>
      <c r="C23" s="1">
        <v>4.2983445000000007</v>
      </c>
      <c r="F23">
        <f t="shared" si="0"/>
        <v>3.9098357500000001</v>
      </c>
      <c r="G23">
        <f>B23/F$23</f>
        <v>0.90063297416010357</v>
      </c>
      <c r="H23">
        <f>C23/F$23</f>
        <v>1.0993670258398964</v>
      </c>
      <c r="K23">
        <f t="shared" si="5"/>
        <v>1</v>
      </c>
      <c r="L23">
        <f t="shared" si="6"/>
        <v>9.9367025839896428E-2</v>
      </c>
    </row>
    <row r="24" spans="1:12" x14ac:dyDescent="0.2">
      <c r="A24" t="s">
        <v>26</v>
      </c>
      <c r="B24" s="1">
        <v>3.3881240000000004</v>
      </c>
      <c r="C24" s="1">
        <v>4.8311565000000005</v>
      </c>
      <c r="F24">
        <f t="shared" si="0"/>
        <v>4.10964025</v>
      </c>
      <c r="G24">
        <f t="shared" ref="G24:G31" si="7">B24/F$23</f>
        <v>0.86656427958642512</v>
      </c>
      <c r="H24">
        <f t="shared" ref="H24:H31" si="8">C24/F$23</f>
        <v>1.2356418041346111</v>
      </c>
      <c r="K24">
        <f t="shared" si="5"/>
        <v>1.0511030418605181</v>
      </c>
      <c r="L24">
        <f t="shared" si="6"/>
        <v>0.18453876227409358</v>
      </c>
    </row>
    <row r="25" spans="1:12" x14ac:dyDescent="0.2">
      <c r="A25" t="s">
        <v>27</v>
      </c>
      <c r="B25" s="1">
        <v>0.96509800000000001</v>
      </c>
      <c r="C25" s="1">
        <v>0.54011699999999996</v>
      </c>
      <c r="F25">
        <f t="shared" si="0"/>
        <v>0.75260749999999998</v>
      </c>
      <c r="G25">
        <f t="shared" si="7"/>
        <v>0.24683850210331726</v>
      </c>
      <c r="H25">
        <f t="shared" si="8"/>
        <v>0.13814314322538995</v>
      </c>
      <c r="K25">
        <f t="shared" si="5"/>
        <v>0.19249082266435361</v>
      </c>
      <c r="L25">
        <f t="shared" si="6"/>
        <v>5.4347679438963653E-2</v>
      </c>
    </row>
    <row r="26" spans="1:12" x14ac:dyDescent="0.2">
      <c r="A26" t="s">
        <v>28</v>
      </c>
      <c r="B26" s="1">
        <v>1.529625</v>
      </c>
      <c r="C26" s="1">
        <v>1.4439944999999998</v>
      </c>
      <c r="F26">
        <f t="shared" si="0"/>
        <v>1.4868097499999999</v>
      </c>
      <c r="G26">
        <f t="shared" si="7"/>
        <v>0.39122487434414605</v>
      </c>
      <c r="H26">
        <f t="shared" si="8"/>
        <v>0.36932357068963828</v>
      </c>
      <c r="K26">
        <f t="shared" si="5"/>
        <v>0.38027422251689214</v>
      </c>
      <c r="L26">
        <f t="shared" si="6"/>
        <v>1.0950651827253882E-2</v>
      </c>
    </row>
    <row r="27" spans="1:12" x14ac:dyDescent="0.2">
      <c r="A27" t="s">
        <v>29</v>
      </c>
      <c r="B27" s="1">
        <v>4.1175689999999996</v>
      </c>
      <c r="C27" s="1">
        <v>3.8987354999999999</v>
      </c>
      <c r="F27">
        <f t="shared" si="0"/>
        <v>4.0081522500000002</v>
      </c>
      <c r="G27">
        <f t="shared" si="7"/>
        <v>1.0531309403470464</v>
      </c>
      <c r="H27">
        <f t="shared" si="8"/>
        <v>0.99716094211886008</v>
      </c>
      <c r="K27">
        <f t="shared" si="5"/>
        <v>1.0251459412329531</v>
      </c>
      <c r="L27">
        <f t="shared" si="6"/>
        <v>2.7984999114093134E-2</v>
      </c>
    </row>
    <row r="28" spans="1:12" x14ac:dyDescent="0.2">
      <c r="A28" t="s">
        <v>30</v>
      </c>
      <c r="B28" s="1">
        <v>0.52108800000000011</v>
      </c>
      <c r="C28" s="1">
        <v>2.6333999999999941E-2</v>
      </c>
      <c r="F28">
        <f t="shared" si="0"/>
        <v>0.27371100000000004</v>
      </c>
      <c r="G28">
        <f t="shared" si="7"/>
        <v>0.13327618685772161</v>
      </c>
      <c r="H28">
        <f t="shared" si="8"/>
        <v>6.7353212983435277E-3</v>
      </c>
      <c r="K28">
        <f t="shared" si="5"/>
        <v>7.000575407803257E-2</v>
      </c>
      <c r="L28">
        <f t="shared" si="6"/>
        <v>6.3270432779689037E-2</v>
      </c>
    </row>
    <row r="29" spans="1:12" x14ac:dyDescent="0.2">
      <c r="A29" t="s">
        <v>31</v>
      </c>
      <c r="B29" s="1">
        <v>4.4347190000000003</v>
      </c>
      <c r="C29" s="1">
        <v>4.0699965000000002</v>
      </c>
      <c r="F29">
        <f t="shared" si="0"/>
        <v>4.2523577499999998</v>
      </c>
      <c r="G29">
        <f t="shared" si="7"/>
        <v>1.1342468798081864</v>
      </c>
      <c r="H29">
        <f t="shared" si="8"/>
        <v>1.0409635494278757</v>
      </c>
      <c r="K29">
        <f t="shared" si="5"/>
        <v>1.0876052146180311</v>
      </c>
      <c r="L29">
        <f t="shared" si="6"/>
        <v>4.6641665190155335E-2</v>
      </c>
    </row>
    <row r="30" spans="1:12" x14ac:dyDescent="0.2">
      <c r="A30" t="s">
        <v>32</v>
      </c>
      <c r="B30" s="1">
        <v>3.0900030000000003</v>
      </c>
      <c r="C30" s="1">
        <v>3.5086409999999999</v>
      </c>
      <c r="F30">
        <f t="shared" si="0"/>
        <v>3.2993220000000001</v>
      </c>
      <c r="G30">
        <f t="shared" si="7"/>
        <v>0.79031529649295373</v>
      </c>
      <c r="H30">
        <f t="shared" si="8"/>
        <v>0.89738833658165817</v>
      </c>
      <c r="K30">
        <f t="shared" si="5"/>
        <v>0.8438518165373059</v>
      </c>
      <c r="L30">
        <f t="shared" si="6"/>
        <v>5.353652004435222E-2</v>
      </c>
    </row>
    <row r="31" spans="1:12" x14ac:dyDescent="0.2">
      <c r="A31" t="s">
        <v>33</v>
      </c>
      <c r="B31" s="1">
        <v>0.45765799999999995</v>
      </c>
      <c r="C31" s="1">
        <v>0.5115734999999999</v>
      </c>
      <c r="F31">
        <f t="shared" si="0"/>
        <v>0.4846157499999999</v>
      </c>
      <c r="G31">
        <f t="shared" si="7"/>
        <v>0.11705299896549361</v>
      </c>
      <c r="H31">
        <f t="shared" si="8"/>
        <v>0.13084270867388736</v>
      </c>
      <c r="K31">
        <f t="shared" si="5"/>
        <v>0.12394785381969048</v>
      </c>
      <c r="L31">
        <f t="shared" si="6"/>
        <v>6.8948548541968788E-3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2019-10-09T18:27:48Z</dcterms:created>
  <dcterms:modified xsi:type="dcterms:W3CDTF">2019-10-22T14:51:35Z</dcterms:modified>
</cp:coreProperties>
</file>