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62F50C3E-15CA-4793-9649-9819CCD188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5" i="1"/>
  <c r="G15" i="1"/>
  <c r="F15" i="1"/>
  <c r="I14" i="1"/>
  <c r="H14" i="1"/>
  <c r="G14" i="1"/>
  <c r="F14" i="1"/>
  <c r="J9" i="1"/>
  <c r="I10" i="1"/>
  <c r="H10" i="1"/>
  <c r="G10" i="1"/>
  <c r="J17" i="1" s="1"/>
  <c r="F10" i="1"/>
  <c r="I9" i="1"/>
  <c r="H9" i="1"/>
  <c r="G9" i="1"/>
  <c r="F9" i="1"/>
  <c r="I8" i="1"/>
  <c r="H8" i="1"/>
  <c r="G8" i="1"/>
  <c r="J8" i="1" s="1"/>
  <c r="F8" i="1"/>
  <c r="I7" i="1"/>
  <c r="H7" i="1"/>
  <c r="H15" i="1" s="1"/>
  <c r="G7" i="1"/>
  <c r="J7" i="1" s="1"/>
  <c r="F7" i="1"/>
  <c r="I6" i="1"/>
  <c r="H6" i="1"/>
  <c r="G6" i="1"/>
  <c r="F6" i="1"/>
  <c r="I5" i="1"/>
  <c r="I11" i="1" s="1"/>
  <c r="H5" i="1"/>
  <c r="H11" i="1" s="1"/>
  <c r="G5" i="1"/>
  <c r="F5" i="1"/>
  <c r="H12" i="1" l="1"/>
  <c r="H13" i="1" s="1"/>
  <c r="I12" i="1"/>
  <c r="I13" i="1" s="1"/>
  <c r="J5" i="1"/>
  <c r="J6" i="1"/>
  <c r="J10" i="1"/>
  <c r="F11" i="1"/>
  <c r="F12" i="1" s="1"/>
  <c r="F13" i="1" s="1"/>
  <c r="G11" i="1"/>
  <c r="G12" i="1" s="1"/>
  <c r="G13" i="1" s="1"/>
</calcChain>
</file>

<file path=xl/sharedStrings.xml><?xml version="1.0" encoding="utf-8"?>
<sst xmlns="http://schemas.openxmlformats.org/spreadsheetml/2006/main" count="30" uniqueCount="24">
  <si>
    <t xml:space="preserve">    Drug Type:</t>
  </si>
  <si>
    <t>OC</t>
  </si>
  <si>
    <t>P</t>
  </si>
  <si>
    <t>Sr. Researcher</t>
  </si>
  <si>
    <t>Jr. Researcher</t>
  </si>
  <si>
    <t>Financial Analyst</t>
  </si>
  <si>
    <t>Marketing Analyst</t>
  </si>
  <si>
    <t>Project Manager</t>
  </si>
  <si>
    <t>Has Team Member (True/False)</t>
  </si>
  <si>
    <t># People Assigned per Team</t>
  </si>
  <si>
    <t>Drug Team 1</t>
  </si>
  <si>
    <t>Drug Team 2</t>
  </si>
  <si>
    <t>Drug Team 3</t>
  </si>
  <si>
    <t>Drug Team 4</t>
  </si>
  <si>
    <t>FDA Liason</t>
  </si>
  <si>
    <t>Function</t>
  </si>
  <si>
    <t>Has Team Members from all Functions</t>
  </si>
  <si>
    <t>Has a Team Member from at least on Function</t>
  </si>
  <si>
    <t>The Team has no Members</t>
  </si>
  <si>
    <t>Number of Functions assigned to this Team</t>
  </si>
  <si>
    <t>More functions are assigned to Team 1 than Team 2 (T/F)</t>
  </si>
  <si>
    <t>There is only an FDA liason on Team 1 (T/F)</t>
  </si>
  <si>
    <t>Either both (Marketing and Financial) or Researcher 1,2</t>
  </si>
  <si>
    <t>Function assigned
to only OC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</si>
</sst>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2" xfId="0" applyFont="1" applyFill="1" applyBorder="1" applyAlignment="1">
      <alignment horizontal="center" wrapText="1"/>
    </xf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/>
    <xf numFmtId="164" fontId="3" fillId="2" borderId="14" xfId="0" applyNumberFormat="1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64" fontId="3" fillId="2" borderId="17" xfId="0" applyNumberFormat="1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0" borderId="13" xfId="0" applyFont="1" applyBorder="1"/>
    <xf numFmtId="0" fontId="3" fillId="2" borderId="27" xfId="0" applyFont="1" applyFill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3" fillId="0" borderId="18" xfId="0" applyFont="1" applyBorder="1"/>
    <xf numFmtId="0" fontId="3" fillId="0" borderId="15" xfId="0" applyFont="1" applyBorder="1"/>
    <xf numFmtId="0" fontId="3" fillId="2" borderId="11" xfId="0" applyFont="1" applyFill="1" applyBorder="1" applyAlignment="1">
      <alignment horizontal="center" wrapText="1"/>
    </xf>
    <xf numFmtId="0" fontId="3" fillId="2" borderId="16" xfId="0" applyFont="1" applyFill="1" applyBorder="1"/>
    <xf numFmtId="0" fontId="3" fillId="0" borderId="6" xfId="0" applyFont="1" applyBorder="1"/>
    <xf numFmtId="0" fontId="3" fillId="2" borderId="29" xfId="0" applyFont="1" applyFill="1" applyBorder="1"/>
    <xf numFmtId="0" fontId="3" fillId="2" borderId="3" xfId="0" applyFont="1" applyFill="1" applyBorder="1"/>
    <xf numFmtId="0" fontId="3" fillId="2" borderId="38" xfId="0" applyFont="1" applyFill="1" applyBorder="1"/>
    <xf numFmtId="0" fontId="3" fillId="2" borderId="41" xfId="0" applyFont="1" applyFill="1" applyBorder="1"/>
    <xf numFmtId="0" fontId="3" fillId="2" borderId="42" xfId="0" applyFont="1" applyFill="1" applyBorder="1" applyAlignment="1">
      <alignment horizontal="left"/>
    </xf>
    <xf numFmtId="164" fontId="3" fillId="2" borderId="40" xfId="0" applyNumberFormat="1" applyFont="1" applyFill="1" applyBorder="1"/>
    <xf numFmtId="0" fontId="3" fillId="2" borderId="39" xfId="0" applyFont="1" applyFill="1" applyBorder="1"/>
    <xf numFmtId="0" fontId="3" fillId="2" borderId="6" xfId="0" applyFont="1" applyFill="1" applyBorder="1"/>
    <xf numFmtId="0" fontId="3" fillId="0" borderId="17" xfId="0" applyFont="1" applyBorder="1"/>
    <xf numFmtId="0" fontId="2" fillId="2" borderId="22" xfId="0" applyFont="1" applyFill="1" applyBorder="1"/>
    <xf numFmtId="0" fontId="2" fillId="2" borderId="23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2" borderId="43" xfId="0" applyFont="1" applyFill="1" applyBorder="1"/>
    <xf numFmtId="0" fontId="3" fillId="0" borderId="44" xfId="0" applyFont="1" applyBorder="1"/>
    <xf numFmtId="0" fontId="3" fillId="0" borderId="36" xfId="0" applyFont="1" applyBorder="1"/>
    <xf numFmtId="0" fontId="3" fillId="2" borderId="30" xfId="0" applyFont="1" applyFill="1" applyBorder="1"/>
    <xf numFmtId="0" fontId="3" fillId="2" borderId="4" xfId="0" applyFont="1" applyFill="1" applyBorder="1"/>
    <xf numFmtId="0" fontId="3" fillId="0" borderId="37" xfId="0" applyFont="1" applyBorder="1"/>
    <xf numFmtId="0" fontId="3" fillId="0" borderId="1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0" fontId="3" fillId="2" borderId="3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30" zoomScaleNormal="130" workbookViewId="0">
      <selection activeCell="J11" sqref="J11"/>
    </sheetView>
  </sheetViews>
  <sheetFormatPr defaultRowHeight="13.2" x14ac:dyDescent="0.25"/>
  <cols>
    <col min="1" max="1" width="29.33203125" customWidth="1"/>
    <col min="2" max="2" width="9.33203125" customWidth="1"/>
    <col min="3" max="6" width="9.5546875" customWidth="1"/>
    <col min="7" max="7" width="9.109375" customWidth="1"/>
    <col min="8" max="8" width="9.5546875" customWidth="1"/>
    <col min="9" max="9" width="10" customWidth="1"/>
    <col min="10" max="10" width="18.6640625" bestFit="1" customWidth="1"/>
  </cols>
  <sheetData>
    <row r="1" spans="1:10" ht="16.8" thickTop="1" thickBot="1" x14ac:dyDescent="0.35">
      <c r="A1" s="45" t="s">
        <v>9</v>
      </c>
      <c r="B1" s="46"/>
      <c r="C1" s="46"/>
      <c r="D1" s="46"/>
      <c r="E1" s="47"/>
      <c r="F1" s="34"/>
      <c r="G1" s="34"/>
      <c r="H1" s="34"/>
      <c r="I1" s="34"/>
      <c r="J1" s="35"/>
    </row>
    <row r="2" spans="1:10" ht="31.2" x14ac:dyDescent="0.3">
      <c r="A2" s="14"/>
      <c r="B2" s="1" t="s">
        <v>10</v>
      </c>
      <c r="C2" s="1" t="s">
        <v>11</v>
      </c>
      <c r="D2" s="1" t="s">
        <v>12</v>
      </c>
      <c r="E2" s="4" t="s">
        <v>13</v>
      </c>
      <c r="F2" s="22" t="s">
        <v>10</v>
      </c>
      <c r="G2" s="1" t="s">
        <v>11</v>
      </c>
      <c r="H2" s="1" t="s">
        <v>12</v>
      </c>
      <c r="I2" s="1" t="s">
        <v>13</v>
      </c>
      <c r="J2" s="4" t="s">
        <v>23</v>
      </c>
    </row>
    <row r="3" spans="1:10" ht="16.2" thickBot="1" x14ac:dyDescent="0.35">
      <c r="A3" s="15" t="s">
        <v>0</v>
      </c>
      <c r="B3" s="9" t="s">
        <v>1</v>
      </c>
      <c r="C3" s="9" t="s">
        <v>2</v>
      </c>
      <c r="D3" s="9" t="s">
        <v>2</v>
      </c>
      <c r="E3" s="10" t="s">
        <v>1</v>
      </c>
      <c r="F3" s="57" t="s">
        <v>8</v>
      </c>
      <c r="G3" s="58"/>
      <c r="H3" s="58"/>
      <c r="I3" s="58"/>
      <c r="J3" s="23"/>
    </row>
    <row r="4" spans="1:10" ht="16.8" thickTop="1" thickBot="1" x14ac:dyDescent="0.35">
      <c r="A4" s="48" t="s">
        <v>15</v>
      </c>
      <c r="B4" s="49"/>
      <c r="C4" s="49"/>
      <c r="D4" s="49"/>
      <c r="E4" s="50"/>
      <c r="F4" s="48"/>
      <c r="G4" s="49"/>
      <c r="H4" s="49"/>
      <c r="I4" s="49"/>
      <c r="J4" s="50"/>
    </row>
    <row r="5" spans="1:10" ht="16.2" thickTop="1" x14ac:dyDescent="0.3">
      <c r="A5" s="16" t="s">
        <v>4</v>
      </c>
      <c r="B5" s="11">
        <v>2</v>
      </c>
      <c r="C5" s="12">
        <v>5</v>
      </c>
      <c r="D5" s="12">
        <v>0</v>
      </c>
      <c r="E5" s="13">
        <v>2</v>
      </c>
      <c r="F5" s="24" t="b">
        <f>B5&gt;0</f>
        <v>1</v>
      </c>
      <c r="G5" s="24" t="b">
        <f t="shared" ref="G5:G10" si="0">C5&gt;0</f>
        <v>1</v>
      </c>
      <c r="H5" s="24" t="b">
        <f t="shared" ref="H5:H10" si="1">D5&gt;0</f>
        <v>0</v>
      </c>
      <c r="I5" s="24" t="b">
        <f t="shared" ref="I5:I10" si="2">E5&gt;0</f>
        <v>1</v>
      </c>
      <c r="J5" s="20" t="b">
        <f>AND(F5,I5, NOT(OR(G5,H5)))</f>
        <v>0</v>
      </c>
    </row>
    <row r="6" spans="1:10" ht="15.6" x14ac:dyDescent="0.3">
      <c r="A6" s="18" t="s">
        <v>3</v>
      </c>
      <c r="B6" s="2">
        <v>1</v>
      </c>
      <c r="C6" s="3">
        <v>2</v>
      </c>
      <c r="D6" s="3">
        <v>0</v>
      </c>
      <c r="E6" s="5">
        <v>1</v>
      </c>
      <c r="F6" s="24" t="b">
        <f t="shared" ref="F6:F10" si="3">B6&gt;0</f>
        <v>1</v>
      </c>
      <c r="G6" s="24" t="b">
        <f t="shared" si="0"/>
        <v>1</v>
      </c>
      <c r="H6" s="24" t="b">
        <f t="shared" si="1"/>
        <v>0</v>
      </c>
      <c r="I6" s="24" t="b">
        <f t="shared" si="2"/>
        <v>1</v>
      </c>
      <c r="J6" s="20" t="b">
        <f t="shared" ref="J6:J10" si="4">AND(F6,I6, NOT(OR(G6,H6)))</f>
        <v>0</v>
      </c>
    </row>
    <row r="7" spans="1:10" ht="15.6" x14ac:dyDescent="0.3">
      <c r="A7" s="18" t="s">
        <v>5</v>
      </c>
      <c r="B7" s="2">
        <v>0.2</v>
      </c>
      <c r="C7" s="3">
        <v>1</v>
      </c>
      <c r="D7" s="3">
        <v>0</v>
      </c>
      <c r="E7" s="5">
        <v>0.1</v>
      </c>
      <c r="F7" s="24" t="b">
        <f t="shared" si="3"/>
        <v>1</v>
      </c>
      <c r="G7" s="24" t="b">
        <f t="shared" si="0"/>
        <v>1</v>
      </c>
      <c r="H7" s="24" t="b">
        <f t="shared" si="1"/>
        <v>0</v>
      </c>
      <c r="I7" s="24" t="b">
        <f t="shared" si="2"/>
        <v>1</v>
      </c>
      <c r="J7" s="20" t="b">
        <f t="shared" si="4"/>
        <v>0</v>
      </c>
    </row>
    <row r="8" spans="1:10" ht="15.6" x14ac:dyDescent="0.3">
      <c r="A8" s="18" t="s">
        <v>6</v>
      </c>
      <c r="B8" s="2">
        <v>0.5</v>
      </c>
      <c r="C8" s="3">
        <v>0</v>
      </c>
      <c r="D8" s="3">
        <v>0</v>
      </c>
      <c r="E8" s="5">
        <v>0.2</v>
      </c>
      <c r="F8" s="24" t="b">
        <f t="shared" si="3"/>
        <v>1</v>
      </c>
      <c r="G8" s="24" t="b">
        <f t="shared" si="0"/>
        <v>0</v>
      </c>
      <c r="H8" s="24" t="b">
        <f t="shared" si="1"/>
        <v>0</v>
      </c>
      <c r="I8" s="24" t="b">
        <f t="shared" si="2"/>
        <v>1</v>
      </c>
      <c r="J8" s="20" t="b">
        <f t="shared" si="4"/>
        <v>1</v>
      </c>
    </row>
    <row r="9" spans="1:10" ht="15.6" x14ac:dyDescent="0.3">
      <c r="A9" s="18" t="s">
        <v>7</v>
      </c>
      <c r="B9" s="2">
        <v>1</v>
      </c>
      <c r="C9" s="3">
        <v>1</v>
      </c>
      <c r="D9" s="3">
        <v>0</v>
      </c>
      <c r="E9" s="5">
        <v>0.5</v>
      </c>
      <c r="F9" s="24" t="b">
        <f t="shared" si="3"/>
        <v>1</v>
      </c>
      <c r="G9" s="24" t="b">
        <f t="shared" si="0"/>
        <v>1</v>
      </c>
      <c r="H9" s="24" t="b">
        <f t="shared" si="1"/>
        <v>0</v>
      </c>
      <c r="I9" s="24" t="b">
        <f t="shared" si="2"/>
        <v>1</v>
      </c>
      <c r="J9" s="20" t="b">
        <f t="shared" si="4"/>
        <v>0</v>
      </c>
    </row>
    <row r="10" spans="1:10" ht="16.2" thickBot="1" x14ac:dyDescent="0.35">
      <c r="A10" s="19" t="s">
        <v>14</v>
      </c>
      <c r="B10" s="6">
        <v>0.2</v>
      </c>
      <c r="C10" s="7">
        <v>0.5</v>
      </c>
      <c r="D10" s="7">
        <v>0</v>
      </c>
      <c r="E10" s="8">
        <v>0</v>
      </c>
      <c r="F10" s="24" t="b">
        <f t="shared" si="3"/>
        <v>1</v>
      </c>
      <c r="G10" s="24" t="b">
        <f t="shared" si="0"/>
        <v>1</v>
      </c>
      <c r="H10" s="24" t="b">
        <f t="shared" si="1"/>
        <v>0</v>
      </c>
      <c r="I10" s="24" t="b">
        <f t="shared" si="2"/>
        <v>0</v>
      </c>
      <c r="J10" s="20" t="b">
        <f t="shared" si="4"/>
        <v>0</v>
      </c>
    </row>
    <row r="11" spans="1:10" ht="16.2" thickTop="1" x14ac:dyDescent="0.3">
      <c r="A11" s="29" t="s">
        <v>16</v>
      </c>
      <c r="B11" s="30"/>
      <c r="C11" s="27"/>
      <c r="D11" s="27"/>
      <c r="E11" s="31"/>
      <c r="F11" s="24" t="b">
        <f>AND(F5:F10)</f>
        <v>1</v>
      </c>
      <c r="G11" s="24" t="b">
        <f t="shared" ref="G11:I11" si="5">AND(G5:G10)</f>
        <v>0</v>
      </c>
      <c r="H11" s="24" t="b">
        <f t="shared" si="5"/>
        <v>0</v>
      </c>
      <c r="I11" s="24" t="b">
        <f t="shared" si="5"/>
        <v>0</v>
      </c>
      <c r="J11" s="20"/>
    </row>
    <row r="12" spans="1:10" ht="15.6" x14ac:dyDescent="0.3">
      <c r="A12" s="16" t="s">
        <v>17</v>
      </c>
      <c r="B12" s="11"/>
      <c r="C12" s="28"/>
      <c r="D12" s="26"/>
      <c r="E12" s="32"/>
      <c r="F12" s="24" t="b">
        <f>OR(F6:F11)</f>
        <v>1</v>
      </c>
      <c r="G12" s="24" t="b">
        <f t="shared" ref="G12:I12" si="6">OR(G6:G11)</f>
        <v>1</v>
      </c>
      <c r="H12" s="24" t="b">
        <f t="shared" si="6"/>
        <v>0</v>
      </c>
      <c r="I12" s="24" t="b">
        <f t="shared" si="6"/>
        <v>1</v>
      </c>
      <c r="J12" s="17"/>
    </row>
    <row r="13" spans="1:10" ht="15.6" x14ac:dyDescent="0.3">
      <c r="A13" s="25" t="s">
        <v>18</v>
      </c>
      <c r="B13" s="26"/>
      <c r="C13" s="26"/>
      <c r="D13" s="26"/>
      <c r="E13" s="26"/>
      <c r="F13" s="33" t="b">
        <f>NOT(F12)</f>
        <v>0</v>
      </c>
      <c r="G13" s="33" t="b">
        <f t="shared" ref="G13:I13" si="7">NOT(G12)</f>
        <v>0</v>
      </c>
      <c r="H13" s="33" t="b">
        <f t="shared" si="7"/>
        <v>1</v>
      </c>
      <c r="I13" s="33" t="b">
        <f t="shared" si="7"/>
        <v>0</v>
      </c>
      <c r="J13" s="20"/>
    </row>
    <row r="14" spans="1:10" ht="15.6" x14ac:dyDescent="0.3">
      <c r="A14" s="41" t="s">
        <v>19</v>
      </c>
      <c r="B14" s="42"/>
      <c r="C14" s="42"/>
      <c r="D14" s="42"/>
      <c r="E14" s="42"/>
      <c r="F14" s="44">
        <f>COUNTIF(F5:F10, TRUE)</f>
        <v>6</v>
      </c>
      <c r="G14" s="44">
        <f t="shared" ref="G14:I14" si="8">COUNTIF(G5:G10, TRUE)</f>
        <v>5</v>
      </c>
      <c r="H14" s="44">
        <f t="shared" si="8"/>
        <v>0</v>
      </c>
      <c r="I14" s="44">
        <f t="shared" si="8"/>
        <v>5</v>
      </c>
      <c r="J14" s="43"/>
    </row>
    <row r="15" spans="1:10" ht="16.2" thickBot="1" x14ac:dyDescent="0.35">
      <c r="A15" s="36" t="s">
        <v>22</v>
      </c>
      <c r="B15" s="37"/>
      <c r="C15" s="37"/>
      <c r="D15" s="37"/>
      <c r="E15" s="38"/>
      <c r="F15" s="39" t="b">
        <f>OR(AND(F7, F8), AND(F5, F6))</f>
        <v>1</v>
      </c>
      <c r="G15" s="39" t="b">
        <f t="shared" ref="G15:I15" si="9">OR(AND(G7, G8), AND(G5, G6))</f>
        <v>1</v>
      </c>
      <c r="H15" s="39" t="b">
        <f t="shared" si="9"/>
        <v>0</v>
      </c>
      <c r="I15" s="39" t="b">
        <f t="shared" si="9"/>
        <v>1</v>
      </c>
      <c r="J15" s="40"/>
    </row>
    <row r="16" spans="1:10" ht="16.2" thickTop="1" x14ac:dyDescent="0.3">
      <c r="A16" s="51" t="s">
        <v>20</v>
      </c>
      <c r="B16" s="52"/>
      <c r="C16" s="52"/>
      <c r="D16" s="52"/>
      <c r="E16" s="52"/>
      <c r="F16" s="52"/>
      <c r="G16" s="52"/>
      <c r="H16" s="52"/>
      <c r="I16" s="53"/>
      <c r="J16" s="20" t="b">
        <f>F14&gt;G14</f>
        <v>1</v>
      </c>
    </row>
    <row r="17" spans="1:10" ht="16.2" thickBot="1" x14ac:dyDescent="0.35">
      <c r="A17" s="54" t="s">
        <v>21</v>
      </c>
      <c r="B17" s="55"/>
      <c r="C17" s="55"/>
      <c r="D17" s="55"/>
      <c r="E17" s="55"/>
      <c r="F17" s="55"/>
      <c r="G17" s="55"/>
      <c r="H17" s="55"/>
      <c r="I17" s="56"/>
      <c r="J17" s="21" t="b">
        <f>AND(F10, NOT(OR(G10:I10)))</f>
        <v>0</v>
      </c>
    </row>
    <row r="18" spans="1:10" ht="13.8" thickTop="1" x14ac:dyDescent="0.25"/>
  </sheetData>
  <mergeCells count="6">
    <mergeCell ref="A1:E1"/>
    <mergeCell ref="A4:E4"/>
    <mergeCell ref="F4:J4"/>
    <mergeCell ref="A16:I16"/>
    <mergeCell ref="A17:I17"/>
    <mergeCell ref="F3:I3"/>
  </mergeCells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Computer Science &amp;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Gross</dc:creator>
  <cp:lastModifiedBy>Gary Yu</cp:lastModifiedBy>
  <dcterms:created xsi:type="dcterms:W3CDTF">2006-07-25T14:19:06Z</dcterms:created>
  <dcterms:modified xsi:type="dcterms:W3CDTF">2023-11-08T20:48:38Z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2023-11-08T20:48:38Z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a0fa73be-9e88-434b-9c9c-e7aad5550e64</vt:lpwstr>
  </property>
  <property fmtid="{D5CDD505-2E9C-101B-9397-08002B2CF9AE}" pid="8" name="MSIP_Label_defa4170-0d19-0005-0004-bc88714345d2_ContentBits">
    <vt:lpwstr>0</vt:lpwstr>
  </property>
</Properties>
</file>