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gar1212\Downloads\"/>
    </mc:Choice>
  </mc:AlternateContent>
  <bookViews>
    <workbookView xWindow="0" yWindow="0" windowWidth="14025" windowHeight="9255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18" i="1" l="1"/>
  <c r="F17" i="1"/>
  <c r="F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<sst xmlns="http://schemas.openxmlformats.org/spreadsheetml/2006/main" count="29" uniqueCount="29">
  <si>
    <t>Average Review Score</t>
  </si>
  <si>
    <t>Promote</t>
  </si>
  <si>
    <t>Put on Probation</t>
  </si>
  <si>
    <t>Employee Name</t>
  </si>
  <si>
    <t>Job Level</t>
  </si>
  <si>
    <t>Year of Last Promotion</t>
  </si>
  <si>
    <t>Eligible for Retirement</t>
  </si>
  <si>
    <t xml:space="preserve">JENNIFER </t>
  </si>
  <si>
    <t xml:space="preserve">IAN </t>
  </si>
  <si>
    <t xml:space="preserve">BENJAMIN </t>
  </si>
  <si>
    <t>ALLAN</t>
  </si>
  <si>
    <t xml:space="preserve">ANDREA </t>
  </si>
  <si>
    <t>ANDREW</t>
  </si>
  <si>
    <t xml:space="preserve">HENRY  </t>
  </si>
  <si>
    <t>BAEK</t>
  </si>
  <si>
    <t>ARTHUR</t>
  </si>
  <si>
    <t xml:space="preserve">SKYLER </t>
  </si>
  <si>
    <t xml:space="preserve">SONIA  </t>
  </si>
  <si>
    <t xml:space="preserve">JOSHUA </t>
  </si>
  <si>
    <t xml:space="preserve">JONATHAN </t>
  </si>
  <si>
    <t>Salary</t>
  </si>
  <si>
    <t>Average Review Score &gt; 4.0</t>
  </si>
  <si>
    <t>Employee Annual Review Analysis</t>
  </si>
  <si>
    <t>2011 Review Score</t>
  </si>
  <si>
    <t>2012 Review Score</t>
  </si>
  <si>
    <t>2013 Review Score</t>
  </si>
  <si>
    <t>All employees with average scores &gt;4.0 (T/F)</t>
  </si>
  <si>
    <t>No one is eligible for retirement (T/F)</t>
  </si>
  <si>
    <t>Only Level 6 employees up for retirement (T/F)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</si>
</sst>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0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4" fillId="0" borderId="0" xfId="0" applyNumberFormat="1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164" fontId="5" fillId="3" borderId="1" xfId="1" applyNumberFormat="1" applyFont="1" applyFill="1" applyBorder="1">
      <alignment vertical="center"/>
    </xf>
    <xf numFmtId="0" fontId="5" fillId="3" borderId="6" xfId="0" applyFont="1" applyFill="1" applyBorder="1" applyAlignment="1">
      <alignment horizontal="center" vertical="center" wrapText="1"/>
    </xf>
    <xf numFmtId="49" fontId="5" fillId="3" borderId="8" xfId="0" applyNumberFormat="1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2" fontId="5" fillId="0" borderId="1" xfId="0" applyNumberFormat="1" applyFont="1" applyFill="1" applyBorder="1">
      <alignment vertical="center"/>
    </xf>
    <xf numFmtId="49" fontId="5" fillId="3" borderId="15" xfId="0" applyNumberFormat="1" applyFont="1" applyFill="1" applyBorder="1">
      <alignment vertical="center"/>
    </xf>
    <xf numFmtId="164" fontId="5" fillId="3" borderId="10" xfId="1" applyNumberFormat="1" applyFont="1" applyFill="1" applyBorder="1">
      <alignment vertical="center"/>
    </xf>
    <xf numFmtId="0" fontId="5" fillId="3" borderId="10" xfId="0" applyFont="1" applyFill="1" applyBorder="1" applyAlignment="1">
      <alignment horizontal="center" vertical="center"/>
    </xf>
    <xf numFmtId="0" fontId="6" fillId="0" borderId="10" xfId="0" applyFont="1" applyFill="1" applyBorder="1">
      <alignment vertical="center"/>
    </xf>
    <xf numFmtId="0" fontId="5" fillId="0" borderId="17" xfId="0" applyFont="1" applyFill="1" applyBorder="1" applyAlignment="1">
      <alignment vertical="center"/>
    </xf>
    <xf numFmtId="0" fontId="5" fillId="0" borderId="18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0" fontId="5" fillId="0" borderId="1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10" xfId="0" applyFont="1" applyFill="1" applyBorder="1">
      <alignment vertical="center"/>
    </xf>
    <xf numFmtId="0" fontId="5" fillId="0" borderId="19" xfId="0" applyFont="1" applyFill="1" applyBorder="1">
      <alignment vertical="center"/>
    </xf>
    <xf numFmtId="0" fontId="5" fillId="0" borderId="20" xfId="0" applyFont="1" applyFill="1" applyBorder="1">
      <alignment vertical="center"/>
    </xf>
    <xf numFmtId="0" fontId="6" fillId="0" borderId="21" xfId="0" applyFont="1" applyFill="1" applyBorder="1">
      <alignment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/>
    </xf>
    <xf numFmtId="49" fontId="5" fillId="3" borderId="11" xfId="0" applyNumberFormat="1" applyFont="1" applyFill="1" applyBorder="1" applyAlignment="1">
      <alignment horizontal="left" vertical="center"/>
    </xf>
    <xf numFmtId="49" fontId="5" fillId="3" borderId="12" xfId="0" applyNumberFormat="1" applyFont="1" applyFill="1" applyBorder="1" applyAlignment="1">
      <alignment horizontal="left" vertical="center"/>
    </xf>
    <xf numFmtId="49" fontId="5" fillId="3" borderId="13" xfId="0" applyNumberFormat="1" applyFont="1" applyFill="1" applyBorder="1" applyAlignment="1">
      <alignment horizontal="left" vertical="center"/>
    </xf>
    <xf numFmtId="49" fontId="5" fillId="3" borderId="14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zoomScale="120" zoomScaleNormal="120" workbookViewId="0">
      <selection activeCell="F19" sqref="F19"/>
    </sheetView>
  </sheetViews>
  <sheetFormatPr defaultRowHeight="12.75"/>
  <cols>
    <col min="1" max="1" width="9.875" style="2" customWidth="1"/>
    <col min="2" max="2" width="9" style="2" bestFit="1" customWidth="1"/>
    <col min="3" max="3" width="6.25" style="2" bestFit="1" customWidth="1"/>
    <col min="4" max="4" width="11.5" style="2" customWidth="1"/>
    <col min="5" max="5" width="6.875" style="2" bestFit="1" customWidth="1"/>
    <col min="6" max="6" width="9.25" style="2" customWidth="1"/>
    <col min="7" max="7" width="6.875" style="2" bestFit="1" customWidth="1"/>
    <col min="8" max="8" width="10" style="2" customWidth="1"/>
    <col min="9" max="9" width="8.5" style="2" customWidth="1"/>
    <col min="10" max="10" width="10.375" style="2" customWidth="1"/>
    <col min="11" max="11" width="8.625" style="2" customWidth="1"/>
    <col min="12" max="12" width="10.125" style="2" customWidth="1"/>
    <col min="13" max="16384" width="9" style="2"/>
  </cols>
  <sheetData>
    <row r="1" spans="1:12" ht="20.25" thickTop="1" thickBot="1">
      <c r="A1" s="24" t="s">
        <v>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6"/>
    </row>
    <row r="2" spans="1:12" ht="63">
      <c r="A2" s="6" t="s">
        <v>3</v>
      </c>
      <c r="B2" s="4" t="s">
        <v>20</v>
      </c>
      <c r="C2" s="4" t="s">
        <v>4</v>
      </c>
      <c r="D2" s="4" t="s">
        <v>6</v>
      </c>
      <c r="E2" s="4" t="s">
        <v>23</v>
      </c>
      <c r="F2" s="4" t="s">
        <v>24</v>
      </c>
      <c r="G2" s="4" t="s">
        <v>25</v>
      </c>
      <c r="H2" s="4" t="s">
        <v>5</v>
      </c>
      <c r="I2" s="4" t="s">
        <v>0</v>
      </c>
      <c r="J2" s="4" t="s">
        <v>21</v>
      </c>
      <c r="K2" s="4" t="s">
        <v>1</v>
      </c>
      <c r="L2" s="9" t="s">
        <v>2</v>
      </c>
    </row>
    <row r="3" spans="1:12" ht="15.75">
      <c r="A3" s="7" t="s">
        <v>7</v>
      </c>
      <c r="B3" s="5">
        <v>45600</v>
      </c>
      <c r="C3" s="8">
        <v>1</v>
      </c>
      <c r="D3" s="5" t="b">
        <v>0</v>
      </c>
      <c r="E3" s="8">
        <v>4</v>
      </c>
      <c r="F3" s="8">
        <v>4</v>
      </c>
      <c r="G3" s="8">
        <v>5</v>
      </c>
      <c r="H3" s="8">
        <v>2011</v>
      </c>
      <c r="I3" s="10">
        <f>AVERAGE(E3:G3)</f>
        <v>4.333333333333333</v>
      </c>
      <c r="J3" s="18" t="b">
        <f>I3&gt;4</f>
        <v>1</v>
      </c>
      <c r="K3" s="18" t="b">
        <f>AND(OR(E3 &gt; 4, F3 &gt;4, G3 &gt;4), NOT(H3 &gt; 2011))</f>
        <v>1</v>
      </c>
      <c r="L3" s="19" t="b">
        <f>OR(I3 &lt; 2, G3 &lt; 2)</f>
        <v>0</v>
      </c>
    </row>
    <row r="4" spans="1:12" ht="15.75">
      <c r="A4" s="7" t="s">
        <v>8</v>
      </c>
      <c r="B4" s="5">
        <v>45600</v>
      </c>
      <c r="C4" s="8">
        <v>1</v>
      </c>
      <c r="D4" s="5" t="b">
        <v>0</v>
      </c>
      <c r="E4" s="8">
        <v>5</v>
      </c>
      <c r="F4" s="8">
        <v>5</v>
      </c>
      <c r="G4" s="8">
        <v>5</v>
      </c>
      <c r="H4" s="8">
        <v>2012</v>
      </c>
      <c r="I4" s="10">
        <f t="shared" ref="I4:I15" si="0">AVERAGE(E4:G4)</f>
        <v>5</v>
      </c>
      <c r="J4" s="18" t="b">
        <f t="shared" ref="J4:J15" si="1">I4&gt;4</f>
        <v>1</v>
      </c>
      <c r="K4" s="18" t="b">
        <f t="shared" ref="K4:K15" si="2">AND(OR(E4 &gt; 4, F4 &gt;4, G4 &gt;4), NOT(H4 &gt; 2011))</f>
        <v>0</v>
      </c>
      <c r="L4" s="19" t="b">
        <f t="shared" ref="L4:L15" si="3">OR(I4 &lt; 2, G4 &lt; 2)</f>
        <v>0</v>
      </c>
    </row>
    <row r="5" spans="1:12" ht="15.75">
      <c r="A5" s="7" t="s">
        <v>9</v>
      </c>
      <c r="B5" s="5">
        <v>56000</v>
      </c>
      <c r="C5" s="8">
        <v>2</v>
      </c>
      <c r="D5" s="5" t="b">
        <v>0</v>
      </c>
      <c r="E5" s="8">
        <v>4</v>
      </c>
      <c r="F5" s="8">
        <v>3</v>
      </c>
      <c r="G5" s="8">
        <v>2</v>
      </c>
      <c r="H5" s="8">
        <v>2010</v>
      </c>
      <c r="I5" s="10">
        <f t="shared" si="0"/>
        <v>3</v>
      </c>
      <c r="J5" s="18" t="b">
        <f t="shared" si="1"/>
        <v>0</v>
      </c>
      <c r="K5" s="18" t="b">
        <f t="shared" si="2"/>
        <v>0</v>
      </c>
      <c r="L5" s="19" t="b">
        <f t="shared" si="3"/>
        <v>0</v>
      </c>
    </row>
    <row r="6" spans="1:12" ht="15.75">
      <c r="A6" s="7" t="s">
        <v>10</v>
      </c>
      <c r="B6" s="5">
        <v>52000</v>
      </c>
      <c r="C6" s="8">
        <v>2</v>
      </c>
      <c r="D6" s="5" t="b">
        <v>0</v>
      </c>
      <c r="E6" s="8">
        <v>3</v>
      </c>
      <c r="F6" s="8">
        <v>4</v>
      </c>
      <c r="G6" s="8">
        <v>5</v>
      </c>
      <c r="H6" s="8">
        <v>2010</v>
      </c>
      <c r="I6" s="10">
        <f t="shared" si="0"/>
        <v>4</v>
      </c>
      <c r="J6" s="18" t="b">
        <f t="shared" si="1"/>
        <v>0</v>
      </c>
      <c r="K6" s="18" t="b">
        <f t="shared" si="2"/>
        <v>1</v>
      </c>
      <c r="L6" s="19" t="b">
        <f t="shared" si="3"/>
        <v>0</v>
      </c>
    </row>
    <row r="7" spans="1:12" ht="15.75">
      <c r="A7" s="7" t="s">
        <v>11</v>
      </c>
      <c r="B7" s="5">
        <v>63300</v>
      </c>
      <c r="C7" s="8">
        <v>3</v>
      </c>
      <c r="D7" s="5" t="b">
        <v>0</v>
      </c>
      <c r="E7" s="8">
        <v>1</v>
      </c>
      <c r="F7" s="8">
        <v>3</v>
      </c>
      <c r="G7" s="8">
        <v>2</v>
      </c>
      <c r="H7" s="8">
        <v>2013</v>
      </c>
      <c r="I7" s="10">
        <f t="shared" si="0"/>
        <v>2</v>
      </c>
      <c r="J7" s="18" t="b">
        <f t="shared" si="1"/>
        <v>0</v>
      </c>
      <c r="K7" s="18" t="b">
        <f t="shared" si="2"/>
        <v>0</v>
      </c>
      <c r="L7" s="19" t="b">
        <f t="shared" si="3"/>
        <v>0</v>
      </c>
    </row>
    <row r="8" spans="1:12" ht="15.75">
      <c r="A8" s="7" t="s">
        <v>12</v>
      </c>
      <c r="B8" s="5">
        <v>61300</v>
      </c>
      <c r="C8" s="8">
        <v>3</v>
      </c>
      <c r="D8" s="5" t="b">
        <v>0</v>
      </c>
      <c r="E8" s="8">
        <v>5</v>
      </c>
      <c r="F8" s="8">
        <v>1</v>
      </c>
      <c r="G8" s="8">
        <v>4</v>
      </c>
      <c r="H8" s="8">
        <v>2012</v>
      </c>
      <c r="I8" s="10">
        <f t="shared" si="0"/>
        <v>3.3333333333333335</v>
      </c>
      <c r="J8" s="18" t="b">
        <f t="shared" si="1"/>
        <v>0</v>
      </c>
      <c r="K8" s="18" t="b">
        <f t="shared" si="2"/>
        <v>0</v>
      </c>
      <c r="L8" s="19" t="b">
        <f t="shared" si="3"/>
        <v>0</v>
      </c>
    </row>
    <row r="9" spans="1:12" ht="15.75">
      <c r="A9" s="7" t="s">
        <v>13</v>
      </c>
      <c r="B9" s="5">
        <v>61300</v>
      </c>
      <c r="C9" s="8">
        <v>3</v>
      </c>
      <c r="D9" s="5" t="b">
        <v>0</v>
      </c>
      <c r="E9" s="8">
        <v>5</v>
      </c>
      <c r="F9" s="8">
        <v>3</v>
      </c>
      <c r="G9" s="8">
        <v>1</v>
      </c>
      <c r="H9" s="8">
        <v>2011</v>
      </c>
      <c r="I9" s="10">
        <f t="shared" si="0"/>
        <v>3</v>
      </c>
      <c r="J9" s="18" t="b">
        <f t="shared" si="1"/>
        <v>0</v>
      </c>
      <c r="K9" s="18" t="b">
        <f t="shared" si="2"/>
        <v>1</v>
      </c>
      <c r="L9" s="19" t="b">
        <f t="shared" si="3"/>
        <v>1</v>
      </c>
    </row>
    <row r="10" spans="1:12" ht="15.75">
      <c r="A10" s="7" t="s">
        <v>14</v>
      </c>
      <c r="B10" s="5">
        <v>68200</v>
      </c>
      <c r="C10" s="8">
        <v>4</v>
      </c>
      <c r="D10" s="5" t="b">
        <v>0</v>
      </c>
      <c r="E10" s="8">
        <v>2</v>
      </c>
      <c r="F10" s="8">
        <v>3</v>
      </c>
      <c r="G10" s="8">
        <v>3</v>
      </c>
      <c r="H10" s="8">
        <v>2011</v>
      </c>
      <c r="I10" s="10">
        <f t="shared" si="0"/>
        <v>2.6666666666666665</v>
      </c>
      <c r="J10" s="18" t="b">
        <f t="shared" si="1"/>
        <v>0</v>
      </c>
      <c r="K10" s="18" t="b">
        <f t="shared" si="2"/>
        <v>0</v>
      </c>
      <c r="L10" s="19" t="b">
        <f t="shared" si="3"/>
        <v>0</v>
      </c>
    </row>
    <row r="11" spans="1:12" ht="15.75">
      <c r="A11" s="7" t="s">
        <v>15</v>
      </c>
      <c r="B11" s="5">
        <v>65200</v>
      </c>
      <c r="C11" s="8">
        <v>4</v>
      </c>
      <c r="D11" s="5" t="b">
        <v>0</v>
      </c>
      <c r="E11" s="8">
        <v>3</v>
      </c>
      <c r="F11" s="8">
        <v>4</v>
      </c>
      <c r="G11" s="8">
        <v>2</v>
      </c>
      <c r="H11" s="8">
        <v>2012</v>
      </c>
      <c r="I11" s="10">
        <f t="shared" si="0"/>
        <v>3</v>
      </c>
      <c r="J11" s="18" t="b">
        <f t="shared" si="1"/>
        <v>0</v>
      </c>
      <c r="K11" s="18" t="b">
        <f t="shared" si="2"/>
        <v>0</v>
      </c>
      <c r="L11" s="19" t="b">
        <f t="shared" si="3"/>
        <v>0</v>
      </c>
    </row>
    <row r="12" spans="1:12" ht="15.75">
      <c r="A12" s="7" t="s">
        <v>16</v>
      </c>
      <c r="B12" s="5">
        <v>72500</v>
      </c>
      <c r="C12" s="8">
        <v>5</v>
      </c>
      <c r="D12" s="5" t="b">
        <v>1</v>
      </c>
      <c r="E12" s="8">
        <v>3</v>
      </c>
      <c r="F12" s="8">
        <v>3</v>
      </c>
      <c r="G12" s="8">
        <v>2</v>
      </c>
      <c r="H12" s="8">
        <v>2013</v>
      </c>
      <c r="I12" s="10">
        <f t="shared" si="0"/>
        <v>2.6666666666666665</v>
      </c>
      <c r="J12" s="18" t="b">
        <f t="shared" si="1"/>
        <v>0</v>
      </c>
      <c r="K12" s="18" t="b">
        <f t="shared" si="2"/>
        <v>0</v>
      </c>
      <c r="L12" s="19" t="b">
        <f t="shared" si="3"/>
        <v>0</v>
      </c>
    </row>
    <row r="13" spans="1:12" ht="15.75">
      <c r="A13" s="7" t="s">
        <v>17</v>
      </c>
      <c r="B13" s="5">
        <v>74530</v>
      </c>
      <c r="C13" s="8">
        <v>5</v>
      </c>
      <c r="D13" s="5" t="b">
        <v>0</v>
      </c>
      <c r="E13" s="8">
        <v>1</v>
      </c>
      <c r="F13" s="8">
        <v>2</v>
      </c>
      <c r="G13" s="8">
        <v>2</v>
      </c>
      <c r="H13" s="8">
        <v>2013</v>
      </c>
      <c r="I13" s="10">
        <f t="shared" si="0"/>
        <v>1.6666666666666667</v>
      </c>
      <c r="J13" s="18" t="b">
        <f t="shared" si="1"/>
        <v>0</v>
      </c>
      <c r="K13" s="18" t="b">
        <f t="shared" si="2"/>
        <v>0</v>
      </c>
      <c r="L13" s="19" t="b">
        <f t="shared" si="3"/>
        <v>1</v>
      </c>
    </row>
    <row r="14" spans="1:12" ht="15.75">
      <c r="A14" s="7" t="s">
        <v>18</v>
      </c>
      <c r="B14" s="5">
        <v>83400</v>
      </c>
      <c r="C14" s="8">
        <v>6</v>
      </c>
      <c r="D14" s="5" t="b">
        <v>0</v>
      </c>
      <c r="E14" s="8">
        <v>1</v>
      </c>
      <c r="F14" s="8">
        <v>2</v>
      </c>
      <c r="G14" s="8">
        <v>3</v>
      </c>
      <c r="H14" s="8">
        <v>2013</v>
      </c>
      <c r="I14" s="10">
        <f t="shared" si="0"/>
        <v>2</v>
      </c>
      <c r="J14" s="18" t="b">
        <f t="shared" si="1"/>
        <v>0</v>
      </c>
      <c r="K14" s="18" t="b">
        <f t="shared" si="2"/>
        <v>0</v>
      </c>
      <c r="L14" s="19" t="b">
        <f t="shared" si="3"/>
        <v>0</v>
      </c>
    </row>
    <row r="15" spans="1:12" ht="16.5" thickBot="1">
      <c r="A15" s="11" t="s">
        <v>19</v>
      </c>
      <c r="B15" s="12">
        <v>78600</v>
      </c>
      <c r="C15" s="13">
        <v>6</v>
      </c>
      <c r="D15" s="12" t="b">
        <v>1</v>
      </c>
      <c r="E15" s="13">
        <v>4</v>
      </c>
      <c r="F15" s="13">
        <v>5</v>
      </c>
      <c r="G15" s="13">
        <v>4</v>
      </c>
      <c r="H15" s="13">
        <v>2011</v>
      </c>
      <c r="I15" s="10">
        <f t="shared" si="0"/>
        <v>4.333333333333333</v>
      </c>
      <c r="J15" s="18" t="b">
        <f t="shared" si="1"/>
        <v>1</v>
      </c>
      <c r="K15" s="18" t="b">
        <f t="shared" si="2"/>
        <v>1</v>
      </c>
      <c r="L15" s="19" t="b">
        <f t="shared" si="3"/>
        <v>0</v>
      </c>
    </row>
    <row r="16" spans="1:12" ht="16.5" thickTop="1">
      <c r="A16" s="27" t="s">
        <v>26</v>
      </c>
      <c r="B16" s="28"/>
      <c r="C16" s="28"/>
      <c r="D16" s="28"/>
      <c r="E16" s="28"/>
      <c r="F16" s="16" t="b">
        <f>AND(J3:J15)</f>
        <v>0</v>
      </c>
      <c r="G16" s="15"/>
      <c r="H16" s="16"/>
      <c r="I16" s="16"/>
      <c r="J16" s="16"/>
      <c r="K16" s="16"/>
      <c r="L16" s="21"/>
    </row>
    <row r="17" spans="1:12" ht="15.75">
      <c r="A17" s="29" t="s">
        <v>27</v>
      </c>
      <c r="B17" s="30"/>
      <c r="C17" s="30"/>
      <c r="D17" s="30"/>
      <c r="E17" s="30"/>
      <c r="F17" s="18" t="b">
        <f>AND(D3:D15)</f>
        <v>0</v>
      </c>
      <c r="G17" s="17"/>
      <c r="H17" s="17"/>
      <c r="I17" s="17"/>
      <c r="J17" s="17"/>
      <c r="K17" s="17"/>
      <c r="L17" s="22"/>
    </row>
    <row r="18" spans="1:12" ht="16.5" thickBot="1">
      <c r="A18" s="31" t="s">
        <v>28</v>
      </c>
      <c r="B18" s="32"/>
      <c r="C18" s="32"/>
      <c r="D18" s="32"/>
      <c r="E18" s="32"/>
      <c r="F18" s="20" t="b">
        <f>AND(D14:D15, NOT(OR(D3:D13)))</f>
        <v>0</v>
      </c>
      <c r="G18" s="14"/>
      <c r="H18" s="14"/>
      <c r="I18" s="14"/>
      <c r="J18" s="14"/>
      <c r="K18" s="14"/>
      <c r="L18" s="23"/>
    </row>
    <row r="19" spans="1:12" ht="13.5" thickTop="1"/>
    <row r="23" spans="1:12">
      <c r="B23" s="1"/>
    </row>
    <row r="24" spans="1:12">
      <c r="A24" s="3"/>
      <c r="B24" s="3"/>
    </row>
    <row r="25" spans="1:12">
      <c r="A25" s="3"/>
      <c r="B25" s="3"/>
    </row>
  </sheetData>
  <mergeCells count="4">
    <mergeCell ref="A1:L1"/>
    <mergeCell ref="A16:E16"/>
    <mergeCell ref="A17:E17"/>
    <mergeCell ref="A18:E18"/>
  </mergeCells>
  <phoneticPr fontId="2" type="noConversion"/>
  <printOptions headings="1" gridLines="1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CSE/OSU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Xun Wang</dc:creator>
  <cp:lastModifiedBy>Xu Yu</cp:lastModifiedBy>
  <dcterms:created xsi:type="dcterms:W3CDTF">2007-04-12T18:42:19Z</dcterms:created>
  <dcterms:modified xsi:type="dcterms:W3CDTF">2017-09-10T18:39:34Z</dcterms:modified>
</cp:coreProperties>
</file>