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ar1212\Documents\"/>
    </mc:Choice>
  </mc:AlternateContent>
  <bookViews>
    <workbookView xWindow="0" yWindow="0" windowWidth="14040" windowHeight="6090" xr2:uid="{BB18729B-F29C-49BF-8D93-8199E243A95B}"/>
  </bookViews>
  <sheets>
    <sheet name="Flights" sheetId="1" r:id="rId1"/>
    <sheet name="Analysis" sheetId="2" r:id="rId2"/>
    <sheet name="Fares" sheetId="3" r:id="rId3"/>
    <sheet name="Discount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6" i="1"/>
  <c r="F6" i="1"/>
  <c r="E6" i="1"/>
  <c r="G5" i="1"/>
  <c r="F5" i="1"/>
  <c r="E5" i="1"/>
  <c r="G4" i="1"/>
  <c r="F4" i="1"/>
  <c r="E4" i="1"/>
  <c r="G3" i="1"/>
  <c r="F3" i="1"/>
  <c r="E3" i="3"/>
  <c r="G6" i="3"/>
  <c r="F6" i="3"/>
  <c r="E6" i="3"/>
  <c r="G5" i="3"/>
  <c r="F5" i="3"/>
  <c r="E5" i="3"/>
  <c r="G4" i="3"/>
  <c r="F4" i="3"/>
  <c r="E4" i="3"/>
  <c r="G3" i="3"/>
  <c r="F3" i="3"/>
  <c r="H6" i="2" l="1"/>
  <c r="H5" i="2"/>
  <c r="H4" i="2"/>
  <c r="H3" i="2"/>
  <c r="G4" i="2"/>
  <c r="G6" i="2"/>
  <c r="G5" i="2"/>
  <c r="G3" i="2"/>
  <c r="F6" i="2"/>
  <c r="F5" i="2"/>
  <c r="F4" i="2"/>
  <c r="F3" i="2"/>
  <c r="E3" i="2"/>
  <c r="E6" i="2"/>
  <c r="E5" i="2"/>
  <c r="E4" i="2"/>
  <c r="B3" i="2"/>
  <c r="D6" i="2"/>
  <c r="C6" i="2"/>
  <c r="B6" i="2"/>
  <c r="D5" i="2"/>
  <c r="C5" i="2"/>
  <c r="B5" i="2"/>
  <c r="D4" i="2"/>
  <c r="C4" i="2"/>
  <c r="B4" i="2"/>
  <c r="D3" i="2"/>
  <c r="C3" i="2"/>
</calcChain>
</file>

<file path=xl/sharedStrings.xml><?xml version="1.0" encoding="utf-8"?>
<sst xmlns="http://schemas.openxmlformats.org/spreadsheetml/2006/main" count="44" uniqueCount="20">
  <si>
    <t>Number of Flights From Columbus to Destination</t>
  </si>
  <si>
    <t>Flight Frequency From Columbus to Destination</t>
  </si>
  <si>
    <t>Airline</t>
  </si>
  <si>
    <t>America West</t>
  </si>
  <si>
    <t>American</t>
  </si>
  <si>
    <t>Continental</t>
  </si>
  <si>
    <t>Delta</t>
  </si>
  <si>
    <t>Boston</t>
  </si>
  <si>
    <t>New York</t>
  </si>
  <si>
    <t>Chicago</t>
  </si>
  <si>
    <t>Fare Discounts</t>
  </si>
  <si>
    <t>Discounted Fare</t>
  </si>
  <si>
    <t>All Locations</t>
  </si>
  <si>
    <t>At Least 1 Location</t>
  </si>
  <si>
    <t>Files to at Least 2 Locations</t>
  </si>
  <si>
    <t>Martha Will Fly</t>
  </si>
  <si>
    <t>Airline: Continental</t>
  </si>
  <si>
    <t>Airline: Delta</t>
  </si>
  <si>
    <t>Arline: America West</t>
  </si>
  <si>
    <t>Arline: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</si>
</sst>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226E-C364-42E1-B1C6-E4BDCFC1CD48}">
  <dimension ref="A1:G6"/>
  <sheetViews>
    <sheetView tabSelected="1" workbookViewId="0">
      <selection activeCell="E3" sqref="E3:G6"/>
    </sheetView>
  </sheetViews>
  <sheetFormatPr defaultRowHeight="15" x14ac:dyDescent="0.25"/>
  <cols>
    <col min="1" max="1" width="13.7109375" customWidth="1"/>
    <col min="2" max="2" width="16.85546875" customWidth="1"/>
    <col min="3" max="3" width="14" customWidth="1"/>
    <col min="4" max="4" width="15" customWidth="1"/>
    <col min="5" max="5" width="16.5703125" customWidth="1"/>
    <col min="6" max="6" width="13.42578125" customWidth="1"/>
    <col min="7" max="7" width="25.140625" customWidth="1"/>
  </cols>
  <sheetData>
    <row r="1" spans="1:7" x14ac:dyDescent="0.25">
      <c r="A1" s="5" t="s">
        <v>0</v>
      </c>
      <c r="B1" s="5"/>
      <c r="C1" s="5"/>
      <c r="D1" s="5"/>
      <c r="E1" s="6" t="s">
        <v>1</v>
      </c>
      <c r="F1" s="6"/>
      <c r="G1" s="6"/>
    </row>
    <row r="2" spans="1:7" x14ac:dyDescent="0.25">
      <c r="A2" t="s">
        <v>2</v>
      </c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</row>
    <row r="3" spans="1:7" x14ac:dyDescent="0.25">
      <c r="A3" t="s">
        <v>3</v>
      </c>
      <c r="B3">
        <v>7</v>
      </c>
      <c r="C3">
        <v>6</v>
      </c>
      <c r="D3">
        <v>5</v>
      </c>
      <c r="E3" t="str">
        <f>IF(B3&gt;=20, "Frequently", IF(B3&gt;=10, "Occasionally", IF(B3&gt;=1, "Seldom", "Never")))</f>
        <v>Seldom</v>
      </c>
      <c r="F3" t="str">
        <f t="shared" ref="F3:F6" si="0">IF(C3&gt;=20, "Frequently", IF(C3&gt;=10, "Occasionally", IF(C3&gt;=1, "Seldom", "Never")))</f>
        <v>Seldom</v>
      </c>
      <c r="G3" t="str">
        <f t="shared" ref="G3:G6" si="1">IF(D3&gt;=20, "Frequently", IF(D3&gt;=10, "Occasionally", IF(D3&gt;=1, "Seldom", "Never")))</f>
        <v>Seldom</v>
      </c>
    </row>
    <row r="4" spans="1:7" x14ac:dyDescent="0.25">
      <c r="A4" t="s">
        <v>4</v>
      </c>
      <c r="B4">
        <v>1</v>
      </c>
      <c r="C4">
        <v>8</v>
      </c>
      <c r="D4">
        <v>4</v>
      </c>
      <c r="E4" t="str">
        <f t="shared" ref="E4:E6" si="2">IF(B4&gt;=20, "Frequently", IF(B4&gt;=10, "Occasionally", IF(B4&gt;=1, "Seldom", "Never")))</f>
        <v>Seldom</v>
      </c>
      <c r="F4" t="str">
        <f t="shared" si="0"/>
        <v>Seldom</v>
      </c>
      <c r="G4" t="str">
        <f t="shared" si="1"/>
        <v>Seldom</v>
      </c>
    </row>
    <row r="5" spans="1:7" x14ac:dyDescent="0.25">
      <c r="A5" t="s">
        <v>5</v>
      </c>
      <c r="B5">
        <v>1</v>
      </c>
      <c r="C5">
        <v>4</v>
      </c>
      <c r="D5">
        <v>10</v>
      </c>
      <c r="E5" t="str">
        <f t="shared" si="2"/>
        <v>Seldom</v>
      </c>
      <c r="F5" t="str">
        <f t="shared" si="0"/>
        <v>Seldom</v>
      </c>
      <c r="G5" t="str">
        <f t="shared" si="1"/>
        <v>Occasionally</v>
      </c>
    </row>
    <row r="6" spans="1:7" x14ac:dyDescent="0.25">
      <c r="A6" t="s">
        <v>6</v>
      </c>
      <c r="B6">
        <v>0</v>
      </c>
      <c r="C6">
        <v>0</v>
      </c>
      <c r="D6">
        <v>0</v>
      </c>
      <c r="E6" t="str">
        <f t="shared" si="2"/>
        <v>Never</v>
      </c>
      <c r="F6" t="str">
        <f t="shared" si="0"/>
        <v>Never</v>
      </c>
      <c r="G6" t="str">
        <f t="shared" si="1"/>
        <v>Never</v>
      </c>
    </row>
  </sheetData>
  <mergeCells count="2">
    <mergeCell ref="A1:D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7F68-41A1-4ADA-BD51-EC7775113597}">
  <dimension ref="A1:I6"/>
  <sheetViews>
    <sheetView workbookViewId="0">
      <selection activeCell="H3" sqref="H3:H6"/>
    </sheetView>
  </sheetViews>
  <sheetFormatPr defaultRowHeight="15" x14ac:dyDescent="0.25"/>
  <cols>
    <col min="1" max="1" width="13.42578125" bestFit="1" customWidth="1"/>
    <col min="2" max="4" width="13.140625" bestFit="1" customWidth="1"/>
    <col min="6" max="6" width="11.85546875" bestFit="1" customWidth="1"/>
    <col min="7" max="7" width="13.140625" bestFit="1" customWidth="1"/>
    <col min="8" max="8" width="11" bestFit="1" customWidth="1"/>
  </cols>
  <sheetData>
    <row r="1" spans="1:9" x14ac:dyDescent="0.25">
      <c r="A1" s="5" t="s">
        <v>0</v>
      </c>
      <c r="B1" s="5"/>
      <c r="C1" s="5"/>
      <c r="D1" s="5"/>
    </row>
    <row r="2" spans="1:9" ht="45" x14ac:dyDescent="0.25">
      <c r="A2" t="s">
        <v>2</v>
      </c>
      <c r="B2" t="s">
        <v>7</v>
      </c>
      <c r="C2" t="s">
        <v>8</v>
      </c>
      <c r="D2" t="s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/>
    </row>
    <row r="3" spans="1:9" x14ac:dyDescent="0.25">
      <c r="A3" t="s">
        <v>3</v>
      </c>
      <c r="B3" s="3" t="str">
        <f>IF(Flights!B3&gt;0, "Available", "Not Available")</f>
        <v>Available</v>
      </c>
      <c r="C3" s="3" t="str">
        <f>IF(Flights!C3&gt;0, "Available", "Not Available")</f>
        <v>Available</v>
      </c>
      <c r="D3" s="3" t="str">
        <f>IF(Flights!D3&gt;0, "Available", "Not Available")</f>
        <v>Available</v>
      </c>
      <c r="E3" t="str">
        <f>IF(AND(B3="Available", C3="Available", D3="Available"), "All", "Not All")</f>
        <v>All</v>
      </c>
      <c r="F3" t="str">
        <f>IF(OR(B3="Available", C3="Available", D3="Available"), "At least One", "None")</f>
        <v>At least One</v>
      </c>
      <c r="G3" t="str">
        <f>IF(OR(E3="All", AND(B3="Available",C3="Available"), AND(C3="Available",D3="Available"), AND(B3="Available", D3="Available")), "At Least 2", "Less than two")</f>
        <v>At Least 2</v>
      </c>
      <c r="H3" t="str">
        <f>IF(E3="All", "Will Fly", "Will not Fly")</f>
        <v>Will Fly</v>
      </c>
    </row>
    <row r="4" spans="1:9" x14ac:dyDescent="0.25">
      <c r="A4" t="s">
        <v>4</v>
      </c>
      <c r="B4" s="3" t="str">
        <f>IF(Flights!B4&gt;0, "Available", "Not Available")</f>
        <v>Available</v>
      </c>
      <c r="C4" s="3" t="str">
        <f>IF(Flights!C4&gt;0, "Available", "Not Available")</f>
        <v>Available</v>
      </c>
      <c r="D4" s="3" t="str">
        <f>IF(Flights!D4&gt;0, "Available", "Not Available")</f>
        <v>Available</v>
      </c>
      <c r="E4" t="str">
        <f t="shared" ref="E4:E6" si="0">IF(AND(B4="Available", C4="Available", D4="Available"), "All", "Not All")</f>
        <v>All</v>
      </c>
      <c r="F4" t="str">
        <f t="shared" ref="F4:F6" si="1">IF(OR(B4="Available", C4="Available", D4="Available"), "At least One", "None")</f>
        <v>At least One</v>
      </c>
      <c r="G4" t="str">
        <f>IF(OR(E4="All", AND(B4="Available",C4="Available"), AND(C4="Available",D4="Available"), AND(B4="Available", D4="Available")), "At Least 2", "Less than two")</f>
        <v>At Least 2</v>
      </c>
      <c r="H4" t="str">
        <f t="shared" ref="H4:H6" si="2">IF(E4="All", "Will Fly", "Will not Fly")</f>
        <v>Will Fly</v>
      </c>
    </row>
    <row r="5" spans="1:9" x14ac:dyDescent="0.25">
      <c r="A5" t="s">
        <v>5</v>
      </c>
      <c r="B5" s="3" t="str">
        <f>IF(Flights!B5&gt;0, "Available", "Not Available")</f>
        <v>Available</v>
      </c>
      <c r="C5" s="3" t="str">
        <f>IF(Flights!C5&gt;0, "Available", "Not Available")</f>
        <v>Available</v>
      </c>
      <c r="D5" s="3" t="str">
        <f>IF(Flights!D5&gt;0, "Available", "Not Available")</f>
        <v>Available</v>
      </c>
      <c r="E5" t="str">
        <f t="shared" si="0"/>
        <v>All</v>
      </c>
      <c r="F5" t="str">
        <f t="shared" si="1"/>
        <v>At least One</v>
      </c>
      <c r="G5" t="str">
        <f t="shared" ref="G5:G6" si="3">IF(OR(E5="All", AND(B5="Available",C5="Available"), AND(C5="Available",D5="Available"), AND(B5="Available", D5="Available")), "At Least 2", "Less than two")</f>
        <v>At Least 2</v>
      </c>
      <c r="H5" t="str">
        <f t="shared" si="2"/>
        <v>Will Fly</v>
      </c>
    </row>
    <row r="6" spans="1:9" x14ac:dyDescent="0.25">
      <c r="A6" t="s">
        <v>6</v>
      </c>
      <c r="B6" s="3" t="str">
        <f>IF(Flights!B6&gt;0, "Available", "Not Available")</f>
        <v>Not Available</v>
      </c>
      <c r="C6" s="3" t="str">
        <f>IF(Flights!C6&gt;0, "Available", "Not Available")</f>
        <v>Not Available</v>
      </c>
      <c r="D6" s="3" t="str">
        <f>IF(Flights!D6&gt;0, "Available", "Not Available")</f>
        <v>Not Available</v>
      </c>
      <c r="E6" t="str">
        <f t="shared" si="0"/>
        <v>Not All</v>
      </c>
      <c r="F6" t="str">
        <f t="shared" si="1"/>
        <v>None</v>
      </c>
      <c r="G6" t="str">
        <f t="shared" si="3"/>
        <v>Less than two</v>
      </c>
      <c r="H6" t="str">
        <f t="shared" si="2"/>
        <v>Will not Fly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A47A-46D5-469A-A9C2-5B96021B6D56}">
  <dimension ref="A1:G6"/>
  <sheetViews>
    <sheetView workbookViewId="0">
      <selection activeCell="E3" sqref="E3"/>
    </sheetView>
  </sheetViews>
  <sheetFormatPr defaultRowHeight="15" x14ac:dyDescent="0.25"/>
  <cols>
    <col min="1" max="1" width="23.7109375" customWidth="1"/>
    <col min="2" max="2" width="16.5703125" customWidth="1"/>
  </cols>
  <sheetData>
    <row r="1" spans="1:7" x14ac:dyDescent="0.25">
      <c r="A1" s="5" t="s">
        <v>0</v>
      </c>
      <c r="B1" s="5"/>
      <c r="C1" s="5"/>
      <c r="D1" s="5"/>
      <c r="E1" s="7" t="s">
        <v>11</v>
      </c>
      <c r="F1" s="7"/>
      <c r="G1" s="7"/>
    </row>
    <row r="2" spans="1:7" x14ac:dyDescent="0.25">
      <c r="A2" t="s">
        <v>2</v>
      </c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</row>
    <row r="3" spans="1:7" x14ac:dyDescent="0.25">
      <c r="A3" t="s">
        <v>3</v>
      </c>
      <c r="B3" s="2">
        <v>250</v>
      </c>
      <c r="C3" s="2">
        <v>300</v>
      </c>
      <c r="D3" s="2">
        <v>450</v>
      </c>
      <c r="E3" s="2">
        <f>B3-IF($A3=$A$3, Discounts!$A$3, IF($A3=$A$4, Discounts!$B$3, IF($A3=$A$5, Discounts!$C$3, Discounts!$D$3)))*B3</f>
        <v>212.5</v>
      </c>
      <c r="F3" s="2">
        <f>C3-IF($A3=$A$3, Discounts!$A$3, IF($A3=$A$4, Discounts!$B$3, IF($A3=$A$5, Discounts!$C$3, Discounts!$D$3)))*C3</f>
        <v>255</v>
      </c>
      <c r="G3" s="2">
        <f>D3-IF($A3=$A$3, Discounts!$A$3, IF($A3=$A$4, Discounts!$B$3, IF($A3=$A$5, Discounts!$C$3, Discounts!$D$3)))*D3</f>
        <v>382.5</v>
      </c>
    </row>
    <row r="4" spans="1:7" x14ac:dyDescent="0.25">
      <c r="A4" t="s">
        <v>4</v>
      </c>
      <c r="B4" s="2">
        <v>225</v>
      </c>
      <c r="C4" s="2">
        <v>275</v>
      </c>
      <c r="D4" s="2">
        <v>500</v>
      </c>
      <c r="E4" s="2">
        <f>B4-IF($A4=$A$3, Discounts!$A$3, IF($A4=$A$4, Discounts!$B$3, IF($A4=$A$5, Discounts!$C$3, Discounts!$D$3)))*B4</f>
        <v>202.5</v>
      </c>
      <c r="F4" s="2">
        <f>C4-IF($A4=$A$3, Discounts!$A$3, IF($A4=$A$4, Discounts!$B$3, IF($A4=$A$5, Discounts!$C$3, Discounts!$D$3)))*C4</f>
        <v>247.5</v>
      </c>
      <c r="G4" s="2">
        <f>D4-IF($A4=$A$3, Discounts!$A$3, IF($A4=$A$4, Discounts!$B$3, IF($A4=$A$5, Discounts!$C$3, Discounts!$D$3)))*D4</f>
        <v>450</v>
      </c>
    </row>
    <row r="5" spans="1:7" x14ac:dyDescent="0.25">
      <c r="A5" t="s">
        <v>5</v>
      </c>
      <c r="B5" s="2">
        <v>210</v>
      </c>
      <c r="C5" s="2">
        <v>350</v>
      </c>
      <c r="D5" s="2">
        <v>350</v>
      </c>
      <c r="E5" s="2">
        <f>B5-IF($A5=$A$3, Discounts!$A$3, IF($A5=$A$4, Discounts!$B$3, IF($A5=$A$5, Discounts!$C$3, Discounts!$D$3)))*B5</f>
        <v>193.2</v>
      </c>
      <c r="F5" s="2">
        <f>C5-IF($A5=$A$3, Discounts!$A$3, IF($A5=$A$4, Discounts!$B$3, IF($A5=$A$5, Discounts!$C$3, Discounts!$D$3)))*C5</f>
        <v>322</v>
      </c>
      <c r="G5" s="2">
        <f>D5-IF($A5=$A$3, Discounts!$A$3, IF($A5=$A$4, Discounts!$B$3, IF($A5=$A$5, Discounts!$C$3, Discounts!$D$3)))*D5</f>
        <v>322</v>
      </c>
    </row>
    <row r="6" spans="1:7" x14ac:dyDescent="0.25">
      <c r="A6" t="s">
        <v>6</v>
      </c>
      <c r="B6" s="2">
        <v>275</v>
      </c>
      <c r="C6" s="2">
        <v>310</v>
      </c>
      <c r="D6" s="2">
        <v>475</v>
      </c>
      <c r="E6" s="2">
        <f>B6-IF($A6=$A$3, Discounts!$A$3, IF($A6=$A$4, Discounts!$B$3, IF($A6=$A$5, Discounts!$C$3, Discounts!$D$3)))*B6</f>
        <v>261.25</v>
      </c>
      <c r="F6" s="2">
        <f>C6-IF($A6=$A$3, Discounts!$A$3, IF($A6=$A$4, Discounts!$B$3, IF($A6=$A$5, Discounts!$C$3, Discounts!$D$3)))*C6</f>
        <v>294.5</v>
      </c>
      <c r="G6" s="2">
        <f>D6-IF($A6=$A$3, Discounts!$A$3, IF($A6=$A$4, Discounts!$B$3, IF($A6=$A$5, Discounts!$C$3, Discounts!$D$3)))*D6</f>
        <v>451.25</v>
      </c>
    </row>
  </sheetData>
  <mergeCells count="2">
    <mergeCell ref="A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9962-54D1-455C-A573-0DE58234F8A7}">
  <dimension ref="A1:D3"/>
  <sheetViews>
    <sheetView workbookViewId="0">
      <selection activeCell="B3" sqref="B3"/>
    </sheetView>
  </sheetViews>
  <sheetFormatPr defaultRowHeight="15" x14ac:dyDescent="0.25"/>
  <cols>
    <col min="1" max="1" width="20.85546875" bestFit="1" customWidth="1"/>
    <col min="2" max="2" width="16.85546875" bestFit="1" customWidth="1"/>
    <col min="3" max="3" width="18.7109375" bestFit="1" customWidth="1"/>
    <col min="4" max="4" width="12.710937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t="s">
        <v>18</v>
      </c>
      <c r="B2" t="s">
        <v>19</v>
      </c>
      <c r="C2" t="s">
        <v>16</v>
      </c>
      <c r="D2" t="s">
        <v>17</v>
      </c>
    </row>
    <row r="3" spans="1:4" x14ac:dyDescent="0.25">
      <c r="A3" s="1">
        <v>0.15</v>
      </c>
      <c r="B3" s="1">
        <v>0.1</v>
      </c>
      <c r="C3" s="1">
        <v>0.08</v>
      </c>
      <c r="D3" s="1">
        <v>0.05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Flights</vt:lpstr>
      <vt:lpstr>Analysis</vt:lpstr>
      <vt:lpstr>Fares</vt:lpstr>
      <vt:lpstr>Discounts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Xu Yu</cp:lastModifiedBy>
  <dcterms:created xsi:type="dcterms:W3CDTF">2017-09-17T00:14:38Z</dcterms:created>
  <dcterms:modified xsi:type="dcterms:W3CDTF">2017-09-18T00:31:17Z</dcterms:modified>
</cp:coreProperties>
</file>