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oleDamage" sheetId="1" r:id="rId1"/>
    <sheet name="roleCompar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2" l="1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<sst xmlns="http://schemas.openxmlformats.org/spreadsheetml/2006/main" count="54" uniqueCount="50">
  <si>
    <t>role</t>
    <phoneticPr fontId="1" type="noConversion"/>
  </si>
  <si>
    <t>singleAttack</t>
    <phoneticPr fontId="1" type="noConversion"/>
  </si>
  <si>
    <t>singlePao</t>
    <phoneticPr fontId="1" type="noConversion"/>
  </si>
  <si>
    <t>allin</t>
    <phoneticPr fontId="1" type="noConversion"/>
  </si>
  <si>
    <t>enemy3Pao</t>
    <phoneticPr fontId="1" type="noConversion"/>
  </si>
  <si>
    <t>enemy5Pao</t>
    <phoneticPr fontId="1" type="noConversion"/>
  </si>
  <si>
    <t>diy0A</t>
    <phoneticPr fontId="1" type="noConversion"/>
  </si>
  <si>
    <t>diy1A</t>
    <phoneticPr fontId="1" type="noConversion"/>
  </si>
  <si>
    <t>diy2A</t>
    <phoneticPr fontId="1" type="noConversion"/>
  </si>
  <si>
    <t>diy3A</t>
    <phoneticPr fontId="1" type="noConversion"/>
  </si>
  <si>
    <t>diy4A</t>
    <phoneticPr fontId="1" type="noConversion"/>
  </si>
  <si>
    <t>diy0H</t>
    <phoneticPr fontId="1" type="noConversion"/>
  </si>
  <si>
    <t>diy1H</t>
    <phoneticPr fontId="1" type="noConversion"/>
  </si>
  <si>
    <t>diy2H</t>
    <phoneticPr fontId="1" type="noConversion"/>
  </si>
  <si>
    <t>diy3H</t>
    <phoneticPr fontId="1" type="noConversion"/>
  </si>
  <si>
    <t>diy4H</t>
    <phoneticPr fontId="1" type="noConversion"/>
  </si>
  <si>
    <t>diy0M</t>
    <phoneticPr fontId="1" type="noConversion"/>
  </si>
  <si>
    <t>diy1M</t>
    <phoneticPr fontId="1" type="noConversion"/>
  </si>
  <si>
    <t>diy2M</t>
  </si>
  <si>
    <t>diy3M</t>
  </si>
  <si>
    <t>diy4M</t>
  </si>
  <si>
    <t>base</t>
    <phoneticPr fontId="1" type="noConversion"/>
  </si>
  <si>
    <t>constant</t>
    <phoneticPr fontId="1" type="noConversion"/>
  </si>
  <si>
    <t>immediate</t>
    <phoneticPr fontId="1" type="noConversion"/>
  </si>
  <si>
    <t>xier</t>
    <phoneticPr fontId="1" type="noConversion"/>
  </si>
  <si>
    <t>xierWithTingyun</t>
    <phoneticPr fontId="1" type="noConversion"/>
  </si>
  <si>
    <t>xierWithYinlang</t>
    <phoneticPr fontId="1" type="noConversion"/>
  </si>
  <si>
    <t>xierWithBuluo</t>
    <phoneticPr fontId="1" type="noConversion"/>
  </si>
  <si>
    <t>xierWithYB</t>
    <phoneticPr fontId="1" type="noConversion"/>
  </si>
  <si>
    <t>ren</t>
  </si>
  <si>
    <t>renWithTingyun</t>
  </si>
  <si>
    <t>renWithYinlang</t>
  </si>
  <si>
    <t>renWithBuluo</t>
  </si>
  <si>
    <t>renWithYB</t>
    <phoneticPr fontId="1" type="noConversion"/>
  </si>
  <si>
    <t>diy1AWithTingyun</t>
    <phoneticPr fontId="1" type="noConversion"/>
  </si>
  <si>
    <t>diy1AWithYinlang</t>
    <phoneticPr fontId="1" type="noConversion"/>
  </si>
  <si>
    <t>diy1AWithBuluo</t>
    <phoneticPr fontId="1" type="noConversion"/>
  </si>
  <si>
    <t>diy1AWithYB</t>
    <phoneticPr fontId="1" type="noConversion"/>
  </si>
  <si>
    <t>diy2WithTingyun</t>
  </si>
  <si>
    <t>diy2AWithYinlang</t>
    <phoneticPr fontId="1" type="noConversion"/>
  </si>
  <si>
    <t>diy2AWithBuluo</t>
    <phoneticPr fontId="1" type="noConversion"/>
  </si>
  <si>
    <t>diy2AWithYB</t>
    <phoneticPr fontId="1" type="noConversion"/>
  </si>
  <si>
    <t>diy4HWithTingyun</t>
    <phoneticPr fontId="1" type="noConversion"/>
  </si>
  <si>
    <t>diy4HWithYinlang</t>
    <phoneticPr fontId="1" type="noConversion"/>
  </si>
  <si>
    <t>diy4HWithBuluo</t>
    <phoneticPr fontId="1" type="noConversion"/>
  </si>
  <si>
    <t>diy4HWithYB</t>
    <phoneticPr fontId="1" type="noConversion"/>
  </si>
  <si>
    <t>diy4MwithYukong</t>
    <phoneticPr fontId="1" type="noConversion"/>
  </si>
  <si>
    <t>diy4MwithYY</t>
    <phoneticPr fontId="1" type="noConversion"/>
  </si>
  <si>
    <t>diy4MwithYB</t>
    <phoneticPr fontId="1" type="noConversion"/>
  </si>
  <si>
    <t>diy4MwithYT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</si>
</sst>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17" sqref="B17:F17"/>
    </sheetView>
  </sheetViews>
  <sheetFormatPr defaultColWidth="11.875" defaultRowHeight="28.5" customHeight="1" x14ac:dyDescent="0.2"/>
  <sheetData>
    <row r="1" spans="1:6" ht="28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28.5" customHeight="1" x14ac:dyDescent="0.2">
      <c r="A2" t="s">
        <v>6</v>
      </c>
      <c r="B2" s="1">
        <v>11376</v>
      </c>
      <c r="C2">
        <v>0</v>
      </c>
      <c r="D2">
        <f>B2+C2</f>
        <v>11376</v>
      </c>
      <c r="E2">
        <f>C2*3</f>
        <v>0</v>
      </c>
      <c r="F2">
        <f>C2*5</f>
        <v>0</v>
      </c>
    </row>
    <row r="3" spans="1:6" ht="28.5" customHeight="1" x14ac:dyDescent="0.2">
      <c r="A3" t="s">
        <v>7</v>
      </c>
      <c r="B3">
        <v>10147</v>
      </c>
      <c r="C3">
        <v>4157</v>
      </c>
      <c r="D3">
        <f>2*B3+1*C3*1.25</f>
        <v>25490.25</v>
      </c>
      <c r="E3">
        <f t="shared" ref="E3:E16" si="0">C3*3</f>
        <v>12471</v>
      </c>
      <c r="F3">
        <f t="shared" ref="F3:F16" si="1">C3*5</f>
        <v>20785</v>
      </c>
    </row>
    <row r="4" spans="1:6" ht="28.5" customHeight="1" x14ac:dyDescent="0.2">
      <c r="A4" t="s">
        <v>8</v>
      </c>
      <c r="B4">
        <v>8697</v>
      </c>
      <c r="C4">
        <v>4981</v>
      </c>
      <c r="D4">
        <f>3*B4+2*C4*1.25</f>
        <v>38543.5</v>
      </c>
      <c r="E4">
        <f t="shared" si="0"/>
        <v>14943</v>
      </c>
      <c r="F4">
        <f t="shared" si="1"/>
        <v>24905</v>
      </c>
    </row>
    <row r="5" spans="1:6" ht="28.5" customHeight="1" x14ac:dyDescent="0.2">
      <c r="A5" t="s">
        <v>9</v>
      </c>
      <c r="B5">
        <v>7309</v>
      </c>
      <c r="C5">
        <v>5875</v>
      </c>
      <c r="D5">
        <f>4*B5+3*C5*1.25</f>
        <v>51267.25</v>
      </c>
      <c r="E5">
        <f t="shared" si="0"/>
        <v>17625</v>
      </c>
      <c r="F5">
        <f t="shared" si="1"/>
        <v>29375</v>
      </c>
    </row>
    <row r="6" spans="1:6" ht="28.5" customHeight="1" x14ac:dyDescent="0.2">
      <c r="A6" t="s">
        <v>10</v>
      </c>
      <c r="B6">
        <v>6224</v>
      </c>
      <c r="C6">
        <v>7083</v>
      </c>
      <c r="D6">
        <f>5*B6+4*C6*1.25</f>
        <v>66535</v>
      </c>
      <c r="E6">
        <f t="shared" si="0"/>
        <v>21249</v>
      </c>
      <c r="F6">
        <f t="shared" si="1"/>
        <v>35415</v>
      </c>
    </row>
    <row r="7" spans="1:6" ht="28.5" customHeight="1" x14ac:dyDescent="0.2">
      <c r="A7" t="s">
        <v>11</v>
      </c>
      <c r="B7">
        <v>4918</v>
      </c>
      <c r="C7">
        <v>6722</v>
      </c>
      <c r="D7">
        <f>B7+C7</f>
        <v>11640</v>
      </c>
      <c r="E7">
        <f t="shared" si="0"/>
        <v>20166</v>
      </c>
      <c r="F7">
        <f t="shared" si="1"/>
        <v>33610</v>
      </c>
    </row>
    <row r="8" spans="1:6" ht="28.5" customHeight="1" x14ac:dyDescent="0.2">
      <c r="A8" t="s">
        <v>12</v>
      </c>
      <c r="B8">
        <v>4295</v>
      </c>
      <c r="C8">
        <v>8352</v>
      </c>
      <c r="D8">
        <f>2*B8+1*C8*1.25</f>
        <v>19030</v>
      </c>
      <c r="E8">
        <f t="shared" si="0"/>
        <v>25056</v>
      </c>
      <c r="F8">
        <f t="shared" si="1"/>
        <v>41760</v>
      </c>
    </row>
    <row r="9" spans="1:6" ht="28.5" customHeight="1" x14ac:dyDescent="0.2">
      <c r="A9" t="s">
        <v>13</v>
      </c>
      <c r="B9">
        <v>3709</v>
      </c>
      <c r="C9">
        <v>10139</v>
      </c>
      <c r="D9">
        <f>3*B9+2*C9*1.25</f>
        <v>36474.5</v>
      </c>
      <c r="E9">
        <f t="shared" si="0"/>
        <v>30417</v>
      </c>
      <c r="F9">
        <f t="shared" si="1"/>
        <v>50695</v>
      </c>
    </row>
    <row r="10" spans="1:6" ht="28.5" customHeight="1" x14ac:dyDescent="0.2">
      <c r="A10" t="s">
        <v>14</v>
      </c>
      <c r="B10">
        <v>1371</v>
      </c>
      <c r="C10">
        <v>12083</v>
      </c>
      <c r="D10">
        <f>4*B10+3*C10*1.25</f>
        <v>50795.25</v>
      </c>
      <c r="E10">
        <f t="shared" si="0"/>
        <v>36249</v>
      </c>
      <c r="F10">
        <f t="shared" si="1"/>
        <v>60415</v>
      </c>
    </row>
    <row r="11" spans="1:6" ht="28.5" customHeight="1" x14ac:dyDescent="0.2">
      <c r="A11" t="s">
        <v>15</v>
      </c>
      <c r="B11">
        <v>2782</v>
      </c>
      <c r="C11" s="1">
        <v>14691</v>
      </c>
      <c r="D11" s="1">
        <f>5*B11+4*C11*1.25</f>
        <v>87365</v>
      </c>
      <c r="E11" s="1">
        <f t="shared" si="0"/>
        <v>44073</v>
      </c>
      <c r="F11" s="1">
        <f t="shared" si="1"/>
        <v>73455</v>
      </c>
    </row>
    <row r="12" spans="1:6" ht="28.5" customHeight="1" x14ac:dyDescent="0.2">
      <c r="A12" t="s">
        <v>16</v>
      </c>
      <c r="B12">
        <v>8644</v>
      </c>
      <c r="C12">
        <v>4509</v>
      </c>
      <c r="D12">
        <f>B12+C12</f>
        <v>13153</v>
      </c>
      <c r="E12">
        <f t="shared" si="0"/>
        <v>13527</v>
      </c>
      <c r="F12">
        <f t="shared" si="1"/>
        <v>22545</v>
      </c>
    </row>
    <row r="13" spans="1:6" ht="28.5" customHeight="1" x14ac:dyDescent="0.2">
      <c r="A13" t="s">
        <v>17</v>
      </c>
      <c r="B13">
        <v>7520</v>
      </c>
      <c r="C13">
        <v>5556</v>
      </c>
      <c r="D13">
        <f>2*B13+1*C13*1.25</f>
        <v>21985</v>
      </c>
      <c r="E13">
        <f t="shared" si="0"/>
        <v>16668</v>
      </c>
      <c r="F13">
        <f t="shared" si="1"/>
        <v>27780</v>
      </c>
    </row>
    <row r="14" spans="1:6" ht="28.5" customHeight="1" x14ac:dyDescent="0.2">
      <c r="A14" t="s">
        <v>18</v>
      </c>
      <c r="B14">
        <v>6433</v>
      </c>
      <c r="C14">
        <v>6701</v>
      </c>
      <c r="D14">
        <f>3*B14+2*C14*1.25</f>
        <v>36051.5</v>
      </c>
      <c r="E14">
        <f t="shared" si="0"/>
        <v>20103</v>
      </c>
      <c r="F14">
        <f t="shared" si="1"/>
        <v>33505</v>
      </c>
    </row>
    <row r="15" spans="1:6" ht="28.5" customHeight="1" x14ac:dyDescent="0.2">
      <c r="A15" t="s">
        <v>19</v>
      </c>
      <c r="B15">
        <v>5407</v>
      </c>
      <c r="C15">
        <v>7944</v>
      </c>
      <c r="D15">
        <f>4*B15+3*C15*1.25</f>
        <v>51418</v>
      </c>
      <c r="E15">
        <f t="shared" si="0"/>
        <v>23832</v>
      </c>
      <c r="F15">
        <f t="shared" si="1"/>
        <v>39720</v>
      </c>
    </row>
    <row r="16" spans="1:6" ht="28.5" customHeight="1" x14ac:dyDescent="0.2">
      <c r="A16" t="s">
        <v>20</v>
      </c>
      <c r="B16">
        <v>4619</v>
      </c>
      <c r="C16">
        <v>9619</v>
      </c>
      <c r="D16">
        <f>5*B16+4*C16*1.25</f>
        <v>71190</v>
      </c>
      <c r="E16">
        <f t="shared" si="0"/>
        <v>28857</v>
      </c>
      <c r="F16">
        <f t="shared" si="1"/>
        <v>48095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10" workbookViewId="0">
      <selection activeCell="F20" sqref="F20"/>
    </sheetView>
  </sheetViews>
  <sheetFormatPr defaultColWidth="17.5" defaultRowHeight="19.5" customHeight="1" x14ac:dyDescent="0.2"/>
  <sheetData>
    <row r="1" spans="1:4" ht="19.5" customHeight="1" x14ac:dyDescent="0.2">
      <c r="A1" t="s">
        <v>0</v>
      </c>
      <c r="B1" t="s">
        <v>21</v>
      </c>
      <c r="C1" t="s">
        <v>22</v>
      </c>
      <c r="D1" t="s">
        <v>23</v>
      </c>
    </row>
    <row r="2" spans="1:4" ht="19.5" customHeight="1" x14ac:dyDescent="0.2">
      <c r="A2" t="s">
        <v>24</v>
      </c>
      <c r="B2">
        <v>11460</v>
      </c>
      <c r="C2">
        <v>25213</v>
      </c>
      <c r="D2">
        <v>57087</v>
      </c>
    </row>
    <row r="3" spans="1:4" ht="19.5" customHeight="1" x14ac:dyDescent="0.2">
      <c r="A3" t="s">
        <v>25</v>
      </c>
      <c r="B3">
        <v>16283</v>
      </c>
      <c r="C3">
        <v>35824</v>
      </c>
      <c r="D3">
        <v>82223</v>
      </c>
    </row>
    <row r="4" spans="1:4" ht="19.5" customHeight="1" x14ac:dyDescent="0.2">
      <c r="A4" t="s">
        <v>26</v>
      </c>
      <c r="B4">
        <v>18209</v>
      </c>
      <c r="C4">
        <v>40060</v>
      </c>
      <c r="D4">
        <v>90705</v>
      </c>
    </row>
    <row r="5" spans="1:4" ht="19.5" customHeight="1" x14ac:dyDescent="0.2">
      <c r="A5" t="s">
        <v>27</v>
      </c>
      <c r="B5">
        <v>21589</v>
      </c>
      <c r="C5">
        <v>47497</v>
      </c>
      <c r="D5">
        <v>105532</v>
      </c>
    </row>
    <row r="6" spans="1:4" ht="19.5" customHeight="1" x14ac:dyDescent="0.2">
      <c r="A6" t="s">
        <v>28</v>
      </c>
      <c r="B6">
        <v>34303</v>
      </c>
      <c r="C6">
        <v>75467</v>
      </c>
      <c r="D6">
        <v>167679</v>
      </c>
    </row>
    <row r="7" spans="1:4" ht="19.5" customHeight="1" x14ac:dyDescent="0.2">
      <c r="A7" t="s">
        <v>29</v>
      </c>
      <c r="B7">
        <v>21571</v>
      </c>
      <c r="C7">
        <v>23729</v>
      </c>
      <c r="D7">
        <v>39567</v>
      </c>
    </row>
    <row r="8" spans="1:4" ht="19.5" customHeight="1" x14ac:dyDescent="0.2">
      <c r="A8" t="s">
        <v>30</v>
      </c>
      <c r="B8">
        <v>27124</v>
      </c>
      <c r="C8">
        <v>29837</v>
      </c>
      <c r="D8">
        <v>49159</v>
      </c>
    </row>
    <row r="9" spans="1:4" ht="19.5" customHeight="1" x14ac:dyDescent="0.2">
      <c r="A9" t="s">
        <v>31</v>
      </c>
      <c r="B9">
        <v>33459</v>
      </c>
      <c r="C9">
        <v>36805</v>
      </c>
      <c r="D9">
        <v>61371</v>
      </c>
    </row>
    <row r="10" spans="1:4" ht="19.5" customHeight="1" x14ac:dyDescent="0.2">
      <c r="A10" t="s">
        <v>32</v>
      </c>
      <c r="B10">
        <v>35338</v>
      </c>
      <c r="C10">
        <v>38872</v>
      </c>
      <c r="D10">
        <v>63969</v>
      </c>
    </row>
    <row r="11" spans="1:4" ht="19.5" customHeight="1" x14ac:dyDescent="0.2">
      <c r="A11" t="s">
        <v>33</v>
      </c>
      <c r="B11">
        <v>54811</v>
      </c>
      <c r="C11">
        <v>60292</v>
      </c>
      <c r="D11">
        <v>99219</v>
      </c>
    </row>
    <row r="12" spans="1:4" ht="19.5" customHeight="1" x14ac:dyDescent="0.2">
      <c r="A12" t="s">
        <v>7</v>
      </c>
      <c r="B12">
        <v>4157</v>
      </c>
      <c r="C12">
        <v>10147</v>
      </c>
      <c r="D12">
        <f>B12*1.25+C12*2</f>
        <v>25490.25</v>
      </c>
    </row>
    <row r="13" spans="1:4" ht="19.5" customHeight="1" x14ac:dyDescent="0.2">
      <c r="A13" t="s">
        <v>34</v>
      </c>
      <c r="B13">
        <v>5057</v>
      </c>
      <c r="C13">
        <v>14488</v>
      </c>
      <c r="D13">
        <f t="shared" ref="D13:D16" si="0">B13*1.25+C13*2</f>
        <v>35297.25</v>
      </c>
    </row>
    <row r="14" spans="1:4" ht="19.5" customHeight="1" x14ac:dyDescent="0.2">
      <c r="A14" t="s">
        <v>35</v>
      </c>
      <c r="B14">
        <v>4157</v>
      </c>
      <c r="C14">
        <v>15738</v>
      </c>
      <c r="D14">
        <f t="shared" si="0"/>
        <v>36672.25</v>
      </c>
    </row>
    <row r="15" spans="1:4" ht="19.5" customHeight="1" x14ac:dyDescent="0.2">
      <c r="A15" t="s">
        <v>36</v>
      </c>
      <c r="B15">
        <v>5506</v>
      </c>
      <c r="C15">
        <v>19147</v>
      </c>
      <c r="D15">
        <f t="shared" si="0"/>
        <v>45176.5</v>
      </c>
    </row>
    <row r="16" spans="1:4" ht="19.5" customHeight="1" x14ac:dyDescent="0.2">
      <c r="A16" t="s">
        <v>37</v>
      </c>
      <c r="B16">
        <v>5506</v>
      </c>
      <c r="C16">
        <v>29698</v>
      </c>
      <c r="D16">
        <f t="shared" si="0"/>
        <v>66278.5</v>
      </c>
    </row>
    <row r="17" spans="1:4" ht="19.5" customHeight="1" x14ac:dyDescent="0.2">
      <c r="A17" t="s">
        <v>8</v>
      </c>
      <c r="B17">
        <v>4981</v>
      </c>
      <c r="C17">
        <v>8697</v>
      </c>
      <c r="D17">
        <f>B17*1.25*2+C17*3</f>
        <v>38543.5</v>
      </c>
    </row>
    <row r="18" spans="1:4" ht="19.5" customHeight="1" x14ac:dyDescent="0.2">
      <c r="A18" t="s">
        <v>38</v>
      </c>
      <c r="B18">
        <v>5989</v>
      </c>
      <c r="C18">
        <v>12253</v>
      </c>
      <c r="D18">
        <f t="shared" ref="D18:D21" si="1">B18*1.25*2+C18*3</f>
        <v>51731.5</v>
      </c>
    </row>
    <row r="19" spans="1:4" ht="19.5" customHeight="1" x14ac:dyDescent="0.2">
      <c r="A19" t="s">
        <v>39</v>
      </c>
      <c r="B19">
        <v>4981</v>
      </c>
      <c r="C19">
        <v>13490</v>
      </c>
      <c r="D19">
        <f t="shared" si="1"/>
        <v>52922.5</v>
      </c>
    </row>
    <row r="20" spans="1:4" ht="19.5" customHeight="1" x14ac:dyDescent="0.2">
      <c r="A20" t="s">
        <v>40</v>
      </c>
      <c r="B20">
        <v>6493</v>
      </c>
      <c r="C20">
        <v>16181</v>
      </c>
      <c r="D20">
        <f t="shared" si="1"/>
        <v>64775.5</v>
      </c>
    </row>
    <row r="21" spans="1:4" ht="19.5" customHeight="1" x14ac:dyDescent="0.2">
      <c r="A21" t="s">
        <v>41</v>
      </c>
      <c r="B21">
        <v>6493</v>
      </c>
      <c r="C21">
        <v>25099</v>
      </c>
      <c r="D21">
        <f t="shared" si="1"/>
        <v>91529.5</v>
      </c>
    </row>
    <row r="22" spans="1:4" ht="19.5" customHeight="1" x14ac:dyDescent="0.2">
      <c r="A22" t="s">
        <v>15</v>
      </c>
      <c r="B22">
        <v>14691</v>
      </c>
      <c r="C22">
        <v>2782</v>
      </c>
      <c r="D22">
        <f>B22*1.25*4+C22*5</f>
        <v>87365</v>
      </c>
    </row>
    <row r="23" spans="1:4" ht="19.5" customHeight="1" x14ac:dyDescent="0.2">
      <c r="A23" t="s">
        <v>42</v>
      </c>
      <c r="B23">
        <v>17231</v>
      </c>
      <c r="C23">
        <v>4021</v>
      </c>
      <c r="D23">
        <f t="shared" ref="D23:D30" si="2">B23*1.25*4+C23*5</f>
        <v>106260</v>
      </c>
    </row>
    <row r="24" spans="1:4" ht="19.5" customHeight="1" x14ac:dyDescent="0.2">
      <c r="A24" t="s">
        <v>43</v>
      </c>
      <c r="B24">
        <v>14691</v>
      </c>
      <c r="C24">
        <v>4315</v>
      </c>
      <c r="D24">
        <f t="shared" si="2"/>
        <v>95030</v>
      </c>
    </row>
    <row r="25" spans="1:4" ht="19.5" customHeight="1" x14ac:dyDescent="0.2">
      <c r="A25" t="s">
        <v>44</v>
      </c>
      <c r="B25">
        <v>18501</v>
      </c>
      <c r="C25">
        <v>4923</v>
      </c>
      <c r="D25">
        <f t="shared" si="2"/>
        <v>117120</v>
      </c>
    </row>
    <row r="26" spans="1:4" ht="19.5" customHeight="1" x14ac:dyDescent="0.2">
      <c r="A26" t="s">
        <v>45</v>
      </c>
      <c r="B26">
        <v>18501</v>
      </c>
      <c r="C26">
        <v>7636</v>
      </c>
      <c r="D26">
        <f t="shared" si="2"/>
        <v>130685</v>
      </c>
    </row>
    <row r="27" spans="1:4" ht="19.5" customHeight="1" x14ac:dyDescent="0.2">
      <c r="A27" t="s">
        <v>46</v>
      </c>
      <c r="B27">
        <v>9619</v>
      </c>
      <c r="C27">
        <v>9330</v>
      </c>
      <c r="D27">
        <f t="shared" si="2"/>
        <v>94745</v>
      </c>
    </row>
    <row r="28" spans="1:4" ht="19.5" customHeight="1" x14ac:dyDescent="0.2">
      <c r="A28" t="s">
        <v>47</v>
      </c>
      <c r="B28">
        <v>12114</v>
      </c>
      <c r="C28">
        <v>16470</v>
      </c>
      <c r="D28">
        <f t="shared" si="2"/>
        <v>142920</v>
      </c>
    </row>
    <row r="29" spans="1:4" ht="19.5" customHeight="1" x14ac:dyDescent="0.2">
      <c r="A29" t="s">
        <v>48</v>
      </c>
      <c r="B29">
        <v>14691</v>
      </c>
      <c r="C29">
        <v>8843</v>
      </c>
      <c r="D29">
        <f t="shared" si="2"/>
        <v>117670</v>
      </c>
    </row>
    <row r="30" spans="1:4" ht="19.5" customHeight="1" x14ac:dyDescent="0.2">
      <c r="A30" t="s">
        <v>49</v>
      </c>
      <c r="B30">
        <v>17231</v>
      </c>
      <c r="C30">
        <v>7819</v>
      </c>
      <c r="D30">
        <f t="shared" si="2"/>
        <v>125250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roleDamage</vt:lpstr>
      <vt:lpstr>roleCompare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2023-10-11T09:33:53Z</dcterms:modified>
</cp:coreProperties>
</file>