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DPG\detector\"/>
    </mc:Choice>
  </mc:AlternateContent>
  <xr:revisionPtr revIDLastSave="0" documentId="13_ncr:1_{D9F7085F-C077-4E08-A546-DD26227036EA}" xr6:coauthVersionLast="47" xr6:coauthVersionMax="47" xr10:uidLastSave="{00000000-0000-0000-0000-000000000000}"/>
  <bookViews>
    <workbookView xWindow="-120" yWindow="-120" windowWidth="38640" windowHeight="21240" xr2:uid="{4FFF2441-81D4-4A82-8D09-2017A03C3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1" i="1" l="1"/>
  <c r="T11" i="1"/>
  <c r="Q3" i="1"/>
  <c r="Q4" i="1"/>
  <c r="Q5" i="1"/>
  <c r="Q6" i="1"/>
  <c r="Q7" i="1"/>
  <c r="Q8" i="1"/>
  <c r="Q9" i="1"/>
  <c r="Q10" i="1"/>
  <c r="P3" i="1"/>
  <c r="P4" i="1"/>
  <c r="P5" i="1"/>
  <c r="P6" i="1"/>
  <c r="P7" i="1"/>
  <c r="P8" i="1"/>
  <c r="P9" i="1"/>
  <c r="P10" i="1"/>
  <c r="O3" i="1"/>
  <c r="O4" i="1"/>
  <c r="O5" i="1"/>
  <c r="O6" i="1"/>
  <c r="O7" i="1"/>
  <c r="O8" i="1"/>
  <c r="O9" i="1"/>
  <c r="O10" i="1"/>
  <c r="P2" i="1"/>
  <c r="Q2" i="1"/>
  <c r="O2" i="1"/>
  <c r="M11" i="1"/>
  <c r="K11" i="1"/>
  <c r="F11" i="1"/>
  <c r="I3" i="1"/>
  <c r="I4" i="1"/>
  <c r="I5" i="1"/>
  <c r="I6" i="1"/>
  <c r="I7" i="1"/>
  <c r="I8" i="1"/>
  <c r="I9" i="1"/>
  <c r="I10" i="1"/>
  <c r="H3" i="1"/>
  <c r="H4" i="1"/>
  <c r="H5" i="1"/>
  <c r="H6" i="1"/>
  <c r="H7" i="1"/>
  <c r="H8" i="1"/>
  <c r="H9" i="1"/>
  <c r="H10" i="1"/>
  <c r="H2" i="1"/>
  <c r="I2" i="1"/>
  <c r="G2" i="1"/>
  <c r="G3" i="1"/>
  <c r="G4" i="1"/>
  <c r="G5" i="1"/>
  <c r="G6" i="1"/>
  <c r="G7" i="1"/>
  <c r="G8" i="1"/>
  <c r="G9" i="1"/>
  <c r="G10" i="1"/>
  <c r="F3" i="1"/>
  <c r="F4" i="1"/>
  <c r="F5" i="1"/>
  <c r="F6" i="1"/>
  <c r="F7" i="1"/>
  <c r="F8" i="1"/>
  <c r="F9" i="1"/>
  <c r="F10" i="1"/>
  <c r="F2" i="1"/>
</calcChain>
</file>

<file path=xl/sharedStrings.xml><?xml version="1.0" encoding="utf-8"?>
<sst xmlns="http://schemas.openxmlformats.org/spreadsheetml/2006/main" count="12" uniqueCount="12">
  <si>
    <t>begin</t>
  </si>
  <si>
    <t>end</t>
  </si>
  <si>
    <t>flow0</t>
    <phoneticPr fontId="1" type="noConversion"/>
  </si>
  <si>
    <t>flow1</t>
    <phoneticPr fontId="1" type="noConversion"/>
  </si>
  <si>
    <t>flow2</t>
    <phoneticPr fontId="1" type="noConversion"/>
  </si>
  <si>
    <t>old</t>
    <phoneticPr fontId="1" type="noConversion"/>
  </si>
  <si>
    <t>RD</t>
    <phoneticPr fontId="1" type="noConversion"/>
  </si>
  <si>
    <t>RIN</t>
    <phoneticPr fontId="1" type="noConversion"/>
  </si>
  <si>
    <t>MIN</t>
    <phoneticPr fontId="1" type="noConversion"/>
  </si>
  <si>
    <t>MD</t>
    <phoneticPr fontId="1" type="noConversion"/>
  </si>
  <si>
    <t>MD-MIN</t>
    <phoneticPr fontId="1" type="noConversion"/>
  </si>
  <si>
    <t>RD-RIN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</si>
</sst>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924A-6060-4BC9-ABF4-268C2F75732B}">
  <dimension ref="A1:V17"/>
  <sheetViews>
    <sheetView tabSelected="1" workbookViewId="0">
      <selection activeCell="N24" sqref="N24"/>
    </sheetView>
  </sheetViews>
  <sheetFormatPr defaultRowHeight="14.25" x14ac:dyDescent="0.2"/>
  <cols>
    <col min="5" max="5" width="7.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H1" t="s">
        <v>5</v>
      </c>
      <c r="K1" t="s">
        <v>9</v>
      </c>
      <c r="T1" t="s">
        <v>6</v>
      </c>
      <c r="U1" t="s">
        <v>7</v>
      </c>
    </row>
    <row r="2" spans="1:21" x14ac:dyDescent="0.2">
      <c r="A2">
        <v>0</v>
      </c>
      <c r="B2">
        <v>600</v>
      </c>
      <c r="C2">
        <v>1092</v>
      </c>
      <c r="D2">
        <v>1284</v>
      </c>
      <c r="E2">
        <v>1464</v>
      </c>
      <c r="F2">
        <f>SUM(C2:E2)</f>
        <v>3840</v>
      </c>
      <c r="G2">
        <f>C2/$F2</f>
        <v>0.28437499999999999</v>
      </c>
      <c r="H2">
        <f t="shared" ref="H2:I10" si="0">D2/$F2</f>
        <v>0.33437499999999998</v>
      </c>
      <c r="I2">
        <f t="shared" si="0"/>
        <v>0.38124999999999998</v>
      </c>
      <c r="K2">
        <v>3894</v>
      </c>
      <c r="M2">
        <v>3840</v>
      </c>
      <c r="O2">
        <f>$M2*G2</f>
        <v>1092</v>
      </c>
      <c r="P2">
        <f t="shared" ref="P2:Q10" si="1">$M2*H2</f>
        <v>1284</v>
      </c>
      <c r="Q2">
        <f t="shared" si="1"/>
        <v>1464</v>
      </c>
      <c r="T2">
        <v>552</v>
      </c>
      <c r="U2">
        <v>546</v>
      </c>
    </row>
    <row r="3" spans="1:21" x14ac:dyDescent="0.2">
      <c r="A3">
        <v>600</v>
      </c>
      <c r="B3">
        <v>1200</v>
      </c>
      <c r="C3">
        <v>1164</v>
      </c>
      <c r="D3">
        <v>1260</v>
      </c>
      <c r="E3">
        <v>1320</v>
      </c>
      <c r="F3">
        <f t="shared" ref="F3:F10" si="2">SUM(C3:E3)</f>
        <v>3744</v>
      </c>
      <c r="G3">
        <f t="shared" ref="G3:G10" si="3">C3/F3</f>
        <v>0.3108974358974359</v>
      </c>
      <c r="H3">
        <f t="shared" si="0"/>
        <v>0.33653846153846156</v>
      </c>
      <c r="I3">
        <f t="shared" si="0"/>
        <v>0.35256410256410259</v>
      </c>
      <c r="K3">
        <v>3750</v>
      </c>
      <c r="M3">
        <v>3744</v>
      </c>
      <c r="O3">
        <f t="shared" ref="O3:O10" si="4">$M3*G3</f>
        <v>1164</v>
      </c>
      <c r="P3">
        <f t="shared" si="1"/>
        <v>1260</v>
      </c>
      <c r="Q3">
        <f t="shared" si="1"/>
        <v>1320</v>
      </c>
      <c r="T3">
        <v>534</v>
      </c>
      <c r="U3">
        <v>534</v>
      </c>
    </row>
    <row r="4" spans="1:21" x14ac:dyDescent="0.2">
      <c r="A4">
        <v>1200</v>
      </c>
      <c r="B4">
        <v>1800</v>
      </c>
      <c r="C4">
        <v>1560</v>
      </c>
      <c r="D4">
        <v>1770</v>
      </c>
      <c r="E4">
        <v>1938</v>
      </c>
      <c r="F4">
        <f t="shared" si="2"/>
        <v>5268</v>
      </c>
      <c r="G4">
        <f t="shared" si="3"/>
        <v>0.296127562642369</v>
      </c>
      <c r="H4">
        <f t="shared" si="0"/>
        <v>0.33599088838268792</v>
      </c>
      <c r="I4">
        <f t="shared" si="0"/>
        <v>0.36788154897494307</v>
      </c>
      <c r="K4">
        <v>5292</v>
      </c>
      <c r="M4">
        <v>5268</v>
      </c>
      <c r="N4">
        <v>54</v>
      </c>
      <c r="O4">
        <f t="shared" si="4"/>
        <v>1560</v>
      </c>
      <c r="P4">
        <f t="shared" si="1"/>
        <v>1770</v>
      </c>
      <c r="Q4">
        <f t="shared" si="1"/>
        <v>1938</v>
      </c>
      <c r="T4">
        <v>1062</v>
      </c>
      <c r="U4">
        <v>1062</v>
      </c>
    </row>
    <row r="5" spans="1:21" x14ac:dyDescent="0.2">
      <c r="A5">
        <v>1800</v>
      </c>
      <c r="B5">
        <v>2400</v>
      </c>
      <c r="C5">
        <v>1008</v>
      </c>
      <c r="D5">
        <v>1812</v>
      </c>
      <c r="E5">
        <v>1866</v>
      </c>
      <c r="F5">
        <f t="shared" si="2"/>
        <v>4686</v>
      </c>
      <c r="G5">
        <f t="shared" si="3"/>
        <v>0.21510883482714468</v>
      </c>
      <c r="H5">
        <f t="shared" si="0"/>
        <v>0.38668373879641488</v>
      </c>
      <c r="I5">
        <f t="shared" si="0"/>
        <v>0.39820742637644047</v>
      </c>
      <c r="K5">
        <v>5514</v>
      </c>
      <c r="M5">
        <v>5000</v>
      </c>
      <c r="N5">
        <v>414</v>
      </c>
      <c r="O5">
        <f t="shared" si="4"/>
        <v>1075.5441741357233</v>
      </c>
      <c r="P5">
        <f t="shared" si="1"/>
        <v>1933.4186939820745</v>
      </c>
      <c r="Q5">
        <f t="shared" si="1"/>
        <v>1991.0371318822024</v>
      </c>
      <c r="T5">
        <v>870</v>
      </c>
      <c r="U5">
        <v>690</v>
      </c>
    </row>
    <row r="6" spans="1:21" x14ac:dyDescent="0.2">
      <c r="A6">
        <v>2400</v>
      </c>
      <c r="B6">
        <v>3000</v>
      </c>
      <c r="C6">
        <v>1038</v>
      </c>
      <c r="D6">
        <v>1782</v>
      </c>
      <c r="E6">
        <v>1770</v>
      </c>
      <c r="F6">
        <f t="shared" si="2"/>
        <v>4590</v>
      </c>
      <c r="G6">
        <f t="shared" si="3"/>
        <v>0.2261437908496732</v>
      </c>
      <c r="H6">
        <f t="shared" si="0"/>
        <v>0.38823529411764707</v>
      </c>
      <c r="I6">
        <f t="shared" si="0"/>
        <v>0.38562091503267976</v>
      </c>
      <c r="K6">
        <v>5340</v>
      </c>
      <c r="M6">
        <v>4900</v>
      </c>
      <c r="N6">
        <v>410</v>
      </c>
      <c r="O6">
        <f t="shared" si="4"/>
        <v>1108.1045751633987</v>
      </c>
      <c r="P6">
        <f t="shared" si="1"/>
        <v>1902.3529411764707</v>
      </c>
      <c r="Q6">
        <f t="shared" si="1"/>
        <v>1889.5424836601308</v>
      </c>
      <c r="T6">
        <v>1104</v>
      </c>
      <c r="U6">
        <v>612</v>
      </c>
    </row>
    <row r="7" spans="1:21" x14ac:dyDescent="0.2">
      <c r="A7">
        <v>3000</v>
      </c>
      <c r="B7">
        <v>3600</v>
      </c>
      <c r="C7">
        <v>1104</v>
      </c>
      <c r="D7">
        <v>1752</v>
      </c>
      <c r="E7">
        <v>1782</v>
      </c>
      <c r="F7">
        <f t="shared" si="2"/>
        <v>4638</v>
      </c>
      <c r="G7">
        <f t="shared" si="3"/>
        <v>0.23803363518758086</v>
      </c>
      <c r="H7">
        <f t="shared" si="0"/>
        <v>0.37774902975420438</v>
      </c>
      <c r="I7">
        <f t="shared" si="0"/>
        <v>0.38421733505821476</v>
      </c>
      <c r="K7">
        <v>5148</v>
      </c>
      <c r="M7">
        <v>4900</v>
      </c>
      <c r="O7">
        <f t="shared" si="4"/>
        <v>1166.3648124191461</v>
      </c>
      <c r="P7">
        <f t="shared" si="1"/>
        <v>1850.9702457956014</v>
      </c>
      <c r="Q7">
        <f t="shared" si="1"/>
        <v>1882.6649417852523</v>
      </c>
      <c r="T7">
        <v>1146</v>
      </c>
      <c r="U7">
        <v>612</v>
      </c>
    </row>
    <row r="8" spans="1:21" x14ac:dyDescent="0.2">
      <c r="A8">
        <v>3600</v>
      </c>
      <c r="B8">
        <v>4200</v>
      </c>
      <c r="C8">
        <v>1224</v>
      </c>
      <c r="D8">
        <v>1788</v>
      </c>
      <c r="E8">
        <v>1788</v>
      </c>
      <c r="F8">
        <f t="shared" si="2"/>
        <v>4800</v>
      </c>
      <c r="G8">
        <f t="shared" si="3"/>
        <v>0.255</v>
      </c>
      <c r="H8">
        <f t="shared" si="0"/>
        <v>0.3725</v>
      </c>
      <c r="I8">
        <f t="shared" si="0"/>
        <v>0.3725</v>
      </c>
      <c r="K8">
        <v>5148</v>
      </c>
      <c r="M8">
        <v>5000</v>
      </c>
      <c r="O8">
        <f t="shared" si="4"/>
        <v>1275</v>
      </c>
      <c r="P8">
        <f t="shared" si="1"/>
        <v>1862.5</v>
      </c>
      <c r="Q8">
        <f t="shared" si="1"/>
        <v>1862.5</v>
      </c>
      <c r="T8">
        <v>1086</v>
      </c>
      <c r="U8">
        <v>618</v>
      </c>
    </row>
    <row r="9" spans="1:21" x14ac:dyDescent="0.2">
      <c r="A9">
        <v>4200</v>
      </c>
      <c r="B9">
        <v>4800</v>
      </c>
      <c r="C9">
        <v>942</v>
      </c>
      <c r="D9">
        <v>1716</v>
      </c>
      <c r="E9">
        <v>1770</v>
      </c>
      <c r="F9">
        <f t="shared" si="2"/>
        <v>4428</v>
      </c>
      <c r="G9">
        <f t="shared" si="3"/>
        <v>0.2127371273712737</v>
      </c>
      <c r="H9">
        <f t="shared" si="0"/>
        <v>0.38753387533875339</v>
      </c>
      <c r="I9">
        <f t="shared" si="0"/>
        <v>0.39972899728997291</v>
      </c>
      <c r="K9">
        <v>3642</v>
      </c>
      <c r="M9">
        <v>4404</v>
      </c>
      <c r="N9">
        <v>-786</v>
      </c>
      <c r="O9">
        <f t="shared" si="4"/>
        <v>936.89430894308941</v>
      </c>
      <c r="P9">
        <f t="shared" si="1"/>
        <v>1706.69918699187</v>
      </c>
      <c r="Q9">
        <f t="shared" si="1"/>
        <v>1760.4065040650407</v>
      </c>
      <c r="T9">
        <v>642</v>
      </c>
      <c r="U9">
        <v>636</v>
      </c>
    </row>
    <row r="10" spans="1:21" x14ac:dyDescent="0.2">
      <c r="A10">
        <v>4800</v>
      </c>
      <c r="B10">
        <v>5400</v>
      </c>
      <c r="C10">
        <v>1002</v>
      </c>
      <c r="D10">
        <v>1746</v>
      </c>
      <c r="E10">
        <v>1770</v>
      </c>
      <c r="F10">
        <f t="shared" si="2"/>
        <v>4518</v>
      </c>
      <c r="G10">
        <f t="shared" si="3"/>
        <v>0.22177954847277556</v>
      </c>
      <c r="H10">
        <f t="shared" si="0"/>
        <v>0.38645418326693226</v>
      </c>
      <c r="I10">
        <f t="shared" si="0"/>
        <v>0.39176626826029215</v>
      </c>
      <c r="K10">
        <v>3828</v>
      </c>
      <c r="M10">
        <v>4500</v>
      </c>
      <c r="N10">
        <v>-690</v>
      </c>
      <c r="O10">
        <f t="shared" si="4"/>
        <v>998.00796812749002</v>
      </c>
      <c r="P10">
        <f t="shared" si="1"/>
        <v>1739.0438247011953</v>
      </c>
      <c r="Q10">
        <f t="shared" si="1"/>
        <v>1762.9482071713146</v>
      </c>
      <c r="T10">
        <v>636</v>
      </c>
      <c r="U10">
        <v>618</v>
      </c>
    </row>
    <row r="11" spans="1:21" x14ac:dyDescent="0.2">
      <c r="F11">
        <f>SUM(F2:F10)</f>
        <v>40512</v>
      </c>
      <c r="K11">
        <f>SUM(K2:K10)</f>
        <v>41556</v>
      </c>
      <c r="M11">
        <f>SUM(M2:M10)</f>
        <v>41556</v>
      </c>
      <c r="T11">
        <f>SUM(T2:T10)</f>
        <v>7632</v>
      </c>
      <c r="U11">
        <f>SUM(U2:U10)</f>
        <v>5928</v>
      </c>
    </row>
    <row r="13" spans="1:21" x14ac:dyDescent="0.2">
      <c r="H13" t="s">
        <v>10</v>
      </c>
      <c r="I13">
        <v>174</v>
      </c>
    </row>
    <row r="17" spans="21:22" x14ac:dyDescent="0.2">
      <c r="U17" t="s">
        <v>11</v>
      </c>
      <c r="V17">
        <v>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2023-12-05T08:08:06Z</dcterms:created>
  <dcterms:modified xsi:type="dcterms:W3CDTF">2023-12-11T08:53:08Z</dcterms:modified>
</cp:coreProperties>
</file>