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Neurorobotics\Desktop\Prj.HomePT\Humble\"/>
    </mc:Choice>
  </mc:AlternateContent>
  <xr:revisionPtr revIDLastSave="0" documentId="13_ncr:1_{F15AD258-A396-4BA9-AFE1-89E88E0CD285}" xr6:coauthVersionLast="46" xr6:coauthVersionMax="46" xr10:uidLastSave="{00000000-0000-0000-0000-000000000000}"/>
  <bookViews>
    <workbookView xWindow="-120" yWindow="-120" windowWidth="29040" windowHeight="15840" activeTab="1" xr2:uid="{507B2B67-0C89-451A-BCF7-B5B1BB35317C}"/>
  </bookViews>
  <sheets>
    <sheet name="각각 1번" sheetId="1" r:id="rId1"/>
    <sheet name="각각 10번" sheetId="2" r:id="rId2"/>
    <sheet name="DataShe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3" l="1"/>
  <c r="G17" i="3"/>
  <c r="G18" i="3"/>
  <c r="G19" i="3"/>
  <c r="G20" i="3"/>
  <c r="G15" i="3"/>
  <c r="G11" i="3"/>
  <c r="G7" i="3"/>
  <c r="G8" i="3"/>
  <c r="G9" i="3"/>
  <c r="G10" i="3"/>
  <c r="G6" i="3"/>
  <c r="F16" i="3"/>
  <c r="F17" i="3"/>
  <c r="F18" i="3"/>
  <c r="F19" i="3"/>
  <c r="F20" i="3"/>
  <c r="F15" i="3"/>
  <c r="F7" i="3"/>
  <c r="F8" i="3"/>
  <c r="F9" i="3"/>
  <c r="F10" i="3"/>
  <c r="F11" i="3"/>
  <c r="F6" i="3"/>
  <c r="E20" i="3"/>
  <c r="E19" i="3"/>
  <c r="E18" i="3"/>
  <c r="E17" i="3"/>
  <c r="E16" i="3"/>
  <c r="E15" i="3"/>
  <c r="E14" i="3"/>
  <c r="E11" i="3"/>
  <c r="E10" i="3"/>
  <c r="E9" i="3"/>
  <c r="E8" i="3"/>
  <c r="E7" i="3"/>
  <c r="E6" i="3"/>
  <c r="E5" i="3"/>
</calcChain>
</file>

<file path=xl/sharedStrings.xml><?xml version="1.0" encoding="utf-8"?>
<sst xmlns="http://schemas.openxmlformats.org/spreadsheetml/2006/main" count="770" uniqueCount="70">
  <si>
    <t>모델</t>
    <phoneticPr fontId="1" type="noConversion"/>
  </si>
  <si>
    <t>AlexNet</t>
    <phoneticPr fontId="1" type="noConversion"/>
  </si>
  <si>
    <t>Img_1</t>
    <phoneticPr fontId="1" type="noConversion"/>
  </si>
  <si>
    <t>Img_2</t>
    <phoneticPr fontId="1" type="noConversion"/>
  </si>
  <si>
    <t>Img_3</t>
    <phoneticPr fontId="1" type="noConversion"/>
  </si>
  <si>
    <t>Img_4</t>
    <phoneticPr fontId="1" type="noConversion"/>
  </si>
  <si>
    <t>stripe_color</t>
    <phoneticPr fontId="1" type="noConversion"/>
  </si>
  <si>
    <t>stripe_bw</t>
    <phoneticPr fontId="1" type="noConversion"/>
  </si>
  <si>
    <t>stripe_midAng_color</t>
    <phoneticPr fontId="1" type="noConversion"/>
  </si>
  <si>
    <t>stripe_midAng_bw</t>
    <phoneticPr fontId="1" type="noConversion"/>
  </si>
  <si>
    <t>NN</t>
    <phoneticPr fontId="1" type="noConversion"/>
  </si>
  <si>
    <t>loss</t>
    <phoneticPr fontId="1" type="noConversion"/>
  </si>
  <si>
    <t>accuracy</t>
    <phoneticPr fontId="1" type="noConversion"/>
  </si>
  <si>
    <t>test</t>
    <phoneticPr fontId="1" type="noConversion"/>
  </si>
  <si>
    <t>epochs</t>
    <phoneticPr fontId="1" type="noConversion"/>
  </si>
  <si>
    <t>batch_size</t>
    <phoneticPr fontId="1" type="noConversion"/>
  </si>
  <si>
    <t>train</t>
    <phoneticPr fontId="1" type="noConversion"/>
  </si>
  <si>
    <t>Origin</t>
    <phoneticPr fontId="1" type="noConversion"/>
  </si>
  <si>
    <t>AAFT
(20)</t>
    <phoneticPr fontId="1" type="noConversion"/>
  </si>
  <si>
    <t>AAFT
(10)</t>
    <phoneticPr fontId="1" type="noConversion"/>
  </si>
  <si>
    <t>vec_1</t>
    <phoneticPr fontId="1" type="noConversion"/>
  </si>
  <si>
    <t>vec_2</t>
    <phoneticPr fontId="1" type="noConversion"/>
  </si>
  <si>
    <t>stripe</t>
    <phoneticPr fontId="1" type="noConversion"/>
  </si>
  <si>
    <t>stripe_midAng</t>
    <phoneticPr fontId="1" type="noConversion"/>
  </si>
  <si>
    <t>AAFT
(2)</t>
    <phoneticPr fontId="1" type="noConversion"/>
  </si>
  <si>
    <t>AAFT
(3)</t>
    <phoneticPr fontId="1" type="noConversion"/>
  </si>
  <si>
    <t>AAFT
(4)</t>
    <phoneticPr fontId="1" type="noConversion"/>
  </si>
  <si>
    <t>AAFT
(5)</t>
    <phoneticPr fontId="1" type="noConversion"/>
  </si>
  <si>
    <t>train(6)</t>
    <phoneticPr fontId="1" type="noConversion"/>
  </si>
  <si>
    <t>test(6)</t>
    <phoneticPr fontId="1" type="noConversion"/>
  </si>
  <si>
    <t>train(1)</t>
    <phoneticPr fontId="1" type="noConversion"/>
  </si>
  <si>
    <t>test(1)</t>
    <phoneticPr fontId="1" type="noConversion"/>
  </si>
  <si>
    <t>train(2)</t>
    <phoneticPr fontId="1" type="noConversion"/>
  </si>
  <si>
    <t>test(2)</t>
    <phoneticPr fontId="1" type="noConversion"/>
  </si>
  <si>
    <t>train(3)</t>
    <phoneticPr fontId="1" type="noConversion"/>
  </si>
  <si>
    <t>test(3)</t>
    <phoneticPr fontId="1" type="noConversion"/>
  </si>
  <si>
    <t>train(4)</t>
    <phoneticPr fontId="1" type="noConversion"/>
  </si>
  <si>
    <t>test(4)</t>
    <phoneticPr fontId="1" type="noConversion"/>
  </si>
  <si>
    <t>train(5)</t>
    <phoneticPr fontId="1" type="noConversion"/>
  </si>
  <si>
    <t>test(5)</t>
    <phoneticPr fontId="1" type="noConversion"/>
  </si>
  <si>
    <t>train(7)</t>
    <phoneticPr fontId="1" type="noConversion"/>
  </si>
  <si>
    <t>test(7)</t>
    <phoneticPr fontId="1" type="noConversion"/>
  </si>
  <si>
    <t>train(8)</t>
    <phoneticPr fontId="1" type="noConversion"/>
  </si>
  <si>
    <t>test(8)</t>
    <phoneticPr fontId="1" type="noConversion"/>
  </si>
  <si>
    <t>train(9)</t>
    <phoneticPr fontId="1" type="noConversion"/>
  </si>
  <si>
    <t>test(9)</t>
    <phoneticPr fontId="1" type="noConversion"/>
  </si>
  <si>
    <t>train(10)</t>
    <phoneticPr fontId="1" type="noConversion"/>
  </si>
  <si>
    <t>test(10)</t>
    <phoneticPr fontId="1" type="noConversion"/>
  </si>
  <si>
    <t>striping</t>
    <phoneticPr fontId="1" type="noConversion"/>
  </si>
  <si>
    <t>bw</t>
    <phoneticPr fontId="1" type="noConversion"/>
  </si>
  <si>
    <t>color</t>
    <phoneticPr fontId="1" type="noConversion"/>
  </si>
  <si>
    <t>striping_midAng</t>
    <phoneticPr fontId="1" type="noConversion"/>
  </si>
  <si>
    <t>auto_corr</t>
    <phoneticPr fontId="1" type="noConversion"/>
  </si>
  <si>
    <t>midAng</t>
    <phoneticPr fontId="1" type="noConversion"/>
  </si>
  <si>
    <t>AAFT(2)</t>
    <phoneticPr fontId="1" type="noConversion"/>
  </si>
  <si>
    <t>AAFT(3)</t>
    <phoneticPr fontId="1" type="noConversion"/>
  </si>
  <si>
    <t>AAFT(4)</t>
    <phoneticPr fontId="1" type="noConversion"/>
  </si>
  <si>
    <t>AAFT(5)</t>
    <phoneticPr fontId="1" type="noConversion"/>
  </si>
  <si>
    <t>AAFT(10)</t>
    <phoneticPr fontId="1" type="noConversion"/>
  </si>
  <si>
    <t>AAFT(20)</t>
    <phoneticPr fontId="1" type="noConversion"/>
  </si>
  <si>
    <t xml:space="preserve"> </t>
    <phoneticPr fontId="1" type="noConversion"/>
  </si>
  <si>
    <t>hadamard</t>
    <phoneticPr fontId="1" type="noConversion"/>
  </si>
  <si>
    <t>improvement</t>
    <phoneticPr fontId="1" type="noConversion"/>
  </si>
  <si>
    <t>VAF</t>
    <phoneticPr fontId="1" type="noConversion"/>
  </si>
  <si>
    <t>striping_midAng</t>
  </si>
  <si>
    <t>Vectors</t>
    <phoneticPr fontId="1" type="noConversion"/>
  </si>
  <si>
    <t>striping</t>
  </si>
  <si>
    <t>Original</t>
    <phoneticPr fontId="1" type="noConversion"/>
  </si>
  <si>
    <t>Striping_midAng_color</t>
    <phoneticPr fontId="1" type="noConversion"/>
  </si>
  <si>
    <t>Hadamard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</si>
</sst>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Courier New"/>
      <family val="3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6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11" fontId="3" fillId="8" borderId="11" xfId="0" applyNumberFormat="1" applyFont="1" applyFill="1" applyBorder="1" applyAlignment="1">
      <alignment horizontal="center" vertical="center"/>
    </xf>
    <xf numFmtId="11" fontId="3" fillId="8" borderId="10" xfId="0" applyNumberFormat="1" applyFont="1" applyFill="1" applyBorder="1" applyAlignment="1">
      <alignment horizontal="center" vertical="center"/>
    </xf>
    <xf numFmtId="11" fontId="3" fillId="8" borderId="9" xfId="0" applyNumberFormat="1" applyFont="1" applyFill="1" applyBorder="1" applyAlignment="1">
      <alignment horizontal="center" vertical="center"/>
    </xf>
    <xf numFmtId="11" fontId="3" fillId="8" borderId="0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11" fontId="3" fillId="9" borderId="11" xfId="0" applyNumberFormat="1" applyFont="1" applyFill="1" applyBorder="1" applyAlignment="1">
      <alignment horizontal="center" vertical="center"/>
    </xf>
    <xf numFmtId="11" fontId="3" fillId="9" borderId="10" xfId="0" applyNumberFormat="1" applyFont="1" applyFill="1" applyBorder="1" applyAlignment="1">
      <alignment horizontal="center" vertical="center"/>
    </xf>
    <xf numFmtId="11" fontId="3" fillId="9" borderId="9" xfId="0" applyNumberFormat="1" applyFont="1" applyFill="1" applyBorder="1" applyAlignment="1">
      <alignment horizontal="center" vertical="center"/>
    </xf>
    <xf numFmtId="11" fontId="3" fillId="9" borderId="0" xfId="0" applyNumberFormat="1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11" fontId="3" fillId="6" borderId="11" xfId="0" applyNumberFormat="1" applyFont="1" applyFill="1" applyBorder="1" applyAlignment="1">
      <alignment horizontal="center" vertical="center"/>
    </xf>
    <xf numFmtId="11" fontId="3" fillId="6" borderId="10" xfId="0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11" fontId="3" fillId="6" borderId="9" xfId="0" applyNumberFormat="1" applyFont="1" applyFill="1" applyBorder="1" applyAlignment="1">
      <alignment horizontal="center" vertical="center"/>
    </xf>
    <xf numFmtId="11" fontId="3" fillId="6" borderId="0" xfId="0" applyNumberFormat="1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11" fontId="3" fillId="10" borderId="11" xfId="0" applyNumberFormat="1" applyFont="1" applyFill="1" applyBorder="1" applyAlignment="1">
      <alignment horizontal="center" vertical="center"/>
    </xf>
    <xf numFmtId="11" fontId="3" fillId="10" borderId="10" xfId="0" applyNumberFormat="1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11" fontId="3" fillId="10" borderId="9" xfId="0" applyNumberFormat="1" applyFont="1" applyFill="1" applyBorder="1" applyAlignment="1">
      <alignment horizontal="center" vertical="center"/>
    </xf>
    <xf numFmtId="11" fontId="3" fillId="10" borderId="0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11" fontId="3" fillId="5" borderId="11" xfId="0" applyNumberFormat="1" applyFont="1" applyFill="1" applyBorder="1" applyAlignment="1">
      <alignment horizontal="center" vertical="center"/>
    </xf>
    <xf numFmtId="11" fontId="3" fillId="5" borderId="10" xfId="0" applyNumberFormat="1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11" fontId="3" fillId="5" borderId="9" xfId="0" applyNumberFormat="1" applyFont="1" applyFill="1" applyBorder="1" applyAlignment="1">
      <alignment horizontal="center" vertical="center"/>
    </xf>
    <xf numFmtId="11" fontId="3" fillId="5" borderId="0" xfId="0" applyNumberFormat="1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3" fillId="7" borderId="10" xfId="0" applyFont="1" applyFill="1" applyBorder="1" applyAlignment="1">
      <alignment horizontal="center" vertical="center"/>
    </xf>
    <xf numFmtId="11" fontId="3" fillId="7" borderId="11" xfId="0" applyNumberFormat="1" applyFont="1" applyFill="1" applyBorder="1" applyAlignment="1">
      <alignment horizontal="center" vertical="center"/>
    </xf>
    <xf numFmtId="11" fontId="3" fillId="7" borderId="10" xfId="0" applyNumberFormat="1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11" fontId="3" fillId="7" borderId="9" xfId="0" applyNumberFormat="1" applyFont="1" applyFill="1" applyBorder="1" applyAlignment="1">
      <alignment horizontal="center" vertical="center"/>
    </xf>
    <xf numFmtId="11" fontId="3" fillId="7" borderId="0" xfId="0" applyNumberFormat="1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4" borderId="10" xfId="0" applyFont="1" applyFill="1" applyBorder="1" applyAlignment="1">
      <alignment horizontal="center" vertical="center"/>
    </xf>
    <xf numFmtId="11" fontId="3" fillId="4" borderId="11" xfId="0" applyNumberFormat="1" applyFont="1" applyFill="1" applyBorder="1" applyAlignment="1">
      <alignment horizontal="center" vertical="center"/>
    </xf>
    <xf numFmtId="11" fontId="3" fillId="4" borderId="10" xfId="0" applyNumberFormat="1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1" fontId="3" fillId="4" borderId="9" xfId="0" applyNumberFormat="1" applyFont="1" applyFill="1" applyBorder="1" applyAlignment="1">
      <alignment horizontal="center" vertical="center"/>
    </xf>
    <xf numFmtId="11" fontId="3" fillId="4" borderId="0" xfId="0" applyNumberFormat="1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3" fillId="5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1" fontId="4" fillId="0" borderId="0" xfId="0" applyNumberFormat="1" applyFont="1" applyAlignment="1">
      <alignment horizontal="left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3" xfId="0" applyFill="1" applyBorder="1" applyAlignment="1">
      <alignment vertical="center"/>
    </xf>
    <xf numFmtId="0" fontId="0" fillId="12" borderId="21" xfId="0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3" borderId="3" xfId="0" applyFill="1" applyBorder="1" applyAlignment="1">
      <alignment vertical="center"/>
    </xf>
    <xf numFmtId="0" fontId="0" fillId="13" borderId="21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3" xfId="0" applyFill="1" applyBorder="1" applyAlignment="1">
      <alignment vertical="center"/>
    </xf>
    <xf numFmtId="0" fontId="0" fillId="14" borderId="2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21" xfId="0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3" borderId="21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5" borderId="3" xfId="0" applyFill="1" applyBorder="1" applyAlignment="1">
      <alignment vertical="center"/>
    </xf>
    <xf numFmtId="0" fontId="0" fillId="15" borderId="21" xfId="0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6" fillId="8" borderId="12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6" fillId="8" borderId="13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9" borderId="12" xfId="0" applyFont="1" applyFill="1" applyBorder="1" applyAlignment="1">
      <alignment horizontal="center" vertical="center"/>
    </xf>
    <xf numFmtId="0" fontId="6" fillId="9" borderId="13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10" borderId="12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horizontal="center" vertical="center"/>
    </xf>
    <xf numFmtId="0" fontId="6" fillId="10" borderId="9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12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0" xfId="0" applyNumberFormat="1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11" fontId="3" fillId="7" borderId="16" xfId="0" applyNumberFormat="1" applyFont="1" applyFill="1" applyBorder="1" applyAlignment="1">
      <alignment horizontal="center" vertical="center"/>
    </xf>
    <xf numFmtId="11" fontId="3" fillId="4" borderId="16" xfId="0" applyNumberFormat="1" applyFont="1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11" fontId="7" fillId="8" borderId="1" xfId="0" applyNumberFormat="1" applyFont="1" applyFill="1" applyBorder="1" applyAlignment="1">
      <alignment horizontal="center" vertical="center"/>
    </xf>
    <xf numFmtId="11" fontId="7" fillId="8" borderId="7" xfId="0" applyNumberFormat="1" applyFont="1" applyFill="1" applyBorder="1" applyAlignment="1">
      <alignment horizontal="center" vertical="center"/>
    </xf>
    <xf numFmtId="11" fontId="7" fillId="8" borderId="16" xfId="0" applyNumberFormat="1" applyFont="1" applyFill="1" applyBorder="1" applyAlignment="1">
      <alignment horizontal="center" vertical="center"/>
    </xf>
    <xf numFmtId="11" fontId="7" fillId="8" borderId="2" xfId="0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11" fontId="7" fillId="8" borderId="5" xfId="0" applyNumberFormat="1" applyFont="1" applyFill="1" applyBorder="1" applyAlignment="1">
      <alignment horizontal="center" vertical="center"/>
    </xf>
    <xf numFmtId="11" fontId="7" fillId="8" borderId="0" xfId="0" applyNumberFormat="1" applyFont="1" applyFill="1" applyBorder="1" applyAlignment="1">
      <alignment horizontal="center" vertical="center"/>
    </xf>
    <xf numFmtId="11" fontId="7" fillId="8" borderId="9" xfId="0" applyNumberFormat="1" applyFont="1" applyFill="1" applyBorder="1" applyAlignment="1">
      <alignment horizontal="center" vertical="center"/>
    </xf>
    <xf numFmtId="11" fontId="7" fillId="8" borderId="6" xfId="0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7" fillId="9" borderId="9" xfId="0" applyFont="1" applyFill="1" applyBorder="1" applyAlignment="1">
      <alignment horizontal="center" vertical="center"/>
    </xf>
    <xf numFmtId="0" fontId="7" fillId="9" borderId="0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11" fontId="7" fillId="9" borderId="10" xfId="0" applyNumberFormat="1" applyFont="1" applyFill="1" applyBorder="1" applyAlignment="1">
      <alignment horizontal="center" vertical="center"/>
    </xf>
    <xf numFmtId="11" fontId="7" fillId="9" borderId="0" xfId="0" applyNumberFormat="1" applyFont="1" applyFill="1" applyBorder="1" applyAlignment="1">
      <alignment horizontal="center" vertical="center"/>
    </xf>
    <xf numFmtId="11" fontId="7" fillId="9" borderId="9" xfId="0" applyNumberFormat="1" applyFont="1" applyFill="1" applyBorder="1" applyAlignment="1">
      <alignment horizontal="center" vertical="center"/>
    </xf>
    <xf numFmtId="11" fontId="7" fillId="9" borderId="2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11" fontId="7" fillId="9" borderId="6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11" fontId="7" fillId="6" borderId="10" xfId="0" applyNumberFormat="1" applyFont="1" applyFill="1" applyBorder="1" applyAlignment="1">
      <alignment horizontal="center" vertical="center"/>
    </xf>
    <xf numFmtId="11" fontId="7" fillId="6" borderId="11" xfId="0" applyNumberFormat="1" applyFont="1" applyFill="1" applyBorder="1" applyAlignment="1">
      <alignment horizontal="center" vertical="center"/>
    </xf>
    <xf numFmtId="11" fontId="7" fillId="6" borderId="15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11" fontId="7" fillId="6" borderId="0" xfId="0" applyNumberFormat="1" applyFont="1" applyFill="1" applyBorder="1" applyAlignment="1">
      <alignment horizontal="center" vertical="center"/>
    </xf>
    <xf numFmtId="11" fontId="7" fillId="6" borderId="9" xfId="0" applyNumberFormat="1" applyFont="1" applyFill="1" applyBorder="1" applyAlignment="1">
      <alignment horizontal="center" vertical="center"/>
    </xf>
    <xf numFmtId="11" fontId="7" fillId="6" borderId="6" xfId="0" applyNumberFormat="1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10" borderId="7" xfId="0" applyFont="1" applyFill="1" applyBorder="1" applyAlignment="1">
      <alignment horizontal="center" vertical="center"/>
    </xf>
    <xf numFmtId="0" fontId="7" fillId="10" borderId="9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11" fontId="7" fillId="10" borderId="10" xfId="0" applyNumberFormat="1" applyFont="1" applyFill="1" applyBorder="1" applyAlignment="1">
      <alignment horizontal="center" vertical="center"/>
    </xf>
    <xf numFmtId="11" fontId="7" fillId="10" borderId="11" xfId="0" applyNumberFormat="1" applyFont="1" applyFill="1" applyBorder="1" applyAlignment="1">
      <alignment horizontal="center" vertical="center"/>
    </xf>
    <xf numFmtId="11" fontId="7" fillId="10" borderId="15" xfId="0" applyNumberFormat="1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11" fontId="7" fillId="10" borderId="0" xfId="0" applyNumberFormat="1" applyFont="1" applyFill="1" applyBorder="1" applyAlignment="1">
      <alignment horizontal="center" vertical="center"/>
    </xf>
    <xf numFmtId="11" fontId="7" fillId="10" borderId="9" xfId="0" applyNumberFormat="1" applyFont="1" applyFill="1" applyBorder="1" applyAlignment="1">
      <alignment horizontal="center" vertical="center"/>
    </xf>
    <xf numFmtId="11" fontId="7" fillId="10" borderId="6" xfId="0" applyNumberFormat="1" applyFont="1" applyFill="1" applyBorder="1" applyAlignment="1">
      <alignment horizontal="center" vertical="center"/>
    </xf>
    <xf numFmtId="11" fontId="7" fillId="5" borderId="1" xfId="0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11" fontId="7" fillId="5" borderId="7" xfId="0" applyNumberFormat="1" applyFont="1" applyFill="1" applyBorder="1" applyAlignment="1">
      <alignment horizontal="center" vertical="center"/>
    </xf>
    <xf numFmtId="11" fontId="7" fillId="5" borderId="9" xfId="0" applyNumberFormat="1" applyFont="1" applyFill="1" applyBorder="1" applyAlignment="1">
      <alignment horizontal="center" vertical="center"/>
    </xf>
    <xf numFmtId="11" fontId="7" fillId="5" borderId="0" xfId="0" applyNumberFormat="1" applyFont="1" applyFill="1" applyBorder="1" applyAlignment="1">
      <alignment horizontal="center" vertical="center"/>
    </xf>
    <xf numFmtId="11" fontId="7" fillId="5" borderId="16" xfId="0" applyNumberFormat="1" applyFont="1" applyFill="1" applyBorder="1" applyAlignment="1">
      <alignment horizontal="center" vertical="center"/>
    </xf>
    <xf numFmtId="11" fontId="7" fillId="5" borderId="2" xfId="0" applyNumberFormat="1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11" fontId="7" fillId="5" borderId="5" xfId="0" applyNumberFormat="1" applyFont="1" applyFill="1" applyBorder="1" applyAlignment="1">
      <alignment horizontal="center" vertical="center"/>
    </xf>
    <xf numFmtId="11" fontId="7" fillId="5" borderId="6" xfId="0" applyNumberFormat="1" applyFont="1" applyFill="1" applyBorder="1" applyAlignment="1">
      <alignment horizontal="center" vertical="center"/>
    </xf>
    <xf numFmtId="11" fontId="7" fillId="7" borderId="1" xfId="0" applyNumberFormat="1" applyFont="1" applyFill="1" applyBorder="1" applyAlignment="1">
      <alignment horizontal="center" vertical="center"/>
    </xf>
    <xf numFmtId="11" fontId="7" fillId="7" borderId="7" xfId="0" applyNumberFormat="1" applyFont="1" applyFill="1" applyBorder="1" applyAlignment="1">
      <alignment horizontal="center" vertical="center"/>
    </xf>
    <xf numFmtId="11" fontId="7" fillId="7" borderId="16" xfId="0" applyNumberFormat="1" applyFont="1" applyFill="1" applyBorder="1" applyAlignment="1">
      <alignment horizontal="center" vertical="center"/>
    </xf>
    <xf numFmtId="11" fontId="7" fillId="7" borderId="2" xfId="0" applyNumberFormat="1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11" fontId="7" fillId="7" borderId="5" xfId="0" applyNumberFormat="1" applyFont="1" applyFill="1" applyBorder="1" applyAlignment="1">
      <alignment horizontal="center" vertical="center"/>
    </xf>
    <xf numFmtId="11" fontId="7" fillId="7" borderId="0" xfId="0" applyNumberFormat="1" applyFont="1" applyFill="1" applyBorder="1" applyAlignment="1">
      <alignment horizontal="center" vertical="center"/>
    </xf>
    <xf numFmtId="11" fontId="7" fillId="7" borderId="9" xfId="0" applyNumberFormat="1" applyFont="1" applyFill="1" applyBorder="1" applyAlignment="1">
      <alignment horizontal="center" vertical="center"/>
    </xf>
    <xf numFmtId="11" fontId="7" fillId="7" borderId="6" xfId="0" applyNumberFormat="1" applyFont="1" applyFill="1" applyBorder="1" applyAlignment="1">
      <alignment horizontal="center" vertical="center"/>
    </xf>
    <xf numFmtId="11" fontId="7" fillId="4" borderId="1" xfId="0" applyNumberFormat="1" applyFont="1" applyFill="1" applyBorder="1" applyAlignment="1">
      <alignment horizontal="center" vertical="center"/>
    </xf>
    <xf numFmtId="11" fontId="7" fillId="4" borderId="7" xfId="0" applyNumberFormat="1" applyFont="1" applyFill="1" applyBorder="1" applyAlignment="1">
      <alignment horizontal="center" vertical="center"/>
    </xf>
    <xf numFmtId="11" fontId="7" fillId="4" borderId="16" xfId="0" applyNumberFormat="1" applyFont="1" applyFill="1" applyBorder="1" applyAlignment="1">
      <alignment horizontal="center" vertical="center"/>
    </xf>
    <xf numFmtId="11" fontId="7" fillId="4" borderId="2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11" fontId="7" fillId="4" borderId="5" xfId="0" applyNumberFormat="1" applyFont="1" applyFill="1" applyBorder="1" applyAlignment="1">
      <alignment horizontal="center" vertical="center"/>
    </xf>
    <xf numFmtId="11" fontId="7" fillId="4" borderId="0" xfId="0" applyNumberFormat="1" applyFont="1" applyFill="1" applyBorder="1" applyAlignment="1">
      <alignment horizontal="center" vertical="center"/>
    </xf>
    <xf numFmtId="11" fontId="7" fillId="4" borderId="9" xfId="0" applyNumberFormat="1" applyFont="1" applyFill="1" applyBorder="1" applyAlignment="1">
      <alignment horizontal="center" vertical="center"/>
    </xf>
    <xf numFmtId="11" fontId="7" fillId="4" borderId="6" xfId="0" applyNumberFormat="1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8" borderId="17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9" borderId="17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9" borderId="14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8" xfId="0" applyFont="1" applyFill="1" applyBorder="1" applyAlignment="1">
      <alignment horizontal="center" vertical="center"/>
    </xf>
    <xf numFmtId="0" fontId="6" fillId="10" borderId="17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4" fontId="0" fillId="3" borderId="16" xfId="0" applyNumberFormat="1" applyFill="1" applyBorder="1" applyAlignment="1">
      <alignment horizontal="center" vertical="center"/>
    </xf>
    <xf numFmtId="14" fontId="0" fillId="3" borderId="7" xfId="0" applyNumberFormat="1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19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5" fillId="7" borderId="0" xfId="1" applyFill="1" applyBorder="1" applyAlignment="1">
      <alignment horizontal="center" vertical="center" wrapText="1"/>
    </xf>
    <xf numFmtId="0" fontId="5" fillId="7" borderId="0" xfId="1" applyFill="1" applyBorder="1" applyAlignment="1">
      <alignment horizontal="center" vertical="center"/>
    </xf>
    <xf numFmtId="0" fontId="5" fillId="4" borderId="0" xfId="1" applyFill="1" applyBorder="1" applyAlignment="1">
      <alignment horizontal="center" vertical="center" wrapText="1"/>
    </xf>
    <xf numFmtId="0" fontId="5" fillId="4" borderId="0" xfId="1" applyFill="1" applyBorder="1" applyAlignment="1">
      <alignment horizontal="center" vertical="center"/>
    </xf>
    <xf numFmtId="0" fontId="5" fillId="10" borderId="0" xfId="1" applyFill="1" applyBorder="1" applyAlignment="1">
      <alignment horizontal="center" vertical="center" wrapText="1"/>
    </xf>
    <xf numFmtId="0" fontId="5" fillId="10" borderId="0" xfId="1" applyFill="1" applyBorder="1" applyAlignment="1">
      <alignment horizontal="center" vertical="center"/>
    </xf>
    <xf numFmtId="0" fontId="5" fillId="5" borderId="0" xfId="1" applyFill="1" applyBorder="1" applyAlignment="1">
      <alignment horizontal="center" vertical="center" wrapText="1"/>
    </xf>
    <xf numFmtId="0" fontId="5" fillId="5" borderId="0" xfId="1" applyFill="1" applyBorder="1" applyAlignment="1">
      <alignment horizontal="center" vertical="center"/>
    </xf>
    <xf numFmtId="0" fontId="5" fillId="9" borderId="0" xfId="1" applyFill="1" applyBorder="1" applyAlignment="1">
      <alignment horizontal="center" vertical="center" wrapText="1"/>
    </xf>
    <xf numFmtId="0" fontId="5" fillId="9" borderId="0" xfId="1" applyFill="1" applyBorder="1" applyAlignment="1">
      <alignment horizontal="center" vertical="center"/>
    </xf>
    <xf numFmtId="0" fontId="5" fillId="6" borderId="0" xfId="1" applyFill="1" applyBorder="1" applyAlignment="1">
      <alignment horizontal="center" vertical="center" wrapText="1"/>
    </xf>
    <xf numFmtId="0" fontId="5" fillId="6" borderId="0" xfId="1" applyFill="1" applyBorder="1" applyAlignment="1">
      <alignment horizontal="center" vertical="center"/>
    </xf>
    <xf numFmtId="0" fontId="5" fillId="8" borderId="0" xfId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0" fillId="15" borderId="20" xfId="0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15" borderId="16" xfId="0" applyFill="1" applyBorder="1" applyAlignment="1">
      <alignment horizontal="center" vertical="center"/>
    </xf>
    <xf numFmtId="0" fontId="0" fillId="15" borderId="17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0" fillId="14" borderId="20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Striping_midAng    vs    Hadamard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DataSheet!$E$4</c:f>
              <c:strCache>
                <c:ptCount val="1"/>
                <c:pt idx="0">
                  <c:v>Striping_midAng_color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DataSheet!$D$5:$D$11</c:f>
              <c:strCache>
                <c:ptCount val="7"/>
                <c:pt idx="0">
                  <c:v>Original</c:v>
                </c:pt>
                <c:pt idx="1">
                  <c:v>AAFT(2)</c:v>
                </c:pt>
                <c:pt idx="2">
                  <c:v>AAFT(3)</c:v>
                </c:pt>
                <c:pt idx="3">
                  <c:v>AAFT(4)</c:v>
                </c:pt>
                <c:pt idx="4">
                  <c:v>AAFT(5)</c:v>
                </c:pt>
                <c:pt idx="5">
                  <c:v>AAFT(10)</c:v>
                </c:pt>
                <c:pt idx="6">
                  <c:v>AAFT(20)</c:v>
                </c:pt>
              </c:strCache>
            </c:strRef>
          </c:cat>
          <c:val>
            <c:numRef>
              <c:f>DataSheet!$E$5:$E$11</c:f>
              <c:numCache>
                <c:formatCode>General</c:formatCode>
                <c:ptCount val="7"/>
                <c:pt idx="0">
                  <c:v>0.84444999999999992</c:v>
                </c:pt>
                <c:pt idx="1">
                  <c:v>0.96250000000000013</c:v>
                </c:pt>
                <c:pt idx="2">
                  <c:v>0.98472000000000004</c:v>
                </c:pt>
                <c:pt idx="3">
                  <c:v>0.99584000000000006</c:v>
                </c:pt>
                <c:pt idx="4">
                  <c:v>0.99666999999999994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C-4814-9CEE-CA2C3421DE06}"/>
            </c:ext>
          </c:extLst>
        </c:ser>
        <c:ser>
          <c:idx val="1"/>
          <c:order val="1"/>
          <c:tx>
            <c:strRef>
              <c:f>DataSheet!$E$13</c:f>
              <c:strCache>
                <c:ptCount val="1"/>
                <c:pt idx="0">
                  <c:v>Hadamard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DataSheet!$D$5:$D$11</c:f>
              <c:strCache>
                <c:ptCount val="7"/>
                <c:pt idx="0">
                  <c:v>Original</c:v>
                </c:pt>
                <c:pt idx="1">
                  <c:v>AAFT(2)</c:v>
                </c:pt>
                <c:pt idx="2">
                  <c:v>AAFT(3)</c:v>
                </c:pt>
                <c:pt idx="3">
                  <c:v>AAFT(4)</c:v>
                </c:pt>
                <c:pt idx="4">
                  <c:v>AAFT(5)</c:v>
                </c:pt>
                <c:pt idx="5">
                  <c:v>AAFT(10)</c:v>
                </c:pt>
                <c:pt idx="6">
                  <c:v>AAFT(20)</c:v>
                </c:pt>
              </c:strCache>
            </c:strRef>
          </c:cat>
          <c:val>
            <c:numRef>
              <c:f>DataSheet!$E$14:$E$20</c:f>
              <c:numCache>
                <c:formatCode>General</c:formatCode>
                <c:ptCount val="7"/>
                <c:pt idx="0">
                  <c:v>0.52083332999999998</c:v>
                </c:pt>
                <c:pt idx="1">
                  <c:v>0.63541999999999998</c:v>
                </c:pt>
                <c:pt idx="2">
                  <c:v>0.68888889000000009</c:v>
                </c:pt>
                <c:pt idx="3">
                  <c:v>0.76562498999999984</c:v>
                </c:pt>
                <c:pt idx="4">
                  <c:v>0.95833334099999978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8C-4814-9CEE-CA2C3421D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10660512"/>
        <c:axId val="510659264"/>
      </c:lineChart>
      <c:catAx>
        <c:axId val="51066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659264"/>
        <c:crosses val="autoZero"/>
        <c:auto val="1"/>
        <c:lblAlgn val="ctr"/>
        <c:lblOffset val="100"/>
        <c:noMultiLvlLbl val="0"/>
      </c:catAx>
      <c:valAx>
        <c:axId val="510659264"/>
        <c:scaling>
          <c:orientation val="minMax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660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395286</xdr:colOff>
      <xdr:row>3</xdr:row>
      <xdr:rowOff>0</xdr:rowOff>
    </xdr:from>
    <xdr:to>
      <xdr:col>16</xdr:col>
      <xdr:colOff>447675</xdr:colOff>
      <xdr:row>19</xdr:row>
      <xdr:rowOff>180975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9A32C79-CA5C-46A9-9F38-C5565E8BF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FC1FB-8999-4937-B1BD-CE454C4005FB}">
  <sheetPr codeName="Sheet1"/>
  <dimension ref="B3:Z46"/>
  <sheetViews>
    <sheetView zoomScaleNormal="100" workbookViewId="0">
      <selection activeCell="C7" sqref="C7:C10"/>
    </sheetView>
  </sheetViews>
  <sheetFormatPr defaultRowHeight="16.5"/>
  <cols>
    <col min="2" max="2" width="8.5" style="3" customWidth="1"/>
    <col min="3" max="3" width="11" style="3" customWidth="1"/>
    <col min="4" max="4" width="9" style="2"/>
    <col min="5" max="5" width="9.25" style="1" bestFit="1" customWidth="1"/>
    <col min="6" max="6" width="9" style="1"/>
    <col min="7" max="7" width="9.25" style="1" bestFit="1" customWidth="1"/>
    <col min="8" max="8" width="10.5" style="1" customWidth="1"/>
    <col min="9" max="11" width="9.25" style="3" customWidth="1"/>
    <col min="12" max="12" width="9" style="1"/>
    <col min="13" max="13" width="16" style="3" bestFit="1" customWidth="1"/>
    <col min="14" max="14" width="10.625" style="3" customWidth="1"/>
    <col min="15" max="15" width="11.625" style="3" customWidth="1"/>
    <col min="16" max="16" width="10" style="1" customWidth="1"/>
    <col min="17" max="17" width="9" style="1"/>
    <col min="18" max="18" width="10.125" style="1" bestFit="1" customWidth="1"/>
    <col min="19" max="19" width="9" style="1"/>
    <col min="20" max="20" width="9.25" style="1" bestFit="1" customWidth="1"/>
    <col min="21" max="21" width="18" style="1" customWidth="1"/>
    <col min="22" max="22" width="19.5" style="1" bestFit="1" customWidth="1"/>
    <col min="25" max="25" width="10.125" style="3" bestFit="1" customWidth="1"/>
    <col min="26" max="26" width="19.5" style="3" bestFit="1" customWidth="1"/>
  </cols>
  <sheetData>
    <row r="3" spans="2:26" ht="27" thickBot="1">
      <c r="E3" s="349" t="s">
        <v>0</v>
      </c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/>
      <c r="R3"/>
      <c r="S3"/>
      <c r="T3"/>
      <c r="U3"/>
      <c r="V3"/>
    </row>
    <row r="4" spans="2:26" ht="17.25" thickBot="1">
      <c r="E4" s="326" t="s">
        <v>1</v>
      </c>
      <c r="F4" s="327"/>
      <c r="G4" s="327"/>
      <c r="H4" s="327"/>
      <c r="I4" s="327"/>
      <c r="J4" s="327"/>
      <c r="K4" s="328"/>
      <c r="L4" s="326" t="s">
        <v>10</v>
      </c>
      <c r="M4" s="327"/>
      <c r="N4" s="327"/>
      <c r="O4" s="327"/>
      <c r="P4" s="328"/>
      <c r="Q4" s="123"/>
      <c r="R4"/>
      <c r="S4"/>
    </row>
    <row r="5" spans="2:26">
      <c r="D5" s="3"/>
      <c r="E5" s="326" t="s">
        <v>48</v>
      </c>
      <c r="F5" s="327"/>
      <c r="G5" s="327" t="s">
        <v>51</v>
      </c>
      <c r="H5" s="327"/>
      <c r="I5" s="356" t="s">
        <v>52</v>
      </c>
      <c r="J5" s="327" t="s">
        <v>61</v>
      </c>
      <c r="K5" s="328" t="s">
        <v>53</v>
      </c>
      <c r="L5" s="326" t="s">
        <v>48</v>
      </c>
      <c r="M5" s="327" t="s">
        <v>64</v>
      </c>
      <c r="N5" s="331" t="s">
        <v>65</v>
      </c>
      <c r="O5" s="332"/>
      <c r="P5" s="333"/>
      <c r="Q5"/>
      <c r="R5" s="6" t="s">
        <v>15</v>
      </c>
      <c r="S5" s="4">
        <v>16</v>
      </c>
      <c r="V5" s="3"/>
    </row>
    <row r="6" spans="2:26" ht="17.25" thickBot="1">
      <c r="E6" s="106" t="s">
        <v>50</v>
      </c>
      <c r="F6" s="124" t="s">
        <v>49</v>
      </c>
      <c r="G6" s="9" t="s">
        <v>50</v>
      </c>
      <c r="H6" s="124" t="s">
        <v>49</v>
      </c>
      <c r="I6" s="357"/>
      <c r="J6" s="330"/>
      <c r="K6" s="358"/>
      <c r="L6" s="359"/>
      <c r="M6" s="330"/>
      <c r="N6" s="126" t="s">
        <v>52</v>
      </c>
      <c r="O6" s="127" t="s">
        <v>61</v>
      </c>
      <c r="P6" s="128" t="s">
        <v>53</v>
      </c>
      <c r="Q6"/>
      <c r="R6" s="7" t="s">
        <v>14</v>
      </c>
      <c r="S6" s="5">
        <v>10</v>
      </c>
      <c r="T6"/>
      <c r="U6"/>
    </row>
    <row r="7" spans="2:26">
      <c r="B7" s="329" t="s">
        <v>16</v>
      </c>
      <c r="C7" s="353" t="s">
        <v>17</v>
      </c>
      <c r="D7" s="79" t="s">
        <v>11</v>
      </c>
      <c r="E7" s="197">
        <v>3.1787999999999998</v>
      </c>
      <c r="F7" s="198">
        <v>3.5691000000000002</v>
      </c>
      <c r="G7" s="198">
        <v>3.3584000000000001</v>
      </c>
      <c r="H7" s="199">
        <v>2.9518</v>
      </c>
      <c r="I7" s="200">
        <v>2.8243999999999998</v>
      </c>
      <c r="J7" s="198">
        <v>3.4041000000000001</v>
      </c>
      <c r="K7" s="198">
        <v>3.0278</v>
      </c>
      <c r="L7" s="201">
        <v>2.338E-5</v>
      </c>
      <c r="M7" s="202">
        <v>4.4740999999999997E-5</v>
      </c>
      <c r="N7" s="203">
        <v>8.6860463773328502E-5</v>
      </c>
      <c r="O7" s="202">
        <v>3.1881116355666398E-7</v>
      </c>
      <c r="P7" s="204">
        <v>9.6160582624771603E-5</v>
      </c>
      <c r="R7"/>
      <c r="S7"/>
      <c r="T7"/>
      <c r="U7"/>
    </row>
    <row r="8" spans="2:26">
      <c r="B8" s="324"/>
      <c r="C8" s="354"/>
      <c r="D8" s="80" t="s">
        <v>12</v>
      </c>
      <c r="E8" s="205">
        <v>0.88229999999999997</v>
      </c>
      <c r="F8" s="199">
        <v>0.49409999999999998</v>
      </c>
      <c r="G8" s="199">
        <v>0.88239999999999996</v>
      </c>
      <c r="H8" s="199">
        <v>0.33329999999999999</v>
      </c>
      <c r="I8" s="206">
        <v>0.60470000000000002</v>
      </c>
      <c r="J8" s="199">
        <v>0.5</v>
      </c>
      <c r="K8" s="199">
        <v>0.5</v>
      </c>
      <c r="L8" s="205">
        <v>1</v>
      </c>
      <c r="M8" s="199">
        <v>1</v>
      </c>
      <c r="N8" s="206">
        <v>1</v>
      </c>
      <c r="O8" s="199">
        <v>1</v>
      </c>
      <c r="P8" s="207">
        <v>1</v>
      </c>
      <c r="R8"/>
      <c r="S8"/>
      <c r="T8"/>
      <c r="U8"/>
    </row>
    <row r="9" spans="2:26">
      <c r="B9" s="324" t="s">
        <v>13</v>
      </c>
      <c r="C9" s="354"/>
      <c r="D9" s="80" t="s">
        <v>11</v>
      </c>
      <c r="E9" s="205">
        <v>3.1684000000000001</v>
      </c>
      <c r="F9" s="199">
        <v>3.5482</v>
      </c>
      <c r="G9" s="199">
        <v>3.3555999999999999</v>
      </c>
      <c r="H9" s="199">
        <v>2.8955000000000002</v>
      </c>
      <c r="I9" s="206">
        <v>2.9001000000000001</v>
      </c>
      <c r="J9" s="199">
        <v>3.4089</v>
      </c>
      <c r="K9" s="199">
        <v>3.0501</v>
      </c>
      <c r="L9" s="208">
        <v>9.9836000000000004E-6</v>
      </c>
      <c r="M9" s="209">
        <v>3.3028000000000003E-5</v>
      </c>
      <c r="N9" s="210">
        <v>0.39614197953293701</v>
      </c>
      <c r="O9" s="209">
        <v>0</v>
      </c>
      <c r="P9" s="211">
        <v>0.26515570927100801</v>
      </c>
      <c r="R9"/>
      <c r="S9"/>
      <c r="T9"/>
      <c r="U9"/>
    </row>
    <row r="10" spans="2:26" ht="17.25" thickBot="1">
      <c r="B10" s="325"/>
      <c r="C10" s="355"/>
      <c r="D10" s="81" t="s">
        <v>12</v>
      </c>
      <c r="E10" s="285">
        <v>0.91669999999999996</v>
      </c>
      <c r="F10" s="136">
        <v>0.5</v>
      </c>
      <c r="G10" s="136">
        <v>0.91669999999999996</v>
      </c>
      <c r="H10" s="136">
        <v>0.33329999999999999</v>
      </c>
      <c r="I10" s="286">
        <v>0.5</v>
      </c>
      <c r="J10" s="136">
        <v>0.5</v>
      </c>
      <c r="K10" s="136">
        <v>0.5</v>
      </c>
      <c r="L10" s="285">
        <v>1</v>
      </c>
      <c r="M10" s="136">
        <v>1</v>
      </c>
      <c r="N10" s="286">
        <v>0.91666669999999995</v>
      </c>
      <c r="O10" s="136">
        <v>1</v>
      </c>
      <c r="P10" s="287">
        <v>0.95833330000000005</v>
      </c>
      <c r="R10"/>
      <c r="S10"/>
      <c r="T10"/>
      <c r="U10"/>
    </row>
    <row r="11" spans="2:26" ht="16.5" customHeight="1">
      <c r="B11" s="329" t="s">
        <v>16</v>
      </c>
      <c r="C11" s="337" t="s">
        <v>54</v>
      </c>
      <c r="D11" s="82" t="s">
        <v>11</v>
      </c>
      <c r="E11" s="212">
        <v>3.0045999999999999</v>
      </c>
      <c r="F11" s="213">
        <v>2.5771999999999999</v>
      </c>
      <c r="G11" s="213">
        <v>3.2847</v>
      </c>
      <c r="H11" s="213">
        <v>3.4270999999999998</v>
      </c>
      <c r="I11" s="214">
        <v>2.2524999999999999</v>
      </c>
      <c r="J11" s="215">
        <v>2.7393999999999998</v>
      </c>
      <c r="K11" s="216">
        <v>2.2229999999999999</v>
      </c>
      <c r="L11" s="217">
        <v>1.6540564396310301E-5</v>
      </c>
      <c r="M11" s="218">
        <v>1.01716561566929E-5</v>
      </c>
      <c r="N11" s="219">
        <v>2.07507746770631E-2</v>
      </c>
      <c r="O11" s="218">
        <v>4.8515388709008999E-9</v>
      </c>
      <c r="P11" s="220">
        <v>6.5208578070755597E-3</v>
      </c>
      <c r="R11"/>
      <c r="S11"/>
      <c r="T11"/>
      <c r="U11"/>
    </row>
    <row r="12" spans="2:26">
      <c r="B12" s="324"/>
      <c r="C12" s="338"/>
      <c r="D12" s="83" t="s">
        <v>12</v>
      </c>
      <c r="E12" s="221">
        <v>1</v>
      </c>
      <c r="F12" s="215">
        <v>0.5</v>
      </c>
      <c r="G12" s="215">
        <v>0.99419999999999997</v>
      </c>
      <c r="H12" s="215">
        <v>0.80810000000000004</v>
      </c>
      <c r="I12" s="214">
        <v>0.6512</v>
      </c>
      <c r="J12" s="215">
        <v>0.58720000000000006</v>
      </c>
      <c r="K12" s="222">
        <v>0.5</v>
      </c>
      <c r="L12" s="215" t="s">
        <v>48</v>
      </c>
      <c r="M12" s="215">
        <v>1</v>
      </c>
      <c r="N12" s="214">
        <v>1</v>
      </c>
      <c r="O12" s="215">
        <v>1</v>
      </c>
      <c r="P12" s="222">
        <v>1</v>
      </c>
      <c r="R12"/>
      <c r="S12"/>
      <c r="T12"/>
      <c r="U12"/>
    </row>
    <row r="13" spans="2:26">
      <c r="B13" s="324" t="s">
        <v>13</v>
      </c>
      <c r="C13" s="338"/>
      <c r="D13" s="83" t="s">
        <v>11</v>
      </c>
      <c r="E13" s="221">
        <v>3.0202</v>
      </c>
      <c r="F13" s="215">
        <v>2.5781000000000001</v>
      </c>
      <c r="G13" s="215">
        <v>3.2902</v>
      </c>
      <c r="H13" s="215">
        <v>3.4173</v>
      </c>
      <c r="I13" s="214">
        <v>2.2835000000000001</v>
      </c>
      <c r="J13" s="215">
        <v>2.7547999999999999</v>
      </c>
      <c r="K13" s="222">
        <v>2.2822</v>
      </c>
      <c r="L13" s="218">
        <v>4.8477801707728399E-6</v>
      </c>
      <c r="M13" s="218">
        <v>3.41482109433854E-6</v>
      </c>
      <c r="N13" s="219">
        <v>1.0925497611363699</v>
      </c>
      <c r="O13" s="218">
        <v>0</v>
      </c>
      <c r="P13" s="223">
        <v>1.48742793003718</v>
      </c>
      <c r="R13"/>
      <c r="S13"/>
      <c r="T13"/>
      <c r="U13"/>
    </row>
    <row r="14" spans="2:26" ht="17.25" thickBot="1">
      <c r="B14" s="325"/>
      <c r="C14" s="339"/>
      <c r="D14" s="84" t="s">
        <v>12</v>
      </c>
      <c r="E14" s="288">
        <v>1</v>
      </c>
      <c r="F14" s="289">
        <v>0.5</v>
      </c>
      <c r="G14" s="289">
        <v>0.97919999999999996</v>
      </c>
      <c r="H14" s="289">
        <v>0.875</v>
      </c>
      <c r="I14" s="290">
        <v>0.54169999999999996</v>
      </c>
      <c r="J14" s="289">
        <v>0.58330000000000004</v>
      </c>
      <c r="K14" s="291">
        <v>0.5</v>
      </c>
      <c r="L14" s="160">
        <v>1</v>
      </c>
      <c r="M14" s="160">
        <v>1</v>
      </c>
      <c r="N14" s="161">
        <v>0.58333330000000005</v>
      </c>
      <c r="O14" s="160">
        <v>1</v>
      </c>
      <c r="P14" s="292">
        <v>0.60416669999999995</v>
      </c>
      <c r="R14"/>
      <c r="S14"/>
      <c r="T14"/>
      <c r="U14"/>
      <c r="Y14"/>
      <c r="Z14"/>
    </row>
    <row r="15" spans="2:26" ht="17.25" customHeight="1">
      <c r="B15" s="329" t="s">
        <v>16</v>
      </c>
      <c r="C15" s="340" t="s">
        <v>55</v>
      </c>
      <c r="D15" s="85" t="s">
        <v>11</v>
      </c>
      <c r="E15" s="224">
        <v>2.2562000000000002</v>
      </c>
      <c r="F15" s="225">
        <v>1.8576999999999999</v>
      </c>
      <c r="G15" s="225">
        <v>2.5709</v>
      </c>
      <c r="H15" s="225">
        <v>2.7675000000000001</v>
      </c>
      <c r="I15" s="226">
        <v>0.99180000000000001</v>
      </c>
      <c r="J15" s="227">
        <v>3.4266000000000001</v>
      </c>
      <c r="K15" s="228">
        <v>1.1823999999999999</v>
      </c>
      <c r="L15" s="229">
        <v>1.18137145541789E-5</v>
      </c>
      <c r="M15" s="229">
        <v>7.2156548791120401E-6</v>
      </c>
      <c r="N15" s="230">
        <v>1.44070528050287E-2</v>
      </c>
      <c r="O15" s="229">
        <v>1.0939012908673899E-6</v>
      </c>
      <c r="P15" s="231">
        <v>3.3539741612884498E-2</v>
      </c>
      <c r="R15"/>
      <c r="S15"/>
      <c r="T15"/>
      <c r="U15"/>
      <c r="V15" s="3"/>
      <c r="Y15"/>
      <c r="Z15"/>
    </row>
    <row r="16" spans="2:26">
      <c r="B16" s="324"/>
      <c r="C16" s="341"/>
      <c r="D16" s="86" t="s">
        <v>12</v>
      </c>
      <c r="E16" s="232">
        <v>0.98839999999999995</v>
      </c>
      <c r="F16" s="227">
        <v>0.94210000000000005</v>
      </c>
      <c r="G16" s="227">
        <v>0.98839999999999995</v>
      </c>
      <c r="H16" s="227">
        <v>0.99229999999999996</v>
      </c>
      <c r="I16" s="226">
        <v>0.5212</v>
      </c>
      <c r="J16" s="227">
        <v>0.51349999999999996</v>
      </c>
      <c r="K16" s="228">
        <v>0.50970000000000004</v>
      </c>
      <c r="L16" s="227">
        <v>1</v>
      </c>
      <c r="M16" s="227">
        <v>1</v>
      </c>
      <c r="N16" s="226">
        <v>1</v>
      </c>
      <c r="O16" s="227">
        <v>1</v>
      </c>
      <c r="P16" s="228">
        <v>0.996139</v>
      </c>
      <c r="R16"/>
      <c r="S16"/>
      <c r="T16"/>
      <c r="U16"/>
      <c r="V16" s="3"/>
      <c r="Y16"/>
      <c r="Z16"/>
    </row>
    <row r="17" spans="2:26">
      <c r="B17" s="324" t="s">
        <v>13</v>
      </c>
      <c r="C17" s="341"/>
      <c r="D17" s="86" t="s">
        <v>11</v>
      </c>
      <c r="E17" s="232">
        <v>2.2534999999999998</v>
      </c>
      <c r="F17" s="227">
        <v>1.8989</v>
      </c>
      <c r="G17" s="227">
        <v>2.5808</v>
      </c>
      <c r="H17" s="227">
        <v>2.8098999999999998</v>
      </c>
      <c r="I17" s="226">
        <v>1.0470999999999999</v>
      </c>
      <c r="J17" s="227">
        <v>3.4167999999999998</v>
      </c>
      <c r="K17" s="228">
        <v>1.2842</v>
      </c>
      <c r="L17" s="233">
        <v>3.2020602007934101E-6</v>
      </c>
      <c r="M17" s="233">
        <v>2.72193014754722E-6</v>
      </c>
      <c r="N17" s="234">
        <v>1.7567455371220899</v>
      </c>
      <c r="O17" s="233">
        <v>3.3113687594424002E-9</v>
      </c>
      <c r="P17" s="235">
        <v>2.0848739677005299</v>
      </c>
      <c r="R17"/>
      <c r="S17"/>
      <c r="T17"/>
      <c r="U17"/>
      <c r="V17" s="3"/>
      <c r="Y17"/>
      <c r="Z17"/>
    </row>
    <row r="18" spans="2:26" ht="17.25" thickBot="1">
      <c r="B18" s="325"/>
      <c r="C18" s="342"/>
      <c r="D18" s="87" t="s">
        <v>12</v>
      </c>
      <c r="E18" s="293">
        <v>1</v>
      </c>
      <c r="F18" s="294">
        <v>0.95830000000000004</v>
      </c>
      <c r="G18" s="294">
        <v>1</v>
      </c>
      <c r="H18" s="294">
        <v>0.98609999999999998</v>
      </c>
      <c r="I18" s="295">
        <v>0.48609999999999998</v>
      </c>
      <c r="J18" s="294">
        <v>0.5</v>
      </c>
      <c r="K18" s="296">
        <v>0.5</v>
      </c>
      <c r="L18" s="164">
        <v>1</v>
      </c>
      <c r="M18" s="164">
        <v>1</v>
      </c>
      <c r="N18" s="165">
        <v>0.44444444999999999</v>
      </c>
      <c r="O18" s="164">
        <v>1</v>
      </c>
      <c r="P18" s="297">
        <v>0.51388889999999998</v>
      </c>
      <c r="R18"/>
      <c r="S18"/>
      <c r="T18"/>
      <c r="U18"/>
      <c r="V18" s="3"/>
      <c r="Y18"/>
      <c r="Z18"/>
    </row>
    <row r="19" spans="2:26" ht="17.25" customHeight="1">
      <c r="B19" s="329" t="s">
        <v>16</v>
      </c>
      <c r="C19" s="343" t="s">
        <v>56</v>
      </c>
      <c r="D19" s="88" t="s">
        <v>11</v>
      </c>
      <c r="E19" s="236">
        <v>2.7305999999999999</v>
      </c>
      <c r="F19" s="237">
        <v>1.9818</v>
      </c>
      <c r="G19" s="237">
        <v>1.6207</v>
      </c>
      <c r="H19" s="237">
        <v>3.5623</v>
      </c>
      <c r="I19" s="238">
        <v>1.3061</v>
      </c>
      <c r="J19" s="239">
        <v>1.5232000000000001</v>
      </c>
      <c r="K19" s="240">
        <v>1.0871999999999999</v>
      </c>
      <c r="L19" s="241">
        <v>7.6256202290729201E-6</v>
      </c>
      <c r="M19" s="241">
        <v>6.7764519068684096E-6</v>
      </c>
      <c r="N19" s="242">
        <v>1.6566724497554901E-2</v>
      </c>
      <c r="O19" s="241">
        <v>0</v>
      </c>
      <c r="P19" s="243">
        <v>9.5572300093329406E-3</v>
      </c>
      <c r="R19"/>
      <c r="S19"/>
      <c r="T19"/>
      <c r="U19"/>
      <c r="V19" s="3"/>
      <c r="Y19"/>
      <c r="Z19"/>
    </row>
    <row r="20" spans="2:26">
      <c r="B20" s="324"/>
      <c r="C20" s="344"/>
      <c r="D20" s="89" t="s">
        <v>12</v>
      </c>
      <c r="E20" s="244">
        <v>1</v>
      </c>
      <c r="F20" s="239">
        <v>0.91279999999999994</v>
      </c>
      <c r="G20" s="239">
        <v>0.96230000000000004</v>
      </c>
      <c r="H20" s="239">
        <v>0.96799999999999997</v>
      </c>
      <c r="I20" s="238">
        <v>0.66669999999999996</v>
      </c>
      <c r="J20" s="239">
        <v>1</v>
      </c>
      <c r="K20" s="240">
        <v>0.50139999999999996</v>
      </c>
      <c r="L20" s="239">
        <v>1</v>
      </c>
      <c r="M20" s="239">
        <v>1</v>
      </c>
      <c r="N20" s="238">
        <v>1</v>
      </c>
      <c r="O20" s="239">
        <v>1</v>
      </c>
      <c r="P20" s="240">
        <v>1</v>
      </c>
      <c r="R20"/>
      <c r="S20"/>
      <c r="T20"/>
      <c r="U20"/>
      <c r="V20" s="3"/>
      <c r="Y20"/>
      <c r="Z20"/>
    </row>
    <row r="21" spans="2:26">
      <c r="B21" s="324" t="s">
        <v>13</v>
      </c>
      <c r="C21" s="344"/>
      <c r="D21" s="89" t="s">
        <v>11</v>
      </c>
      <c r="E21" s="244">
        <v>2.7730000000000001</v>
      </c>
      <c r="F21" s="239">
        <v>2.0211999999999999</v>
      </c>
      <c r="G21" s="239">
        <v>1.6369</v>
      </c>
      <c r="H21" s="239">
        <v>3.5746000000000002</v>
      </c>
      <c r="I21" s="238">
        <v>1.3925000000000001</v>
      </c>
      <c r="J21" s="239">
        <v>1.5321</v>
      </c>
      <c r="K21" s="240">
        <v>1.2105999999999999</v>
      </c>
      <c r="L21" s="245">
        <v>1.9946856468777601E-5</v>
      </c>
      <c r="M21" s="245">
        <v>1.0340717002084899E-5</v>
      </c>
      <c r="N21" s="246">
        <v>1.5120158195495601</v>
      </c>
      <c r="O21" s="245">
        <v>0</v>
      </c>
      <c r="P21" s="247">
        <v>1.77328413724899</v>
      </c>
      <c r="R21"/>
      <c r="S21"/>
      <c r="T21"/>
      <c r="U21"/>
      <c r="V21" s="3"/>
      <c r="Y21"/>
      <c r="Z21"/>
    </row>
    <row r="22" spans="2:26" ht="17.25" thickBot="1">
      <c r="B22" s="325"/>
      <c r="C22" s="345"/>
      <c r="D22" s="90" t="s">
        <v>12</v>
      </c>
      <c r="E22" s="298">
        <v>1</v>
      </c>
      <c r="F22" s="299">
        <v>0.88539999999999996</v>
      </c>
      <c r="G22" s="299">
        <v>0.9375</v>
      </c>
      <c r="H22" s="299">
        <v>0.97919999999999996</v>
      </c>
      <c r="I22" s="300">
        <v>0.55210000000000004</v>
      </c>
      <c r="J22" s="299">
        <v>1</v>
      </c>
      <c r="K22" s="301">
        <v>0.5</v>
      </c>
      <c r="L22" s="168">
        <v>1</v>
      </c>
      <c r="M22" s="170">
        <v>1</v>
      </c>
      <c r="N22" s="171">
        <v>0.55208330000000005</v>
      </c>
      <c r="O22" s="170">
        <v>1</v>
      </c>
      <c r="P22" s="301">
        <v>0.48958333999999998</v>
      </c>
      <c r="R22"/>
      <c r="S22"/>
      <c r="T22"/>
      <c r="U22"/>
      <c r="V22" s="3"/>
      <c r="Y22"/>
      <c r="Z22"/>
    </row>
    <row r="23" spans="2:26" ht="17.25" customHeight="1">
      <c r="B23" s="329" t="s">
        <v>16</v>
      </c>
      <c r="C23" s="346" t="s">
        <v>57</v>
      </c>
      <c r="D23" s="91" t="s">
        <v>11</v>
      </c>
      <c r="E23" s="248">
        <v>1.6842999999999999</v>
      </c>
      <c r="F23" s="249">
        <v>1.1698</v>
      </c>
      <c r="G23" s="250">
        <v>1.2002999999999999</v>
      </c>
      <c r="H23" s="250">
        <v>1.5923</v>
      </c>
      <c r="I23" s="251">
        <v>1.2698</v>
      </c>
      <c r="J23" s="252">
        <v>1.5575000000000001</v>
      </c>
      <c r="K23" s="252">
        <v>0.98</v>
      </c>
      <c r="L23" s="248">
        <v>2.0752999999999998E-6</v>
      </c>
      <c r="M23" s="250">
        <v>4.2946000000000004E-6</v>
      </c>
      <c r="N23" s="253">
        <v>5.7314821967372103E-3</v>
      </c>
      <c r="O23" s="250">
        <v>1.70394990701623E-6</v>
      </c>
      <c r="P23" s="254">
        <v>2.11433537166427E-2</v>
      </c>
      <c r="R23"/>
      <c r="S23"/>
      <c r="T23"/>
      <c r="U23"/>
      <c r="V23" s="3"/>
      <c r="Y23"/>
      <c r="Z23"/>
    </row>
    <row r="24" spans="2:26">
      <c r="B24" s="324"/>
      <c r="C24" s="347"/>
      <c r="D24" s="92" t="s">
        <v>12</v>
      </c>
      <c r="E24" s="255">
        <v>1</v>
      </c>
      <c r="F24" s="256">
        <v>0.98609999999999998</v>
      </c>
      <c r="G24" s="256">
        <v>1</v>
      </c>
      <c r="H24" s="256">
        <v>1</v>
      </c>
      <c r="I24" s="257">
        <v>0.51849999999999996</v>
      </c>
      <c r="J24" s="256">
        <v>0.99770000000000003</v>
      </c>
      <c r="K24" s="256">
        <v>0.50229999999999997</v>
      </c>
      <c r="L24" s="255">
        <v>1</v>
      </c>
      <c r="M24" s="256">
        <v>1</v>
      </c>
      <c r="N24" s="257">
        <v>1</v>
      </c>
      <c r="O24" s="256">
        <v>1</v>
      </c>
      <c r="P24" s="258">
        <v>1</v>
      </c>
      <c r="R24"/>
      <c r="S24"/>
      <c r="T24"/>
      <c r="U24"/>
      <c r="V24" s="3"/>
      <c r="Y24"/>
      <c r="Z24"/>
    </row>
    <row r="25" spans="2:26">
      <c r="B25" s="324" t="s">
        <v>13</v>
      </c>
      <c r="C25" s="347"/>
      <c r="D25" s="92" t="s">
        <v>11</v>
      </c>
      <c r="E25" s="255">
        <v>1.6646000000000001</v>
      </c>
      <c r="F25" s="256">
        <v>1.1591</v>
      </c>
      <c r="G25" s="256">
        <v>1.2110000000000001</v>
      </c>
      <c r="H25" s="256">
        <v>1.5866</v>
      </c>
      <c r="I25" s="257">
        <v>1.5301</v>
      </c>
      <c r="J25" s="256">
        <v>1.5609</v>
      </c>
      <c r="K25" s="256">
        <v>1.2253000000000001</v>
      </c>
      <c r="L25" s="259">
        <v>1.7712000000000001E-6</v>
      </c>
      <c r="M25" s="252">
        <v>3.2453999999999999E-6</v>
      </c>
      <c r="N25" s="251">
        <v>1.73247156143188</v>
      </c>
      <c r="O25" s="252">
        <v>5.1657289645845503E-8</v>
      </c>
      <c r="P25" s="260">
        <v>1.5347939014434799</v>
      </c>
      <c r="R25"/>
      <c r="S25"/>
      <c r="T25"/>
      <c r="U25"/>
      <c r="V25" s="3"/>
      <c r="Y25"/>
      <c r="Z25"/>
    </row>
    <row r="26" spans="2:26" ht="17.25" thickBot="1">
      <c r="B26" s="325"/>
      <c r="C26" s="348"/>
      <c r="D26" s="93" t="s">
        <v>12</v>
      </c>
      <c r="E26" s="302">
        <v>1</v>
      </c>
      <c r="F26" s="303">
        <v>0.99170000000000003</v>
      </c>
      <c r="G26" s="303">
        <v>1</v>
      </c>
      <c r="H26" s="303">
        <v>1</v>
      </c>
      <c r="I26" s="304">
        <v>0.5</v>
      </c>
      <c r="J26" s="303">
        <v>1</v>
      </c>
      <c r="K26" s="303">
        <v>0.5</v>
      </c>
      <c r="L26" s="302">
        <v>1</v>
      </c>
      <c r="M26" s="303">
        <v>1</v>
      </c>
      <c r="N26" s="304">
        <v>0.52500000000000002</v>
      </c>
      <c r="O26" s="303">
        <v>1</v>
      </c>
      <c r="P26" s="305">
        <v>0.53333335999999998</v>
      </c>
      <c r="R26"/>
      <c r="S26"/>
      <c r="T26"/>
      <c r="U26"/>
      <c r="V26" s="3"/>
      <c r="Y26"/>
      <c r="Z26"/>
    </row>
    <row r="27" spans="2:26" ht="17.25" customHeight="1">
      <c r="B27" s="329" t="s">
        <v>16</v>
      </c>
      <c r="C27" s="350" t="s">
        <v>58</v>
      </c>
      <c r="D27" s="94" t="s">
        <v>11</v>
      </c>
      <c r="E27" s="261">
        <v>2.7000000000000001E-3</v>
      </c>
      <c r="F27" s="262">
        <v>3.0999999999999999E-3</v>
      </c>
      <c r="G27" s="262">
        <v>3.3999999999999998E-3</v>
      </c>
      <c r="H27" s="262">
        <v>1.9E-3</v>
      </c>
      <c r="I27" s="263">
        <v>5.0136586099311098E-2</v>
      </c>
      <c r="J27" s="262">
        <v>3.2000000000000002E-3</v>
      </c>
      <c r="K27" s="262">
        <v>5.5E-2</v>
      </c>
      <c r="L27" s="261">
        <v>1.1797999999999999E-6</v>
      </c>
      <c r="M27" s="262">
        <v>5.1215000000000004E-7</v>
      </c>
      <c r="N27" s="263">
        <v>8.0167807216100593E-3</v>
      </c>
      <c r="O27" s="262">
        <v>4.1392110315417398E-10</v>
      </c>
      <c r="P27" s="264">
        <v>3.09315036326922E-2</v>
      </c>
      <c r="S27"/>
      <c r="T27"/>
      <c r="U27" s="3"/>
      <c r="V27" s="3"/>
      <c r="Y27"/>
      <c r="Z27"/>
    </row>
    <row r="28" spans="2:26">
      <c r="B28" s="324"/>
      <c r="C28" s="351"/>
      <c r="D28" s="8" t="s">
        <v>12</v>
      </c>
      <c r="E28" s="265">
        <v>1</v>
      </c>
      <c r="F28" s="266">
        <v>1</v>
      </c>
      <c r="G28" s="266">
        <v>1</v>
      </c>
      <c r="H28" s="266">
        <v>1</v>
      </c>
      <c r="I28" s="267">
        <v>1</v>
      </c>
      <c r="J28" s="266">
        <v>9.5999999999999992E-3</v>
      </c>
      <c r="K28" s="266">
        <v>1</v>
      </c>
      <c r="L28" s="265">
        <v>1</v>
      </c>
      <c r="M28" s="266">
        <v>1</v>
      </c>
      <c r="N28" s="267">
        <v>1</v>
      </c>
      <c r="O28" s="266">
        <v>1</v>
      </c>
      <c r="P28" s="268">
        <v>0.99652779999999996</v>
      </c>
      <c r="S28"/>
      <c r="T28"/>
      <c r="U28" s="3"/>
      <c r="V28" s="3"/>
      <c r="Y28"/>
      <c r="Z28"/>
    </row>
    <row r="29" spans="2:26">
      <c r="B29" s="324" t="s">
        <v>13</v>
      </c>
      <c r="C29" s="351"/>
      <c r="D29" s="8" t="s">
        <v>11</v>
      </c>
      <c r="E29" s="269">
        <v>5.7000000000000002E-3</v>
      </c>
      <c r="F29" s="270">
        <v>3.8999999999999998E-3</v>
      </c>
      <c r="G29" s="270">
        <v>6.8999999999999999E-3</v>
      </c>
      <c r="H29" s="270">
        <v>3.2000000000000002E-3</v>
      </c>
      <c r="I29" s="271">
        <v>1.0426905274391101</v>
      </c>
      <c r="J29" s="270">
        <v>8.8999999999999999E-3</v>
      </c>
      <c r="K29" s="270">
        <v>1.0898000000000001</v>
      </c>
      <c r="L29" s="269">
        <v>7.0630999999999998E-7</v>
      </c>
      <c r="M29" s="270">
        <v>3.4223000000000001E-7</v>
      </c>
      <c r="N29" s="271">
        <v>2.5530224641164101</v>
      </c>
      <c r="O29" s="270">
        <v>4.9670534352230695E-10</v>
      </c>
      <c r="P29" s="272">
        <v>2.2495142777760799</v>
      </c>
      <c r="S29"/>
      <c r="T29"/>
      <c r="U29" s="3"/>
      <c r="V29" s="3"/>
      <c r="Y29"/>
      <c r="Z29"/>
    </row>
    <row r="30" spans="2:26" ht="17.25" thickBot="1">
      <c r="B30" s="325"/>
      <c r="C30" s="352"/>
      <c r="D30" s="9" t="s">
        <v>12</v>
      </c>
      <c r="E30" s="306">
        <v>1</v>
      </c>
      <c r="F30" s="307">
        <v>1</v>
      </c>
      <c r="G30" s="307">
        <v>1</v>
      </c>
      <c r="H30" s="307">
        <v>1</v>
      </c>
      <c r="I30" s="308">
        <v>0.49166666999999997</v>
      </c>
      <c r="J30" s="307">
        <v>0.13200000000000001</v>
      </c>
      <c r="K30" s="307">
        <v>0.5</v>
      </c>
      <c r="L30" s="306">
        <v>1</v>
      </c>
      <c r="M30" s="307">
        <v>1</v>
      </c>
      <c r="N30" s="308">
        <v>0.46666667000000001</v>
      </c>
      <c r="O30" s="307">
        <v>1</v>
      </c>
      <c r="P30" s="309">
        <v>0.42499999999999999</v>
      </c>
      <c r="S30"/>
      <c r="T30"/>
      <c r="U30" s="3"/>
      <c r="V30" s="3"/>
      <c r="Y30"/>
      <c r="Z30"/>
    </row>
    <row r="31" spans="2:26" ht="17.25" customHeight="1">
      <c r="B31" s="329" t="s">
        <v>16</v>
      </c>
      <c r="C31" s="334" t="s">
        <v>59</v>
      </c>
      <c r="D31" s="95" t="s">
        <v>11</v>
      </c>
      <c r="E31" s="273">
        <v>3.5449000000000001E-6</v>
      </c>
      <c r="F31" s="274">
        <v>2.6100999999999998E-6</v>
      </c>
      <c r="G31" s="274">
        <v>2.6489999999999999E-5</v>
      </c>
      <c r="H31" s="274">
        <v>3.0196999999999999E-5</v>
      </c>
      <c r="I31" s="275">
        <v>3.9927950948131802E-3</v>
      </c>
      <c r="J31" s="274">
        <v>3.2877999999999999E-5</v>
      </c>
      <c r="K31" s="274">
        <v>3.76095948740839E-3</v>
      </c>
      <c r="L31" s="273">
        <v>4.9289999999999997E-7</v>
      </c>
      <c r="M31" s="274">
        <v>2.8346000000000002E-7</v>
      </c>
      <c r="N31" s="275">
        <v>0.14685453455550199</v>
      </c>
      <c r="O31" s="274">
        <v>0</v>
      </c>
      <c r="P31" s="276">
        <v>5.7423026188862997E-2</v>
      </c>
      <c r="S31"/>
      <c r="T31"/>
      <c r="U31" s="3"/>
      <c r="V31" s="3"/>
      <c r="Y31"/>
      <c r="Z31"/>
    </row>
    <row r="32" spans="2:26">
      <c r="B32" s="324"/>
      <c r="C32" s="335"/>
      <c r="D32" s="96" t="s">
        <v>12</v>
      </c>
      <c r="E32" s="277">
        <v>1</v>
      </c>
      <c r="F32" s="278">
        <v>1</v>
      </c>
      <c r="G32" s="278">
        <v>1</v>
      </c>
      <c r="H32" s="278">
        <v>1</v>
      </c>
      <c r="I32" s="279">
        <v>1</v>
      </c>
      <c r="J32" s="278">
        <v>1</v>
      </c>
      <c r="K32" s="278">
        <v>1</v>
      </c>
      <c r="L32" s="277">
        <v>1</v>
      </c>
      <c r="M32" s="278">
        <v>1</v>
      </c>
      <c r="N32" s="279">
        <v>0.94212960000000001</v>
      </c>
      <c r="O32" s="278">
        <v>1</v>
      </c>
      <c r="P32" s="280">
        <v>0.98495370000000004</v>
      </c>
      <c r="S32"/>
      <c r="T32"/>
      <c r="U32" s="3"/>
      <c r="V32" s="3"/>
      <c r="Y32"/>
      <c r="Z32"/>
    </row>
    <row r="33" spans="2:26">
      <c r="B33" s="324" t="s">
        <v>13</v>
      </c>
      <c r="C33" s="335"/>
      <c r="D33" s="96" t="s">
        <v>11</v>
      </c>
      <c r="E33" s="281">
        <v>4.8609999999999997E-6</v>
      </c>
      <c r="F33" s="282">
        <v>0.63675499999999996</v>
      </c>
      <c r="G33" s="282">
        <v>2.6641000000000001E-5</v>
      </c>
      <c r="H33" s="282">
        <v>3.1173999999999997E-5</v>
      </c>
      <c r="I33" s="283">
        <v>1.2987775842348701</v>
      </c>
      <c r="J33" s="282">
        <v>4.8891999999999999E-5</v>
      </c>
      <c r="K33" s="282">
        <v>1.30701780319213</v>
      </c>
      <c r="L33" s="281">
        <v>8.7589999999999995E-7</v>
      </c>
      <c r="M33" s="282">
        <v>4.6862000000000002E-7</v>
      </c>
      <c r="N33" s="283">
        <v>1.6062616050243299</v>
      </c>
      <c r="O33" s="282">
        <v>0</v>
      </c>
      <c r="P33" s="284">
        <v>1.76851208011309</v>
      </c>
      <c r="S33"/>
      <c r="T33"/>
      <c r="U33" s="3"/>
      <c r="V33" s="3"/>
      <c r="Y33"/>
      <c r="Z33"/>
    </row>
    <row r="34" spans="2:26" ht="17.25" thickBot="1">
      <c r="B34" s="325"/>
      <c r="C34" s="336"/>
      <c r="D34" s="97" t="s">
        <v>12</v>
      </c>
      <c r="E34" s="310">
        <v>1</v>
      </c>
      <c r="F34" s="311">
        <v>1</v>
      </c>
      <c r="G34" s="311">
        <v>1</v>
      </c>
      <c r="H34" s="311">
        <v>1</v>
      </c>
      <c r="I34" s="312">
        <v>0.50416665999999999</v>
      </c>
      <c r="J34" s="311">
        <v>1</v>
      </c>
      <c r="K34" s="311">
        <v>0.49583333730697599</v>
      </c>
      <c r="L34" s="310">
        <v>1</v>
      </c>
      <c r="M34" s="311">
        <v>1</v>
      </c>
      <c r="N34" s="312">
        <v>0.56874999999999998</v>
      </c>
      <c r="O34" s="311">
        <v>1</v>
      </c>
      <c r="P34" s="313">
        <v>0.5</v>
      </c>
      <c r="S34"/>
      <c r="T34"/>
      <c r="U34" s="3"/>
      <c r="V34" s="3"/>
      <c r="Y34"/>
      <c r="Z34"/>
    </row>
    <row r="35" spans="2:26">
      <c r="D35"/>
      <c r="E35"/>
      <c r="F35"/>
      <c r="G35"/>
      <c r="H35"/>
      <c r="I35"/>
      <c r="J35"/>
      <c r="K35"/>
      <c r="L35"/>
      <c r="M35"/>
      <c r="N35"/>
      <c r="O35"/>
      <c r="P35"/>
      <c r="S35"/>
      <c r="T35"/>
      <c r="U35" s="3"/>
      <c r="V35" s="3"/>
      <c r="Y35"/>
      <c r="Z35"/>
    </row>
    <row r="36" spans="2:26">
      <c r="D36"/>
      <c r="E36"/>
      <c r="F36"/>
      <c r="G36"/>
      <c r="H36"/>
      <c r="I36"/>
      <c r="J36"/>
      <c r="K36"/>
      <c r="L36"/>
      <c r="M36"/>
      <c r="N36"/>
      <c r="O36"/>
      <c r="P36"/>
      <c r="S36"/>
      <c r="T36"/>
      <c r="U36" s="3"/>
      <c r="V36" s="3"/>
      <c r="Y36"/>
      <c r="Z36"/>
    </row>
    <row r="37" spans="2:26">
      <c r="D37"/>
      <c r="E37"/>
      <c r="F37"/>
      <c r="G37"/>
      <c r="H37"/>
      <c r="I37"/>
      <c r="J37"/>
      <c r="K37"/>
      <c r="L37"/>
      <c r="M37"/>
      <c r="N37"/>
      <c r="O37"/>
      <c r="P37"/>
      <c r="S37"/>
      <c r="T37"/>
      <c r="U37" s="3"/>
      <c r="V37" s="3"/>
      <c r="Y37"/>
      <c r="Z37"/>
    </row>
    <row r="38" spans="2:26">
      <c r="D38"/>
      <c r="E38"/>
      <c r="F38"/>
      <c r="G38"/>
      <c r="H38"/>
      <c r="I38"/>
      <c r="J38"/>
      <c r="K38"/>
      <c r="L38"/>
      <c r="M38"/>
      <c r="N38"/>
      <c r="O38"/>
      <c r="P38"/>
      <c r="S38"/>
      <c r="T38"/>
      <c r="U38" s="3"/>
      <c r="V38" s="3"/>
      <c r="Y38"/>
      <c r="Z38"/>
    </row>
    <row r="39" spans="2:26">
      <c r="D39"/>
      <c r="E39"/>
      <c r="F39"/>
      <c r="G39"/>
      <c r="H39"/>
      <c r="I39"/>
      <c r="J39"/>
      <c r="K39"/>
      <c r="L39"/>
      <c r="M39"/>
      <c r="N39"/>
      <c r="O39"/>
      <c r="P39"/>
      <c r="S39"/>
      <c r="T39"/>
      <c r="U39" s="3"/>
      <c r="V39" s="3"/>
      <c r="Y39"/>
      <c r="Z39"/>
    </row>
    <row r="40" spans="2:26">
      <c r="D40"/>
      <c r="E40"/>
      <c r="F40"/>
      <c r="G40"/>
      <c r="H40"/>
      <c r="I40"/>
      <c r="J40"/>
      <c r="K40"/>
      <c r="L40"/>
      <c r="M40"/>
      <c r="N40"/>
      <c r="O40"/>
      <c r="P40"/>
      <c r="S40"/>
      <c r="T40"/>
      <c r="U40" s="3"/>
      <c r="V40" s="3"/>
      <c r="Y40"/>
      <c r="Z40"/>
    </row>
    <row r="41" spans="2:26">
      <c r="D41"/>
      <c r="E41"/>
      <c r="F41"/>
      <c r="G41"/>
      <c r="H41"/>
      <c r="I41"/>
      <c r="J41"/>
      <c r="K41"/>
      <c r="L41"/>
      <c r="M41"/>
      <c r="N41"/>
      <c r="O41"/>
      <c r="P41"/>
      <c r="S41"/>
      <c r="T41"/>
      <c r="U41" s="3"/>
      <c r="V41" s="3"/>
      <c r="Y41"/>
      <c r="Z41"/>
    </row>
    <row r="42" spans="2:26">
      <c r="D42"/>
      <c r="E42"/>
      <c r="F42"/>
      <c r="G42"/>
      <c r="H42"/>
      <c r="I42"/>
      <c r="J42"/>
      <c r="K42"/>
      <c r="L42"/>
      <c r="M42"/>
      <c r="N42"/>
      <c r="O42"/>
      <c r="P42"/>
      <c r="S42"/>
      <c r="T42"/>
      <c r="U42" s="3"/>
      <c r="V42" s="3"/>
      <c r="Y42"/>
      <c r="Z42"/>
    </row>
    <row r="43" spans="2:26">
      <c r="D43"/>
      <c r="E43"/>
      <c r="F43"/>
      <c r="G43"/>
      <c r="H43"/>
      <c r="I43"/>
      <c r="J43"/>
      <c r="K43"/>
      <c r="L43"/>
      <c r="M43"/>
      <c r="N43"/>
      <c r="O43"/>
      <c r="P43"/>
      <c r="S43"/>
      <c r="T43"/>
      <c r="U43" s="3"/>
      <c r="V43" s="3"/>
      <c r="Y43"/>
      <c r="Z43"/>
    </row>
    <row r="44" spans="2:26">
      <c r="D44"/>
      <c r="E44"/>
      <c r="F44"/>
      <c r="G44"/>
      <c r="H44"/>
      <c r="I44"/>
      <c r="J44"/>
      <c r="K44"/>
      <c r="L44"/>
      <c r="M44"/>
      <c r="N44"/>
      <c r="O44"/>
      <c r="P44"/>
      <c r="S44"/>
      <c r="T44"/>
      <c r="U44" s="3"/>
      <c r="V44" s="3"/>
      <c r="Y44"/>
      <c r="Z44"/>
    </row>
    <row r="45" spans="2:26">
      <c r="D45"/>
      <c r="E45"/>
      <c r="F45"/>
      <c r="G45"/>
      <c r="H45"/>
      <c r="I45"/>
      <c r="J45"/>
      <c r="K45"/>
      <c r="L45"/>
      <c r="M45"/>
      <c r="N45"/>
      <c r="O45"/>
      <c r="P45"/>
      <c r="S45"/>
      <c r="T45"/>
      <c r="U45" s="3"/>
      <c r="V45" s="3"/>
      <c r="Y45"/>
      <c r="Z45"/>
    </row>
    <row r="46" spans="2:26">
      <c r="D46"/>
      <c r="E46"/>
      <c r="F46"/>
      <c r="G46"/>
      <c r="H46"/>
      <c r="I46"/>
      <c r="J46"/>
      <c r="K46"/>
      <c r="L46"/>
      <c r="M46"/>
      <c r="N46"/>
      <c r="O46"/>
      <c r="P46"/>
      <c r="S46"/>
      <c r="T46"/>
      <c r="U46" s="3"/>
      <c r="V46" s="3"/>
    </row>
  </sheetData>
  <mergeCells count="32">
    <mergeCell ref="E3:P3"/>
    <mergeCell ref="E5:F5"/>
    <mergeCell ref="G5:H5"/>
    <mergeCell ref="C27:C30"/>
    <mergeCell ref="C7:C10"/>
    <mergeCell ref="E4:K4"/>
    <mergeCell ref="I5:I6"/>
    <mergeCell ref="J5:J6"/>
    <mergeCell ref="K5:K6"/>
    <mergeCell ref="L5:L6"/>
    <mergeCell ref="C31:C34"/>
    <mergeCell ref="B31:B32"/>
    <mergeCell ref="B33:B34"/>
    <mergeCell ref="C11:C14"/>
    <mergeCell ref="C15:C18"/>
    <mergeCell ref="C19:C22"/>
    <mergeCell ref="C23:C26"/>
    <mergeCell ref="B11:B12"/>
    <mergeCell ref="B13:B14"/>
    <mergeCell ref="B15:B16"/>
    <mergeCell ref="B17:B18"/>
    <mergeCell ref="B19:B20"/>
    <mergeCell ref="B23:B24"/>
    <mergeCell ref="B25:B26"/>
    <mergeCell ref="B29:B30"/>
    <mergeCell ref="L4:P4"/>
    <mergeCell ref="B21:B22"/>
    <mergeCell ref="B27:B28"/>
    <mergeCell ref="M5:M6"/>
    <mergeCell ref="N5:P5"/>
    <mergeCell ref="B7:B8"/>
    <mergeCell ref="B9:B1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6F81-85BC-4E8E-85A8-15F723AC8CD3}">
  <sheetPr codeName="Sheet2"/>
  <dimension ref="B1:T332"/>
  <sheetViews>
    <sheetView tabSelected="1" topLeftCell="B61" zoomScaleNormal="100" workbookViewId="0">
      <selection activeCell="O49" sqref="O49"/>
    </sheetView>
  </sheetViews>
  <sheetFormatPr defaultRowHeight="16.5"/>
  <cols>
    <col min="1" max="5" width="9" style="12"/>
    <col min="6" max="9" width="9.25" style="12" bestFit="1" customWidth="1"/>
    <col min="10" max="12" width="9.25" style="12" customWidth="1"/>
    <col min="13" max="13" width="9.25" style="12" bestFit="1" customWidth="1"/>
    <col min="14" max="14" width="16" style="12" bestFit="1" customWidth="1"/>
    <col min="15" max="15" width="12.875" style="12" customWidth="1"/>
    <col min="16" max="16" width="9.25" style="12" customWidth="1"/>
    <col min="17" max="17" width="10.5" style="12" bestFit="1" customWidth="1"/>
    <col min="18" max="19" width="10" style="12" customWidth="1"/>
    <col min="20" max="20" width="19.5" style="12" bestFit="1" customWidth="1"/>
    <col min="21" max="22" width="9" style="12"/>
    <col min="23" max="23" width="19.5" style="12" bestFit="1" customWidth="1"/>
    <col min="24" max="16384" width="9" style="12"/>
  </cols>
  <sheetData>
    <row r="1" spans="2:20">
      <c r="B1" s="12" t="s">
        <v>60</v>
      </c>
    </row>
    <row r="3" spans="2:20" ht="27" thickBot="1">
      <c r="E3" s="13"/>
      <c r="F3" s="378" t="s">
        <v>0</v>
      </c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  <c r="R3"/>
    </row>
    <row r="4" spans="2:20" ht="17.25" thickBot="1">
      <c r="C4" s="14"/>
      <c r="D4" s="14"/>
      <c r="E4" s="15"/>
      <c r="F4" s="379" t="s">
        <v>1</v>
      </c>
      <c r="G4" s="380"/>
      <c r="H4" s="380"/>
      <c r="I4" s="380"/>
      <c r="J4" s="380"/>
      <c r="K4" s="380"/>
      <c r="L4" s="390"/>
      <c r="M4" s="376" t="s">
        <v>10</v>
      </c>
      <c r="N4" s="377"/>
      <c r="O4" s="377"/>
      <c r="P4" s="377"/>
      <c r="Q4" s="377"/>
      <c r="R4"/>
      <c r="S4" s="23" t="s">
        <v>15</v>
      </c>
      <c r="T4" s="24">
        <v>16</v>
      </c>
    </row>
    <row r="5" spans="2:20" ht="17.25" thickBot="1">
      <c r="C5" s="14"/>
      <c r="D5" s="14"/>
      <c r="E5" s="15"/>
      <c r="F5" s="379" t="s">
        <v>48</v>
      </c>
      <c r="G5" s="380"/>
      <c r="H5" s="380" t="s">
        <v>51</v>
      </c>
      <c r="I5" s="380"/>
      <c r="J5" s="391" t="s">
        <v>52</v>
      </c>
      <c r="K5" s="380" t="s">
        <v>61</v>
      </c>
      <c r="L5" s="390" t="s">
        <v>53</v>
      </c>
      <c r="M5" s="379" t="s">
        <v>65</v>
      </c>
      <c r="N5" s="380"/>
      <c r="O5" s="380"/>
      <c r="P5" s="380"/>
      <c r="Q5" s="381"/>
      <c r="R5"/>
      <c r="S5" s="26" t="s">
        <v>14</v>
      </c>
      <c r="T5" s="27">
        <v>10</v>
      </c>
    </row>
    <row r="6" spans="2:20" ht="17.25" thickBot="1">
      <c r="C6" s="14"/>
      <c r="D6" s="14"/>
      <c r="E6" s="15"/>
      <c r="F6" s="129" t="s">
        <v>50</v>
      </c>
      <c r="G6" s="81" t="s">
        <v>49</v>
      </c>
      <c r="H6" s="130" t="s">
        <v>50</v>
      </c>
      <c r="I6" s="81" t="s">
        <v>49</v>
      </c>
      <c r="J6" s="392"/>
      <c r="K6" s="393"/>
      <c r="L6" s="394"/>
      <c r="M6" s="129" t="s">
        <v>66</v>
      </c>
      <c r="N6" s="130" t="s">
        <v>64</v>
      </c>
      <c r="O6" s="196" t="s">
        <v>52</v>
      </c>
      <c r="P6" s="130" t="s">
        <v>61</v>
      </c>
      <c r="Q6" s="131" t="s">
        <v>53</v>
      </c>
      <c r="R6"/>
      <c r="S6" s="13"/>
      <c r="T6" s="13"/>
    </row>
    <row r="7" spans="2:20">
      <c r="C7" s="410" t="s">
        <v>17</v>
      </c>
      <c r="D7" s="439" t="s">
        <v>30</v>
      </c>
      <c r="E7" s="18" t="s">
        <v>11</v>
      </c>
      <c r="F7" s="18">
        <v>2.9317000000000002</v>
      </c>
      <c r="G7" s="18">
        <v>3.0695999999999999</v>
      </c>
      <c r="H7" s="18">
        <v>3.3797999999999999</v>
      </c>
      <c r="I7" s="18">
        <v>3.6373000000000002</v>
      </c>
      <c r="J7" s="155">
        <v>3.1224496974501501</v>
      </c>
      <c r="K7" s="120">
        <v>3.3644100732581501</v>
      </c>
      <c r="L7" s="120">
        <v>2.8336000000000001</v>
      </c>
      <c r="M7" s="19">
        <v>2.27405662742036E-5</v>
      </c>
      <c r="N7" s="20">
        <v>1.0723619504651E-5</v>
      </c>
      <c r="O7" s="19">
        <v>8.6860463773328502E-5</v>
      </c>
      <c r="P7" s="20">
        <v>3.1881116355666398E-7</v>
      </c>
      <c r="Q7" s="20">
        <v>9.6160582624771603E-5</v>
      </c>
      <c r="S7" s="28" t="s">
        <v>2</v>
      </c>
      <c r="T7" s="24" t="s">
        <v>6</v>
      </c>
    </row>
    <row r="8" spans="2:20">
      <c r="C8" s="410"/>
      <c r="D8" s="440"/>
      <c r="E8" s="16" t="s">
        <v>12</v>
      </c>
      <c r="F8" s="16">
        <v>1</v>
      </c>
      <c r="G8" s="16">
        <v>0.98819999999999997</v>
      </c>
      <c r="H8" s="16">
        <v>1</v>
      </c>
      <c r="I8" s="16">
        <v>0.5</v>
      </c>
      <c r="J8" s="17">
        <v>0.5</v>
      </c>
      <c r="K8" s="121">
        <v>0.5</v>
      </c>
      <c r="L8" s="121">
        <v>0.5</v>
      </c>
      <c r="M8" s="17">
        <v>1</v>
      </c>
      <c r="N8" s="121">
        <v>1</v>
      </c>
      <c r="O8" s="17">
        <v>1</v>
      </c>
      <c r="P8" s="121">
        <v>1</v>
      </c>
      <c r="Q8" s="121">
        <v>1</v>
      </c>
      <c r="S8" s="29" t="s">
        <v>3</v>
      </c>
      <c r="T8" s="30" t="s">
        <v>7</v>
      </c>
    </row>
    <row r="9" spans="2:20">
      <c r="C9" s="410"/>
      <c r="D9" s="440" t="s">
        <v>31</v>
      </c>
      <c r="E9" s="16" t="s">
        <v>11</v>
      </c>
      <c r="F9" s="16">
        <v>2.9098000000000002</v>
      </c>
      <c r="G9" s="16">
        <v>3.0348000000000002</v>
      </c>
      <c r="H9" s="16">
        <v>3.3736999999999999</v>
      </c>
      <c r="I9" s="16">
        <v>3.6373000000000002</v>
      </c>
      <c r="J9" s="17">
        <v>3.1144645214080802</v>
      </c>
      <c r="K9" s="121">
        <v>3.3628894488016701</v>
      </c>
      <c r="L9" s="121">
        <v>2.8662000000000001</v>
      </c>
      <c r="M9" s="21">
        <v>4.7733016496446599E-6</v>
      </c>
      <c r="N9" s="22">
        <v>3.53155792254256E-6</v>
      </c>
      <c r="O9" s="21">
        <v>0.39614197953293701</v>
      </c>
      <c r="P9" s="22">
        <v>0</v>
      </c>
      <c r="Q9" s="22">
        <v>0.26515570927100801</v>
      </c>
      <c r="S9" s="29" t="s">
        <v>4</v>
      </c>
      <c r="T9" s="30" t="s">
        <v>8</v>
      </c>
    </row>
    <row r="10" spans="2:20" ht="17.25" thickBot="1">
      <c r="C10" s="410"/>
      <c r="D10" s="441"/>
      <c r="E10" s="25" t="s">
        <v>12</v>
      </c>
      <c r="F10" s="156">
        <v>1</v>
      </c>
      <c r="G10" s="156">
        <v>0.95830000000000004</v>
      </c>
      <c r="H10" s="156">
        <v>1</v>
      </c>
      <c r="I10" s="156">
        <v>0.5</v>
      </c>
      <c r="J10" s="158">
        <v>0.5</v>
      </c>
      <c r="K10" s="156">
        <v>0.5</v>
      </c>
      <c r="L10" s="156">
        <v>0.5</v>
      </c>
      <c r="M10" s="158">
        <v>1</v>
      </c>
      <c r="N10" s="156">
        <v>1</v>
      </c>
      <c r="O10" s="158">
        <v>0.91666669999999995</v>
      </c>
      <c r="P10" s="156">
        <v>1</v>
      </c>
      <c r="Q10" s="156">
        <v>0.95833330000000005</v>
      </c>
      <c r="S10" s="31" t="s">
        <v>5</v>
      </c>
      <c r="T10" s="27" t="s">
        <v>9</v>
      </c>
    </row>
    <row r="11" spans="2:20" ht="17.25" thickBot="1">
      <c r="C11" s="406" t="s">
        <v>24</v>
      </c>
      <c r="D11" s="439" t="s">
        <v>32</v>
      </c>
      <c r="E11" s="18" t="s">
        <v>11</v>
      </c>
      <c r="F11" s="18">
        <v>3.3647</v>
      </c>
      <c r="G11" s="18">
        <v>3.3209</v>
      </c>
      <c r="H11" s="18">
        <v>3.1903000000000001</v>
      </c>
      <c r="I11" s="18">
        <v>3.9155000000000002</v>
      </c>
      <c r="J11" s="155">
        <v>2.8862706616867402</v>
      </c>
      <c r="K11" s="120">
        <v>3.2654684144397099</v>
      </c>
      <c r="L11" s="120">
        <v>3.2987000000000002</v>
      </c>
      <c r="M11" s="19">
        <v>1.44979112096629E-5</v>
      </c>
      <c r="N11" s="20">
        <v>7.5192590456090096E-6</v>
      </c>
      <c r="O11" s="19">
        <v>2.9721683964707203E-4</v>
      </c>
      <c r="P11" s="20">
        <v>0</v>
      </c>
      <c r="Q11" s="20">
        <v>1.13745619720502E-4</v>
      </c>
      <c r="S11" s="13"/>
      <c r="T11" s="13"/>
    </row>
    <row r="12" spans="2:20">
      <c r="C12" s="407"/>
      <c r="D12" s="440"/>
      <c r="E12" s="16" t="s">
        <v>12</v>
      </c>
      <c r="F12" s="16">
        <v>0.49409999999999998</v>
      </c>
      <c r="G12" s="16">
        <v>0.49409999999999998</v>
      </c>
      <c r="H12" s="16">
        <v>1</v>
      </c>
      <c r="I12" s="16">
        <v>0.5</v>
      </c>
      <c r="J12" s="17">
        <v>0.97674419999999995</v>
      </c>
      <c r="K12" s="121">
        <v>0.67441859999999998</v>
      </c>
      <c r="L12" s="121">
        <v>0.5</v>
      </c>
      <c r="M12" s="17">
        <v>1</v>
      </c>
      <c r="N12" s="121">
        <v>1</v>
      </c>
      <c r="O12" s="17">
        <v>1</v>
      </c>
      <c r="P12" s="121">
        <v>1</v>
      </c>
      <c r="Q12" s="121">
        <v>1</v>
      </c>
      <c r="S12" s="32" t="s">
        <v>20</v>
      </c>
      <c r="T12" s="33" t="s">
        <v>22</v>
      </c>
    </row>
    <row r="13" spans="2:20" ht="17.25" thickBot="1">
      <c r="C13" s="407"/>
      <c r="D13" s="440" t="s">
        <v>33</v>
      </c>
      <c r="E13" s="16" t="s">
        <v>11</v>
      </c>
      <c r="F13" s="16">
        <v>3.3451</v>
      </c>
      <c r="G13" s="16">
        <v>3.3107000000000002</v>
      </c>
      <c r="H13" s="16">
        <v>3.1966000000000001</v>
      </c>
      <c r="I13" s="16">
        <v>3.9235000000000002</v>
      </c>
      <c r="J13" s="17">
        <v>2.96698999404907</v>
      </c>
      <c r="K13" s="121">
        <v>3.2539901733398402</v>
      </c>
      <c r="L13" s="121">
        <v>3.3346</v>
      </c>
      <c r="M13" s="21">
        <v>4.0133638018839202E-6</v>
      </c>
      <c r="N13" s="22">
        <v>1.8676081860273E-6</v>
      </c>
      <c r="O13" s="21">
        <v>0.27899010529896801</v>
      </c>
      <c r="P13" s="22">
        <v>0</v>
      </c>
      <c r="Q13" s="22">
        <v>0.43167736691733199</v>
      </c>
      <c r="S13" s="34" t="s">
        <v>21</v>
      </c>
      <c r="T13" s="35" t="s">
        <v>23</v>
      </c>
    </row>
    <row r="14" spans="2:20">
      <c r="C14" s="407"/>
      <c r="D14" s="441"/>
      <c r="E14" s="25" t="s">
        <v>12</v>
      </c>
      <c r="F14" s="156">
        <v>0.5</v>
      </c>
      <c r="G14" s="156">
        <v>0.5</v>
      </c>
      <c r="H14" s="156">
        <v>1</v>
      </c>
      <c r="I14" s="156">
        <v>0.5</v>
      </c>
      <c r="J14" s="158">
        <v>0.70833330000000005</v>
      </c>
      <c r="K14" s="156">
        <v>0.70833330000000005</v>
      </c>
      <c r="L14" s="156">
        <v>0.5</v>
      </c>
      <c r="M14" s="158">
        <v>1</v>
      </c>
      <c r="N14" s="156">
        <v>1</v>
      </c>
      <c r="O14" s="158">
        <v>0.91666669999999995</v>
      </c>
      <c r="P14" s="156">
        <v>1</v>
      </c>
      <c r="Q14" s="156">
        <v>0.91666669999999995</v>
      </c>
    </row>
    <row r="15" spans="2:20">
      <c r="C15" s="408" t="s">
        <v>25</v>
      </c>
      <c r="D15" s="440" t="s">
        <v>34</v>
      </c>
      <c r="E15" s="16" t="s">
        <v>11</v>
      </c>
      <c r="F15" s="16">
        <v>3.2111000000000001</v>
      </c>
      <c r="G15" s="16">
        <v>3.3203999999999998</v>
      </c>
      <c r="H15" s="16">
        <v>3.0678999999999998</v>
      </c>
      <c r="I15" s="16">
        <v>3.2688999999999999</v>
      </c>
      <c r="J15" s="17">
        <v>2.63399345930232</v>
      </c>
      <c r="K15" s="121">
        <v>3.3878304681112601</v>
      </c>
      <c r="L15" s="121">
        <v>2.7450999999999999</v>
      </c>
      <c r="M15" s="21">
        <v>1.9802685634457701E-5</v>
      </c>
      <c r="N15" s="22">
        <v>4.84155580759465E-6</v>
      </c>
      <c r="O15" s="21">
        <v>2.8528856812975599E-4</v>
      </c>
      <c r="P15" s="22">
        <v>0</v>
      </c>
      <c r="Q15" s="22">
        <v>1.3088707398077701E-4</v>
      </c>
    </row>
    <row r="16" spans="2:20">
      <c r="C16" s="409"/>
      <c r="D16" s="440"/>
      <c r="E16" s="16" t="s">
        <v>12</v>
      </c>
      <c r="F16" s="16">
        <v>0.88239999999999996</v>
      </c>
      <c r="G16" s="16">
        <v>0.49409999999999998</v>
      </c>
      <c r="H16" s="16">
        <v>0.66410000000000002</v>
      </c>
      <c r="I16" s="16">
        <v>0.5</v>
      </c>
      <c r="J16" s="17">
        <v>0.73255813000000003</v>
      </c>
      <c r="K16" s="121">
        <v>0.5</v>
      </c>
      <c r="L16" s="121">
        <v>0.5</v>
      </c>
      <c r="M16" s="17">
        <v>1</v>
      </c>
      <c r="N16" s="121">
        <v>1</v>
      </c>
      <c r="O16" s="17">
        <v>1</v>
      </c>
      <c r="P16" s="121">
        <v>1</v>
      </c>
      <c r="Q16" s="121">
        <v>1</v>
      </c>
    </row>
    <row r="17" spans="3:17">
      <c r="C17" s="409"/>
      <c r="D17" s="440" t="s">
        <v>35</v>
      </c>
      <c r="E17" s="16" t="s">
        <v>11</v>
      </c>
      <c r="F17" s="16">
        <v>3.1981000000000002</v>
      </c>
      <c r="G17" s="16">
        <v>3.2898000000000001</v>
      </c>
      <c r="H17" s="16">
        <v>3.0508000000000002</v>
      </c>
      <c r="I17" s="16">
        <v>3.2654999999999998</v>
      </c>
      <c r="J17" s="17">
        <v>2.6939067840576101</v>
      </c>
      <c r="K17" s="121">
        <v>3.3870439529418901</v>
      </c>
      <c r="L17" s="121">
        <v>2.7458</v>
      </c>
      <c r="M17" s="21">
        <v>4.4504592248510202E-6</v>
      </c>
      <c r="N17" s="22">
        <v>1.8924407261996101E-6</v>
      </c>
      <c r="O17" s="21">
        <v>0.25886189440886098</v>
      </c>
      <c r="P17" s="22">
        <v>0</v>
      </c>
      <c r="Q17" s="22">
        <v>0.340971545626719</v>
      </c>
    </row>
    <row r="18" spans="3:17">
      <c r="C18" s="409"/>
      <c r="D18" s="440"/>
      <c r="E18" s="16" t="s">
        <v>12</v>
      </c>
      <c r="F18" s="157">
        <v>0.95830000000000004</v>
      </c>
      <c r="G18" s="157">
        <v>0.5</v>
      </c>
      <c r="H18" s="157">
        <v>0.66669999999999996</v>
      </c>
      <c r="I18" s="157">
        <v>0.5</v>
      </c>
      <c r="J18" s="159">
        <v>0.54166669999999995</v>
      </c>
      <c r="K18" s="157">
        <v>0.5</v>
      </c>
      <c r="L18" s="157">
        <v>0.5</v>
      </c>
      <c r="M18" s="159">
        <v>1</v>
      </c>
      <c r="N18" s="157">
        <v>1</v>
      </c>
      <c r="O18" s="159">
        <v>0.91666669999999995</v>
      </c>
      <c r="P18" s="157">
        <v>1</v>
      </c>
      <c r="Q18" s="157">
        <v>0.91666669999999995</v>
      </c>
    </row>
    <row r="19" spans="3:17">
      <c r="C19" s="402" t="s">
        <v>26</v>
      </c>
      <c r="D19" s="439" t="s">
        <v>36</v>
      </c>
      <c r="E19" s="18" t="s">
        <v>11</v>
      </c>
      <c r="F19" s="18">
        <v>3.1690999999999998</v>
      </c>
      <c r="G19" s="18">
        <v>3.1042999999999998</v>
      </c>
      <c r="H19" s="18">
        <v>3.4251</v>
      </c>
      <c r="I19" s="18">
        <v>3.4975999999999998</v>
      </c>
      <c r="J19" s="155">
        <v>2.1293805976246598</v>
      </c>
      <c r="K19" s="120">
        <v>3.41646771098292</v>
      </c>
      <c r="L19" s="120">
        <v>3.24</v>
      </c>
      <c r="M19" s="19">
        <v>6.73765455938041E-6</v>
      </c>
      <c r="N19" s="20">
        <v>6.7694883571591102E-6</v>
      </c>
      <c r="O19" s="19">
        <v>1.5215753290270399E-4</v>
      </c>
      <c r="P19" s="20">
        <v>1.4245191741075699E-5</v>
      </c>
      <c r="Q19" s="20">
        <v>1.9867858887918401E-4</v>
      </c>
    </row>
    <row r="20" spans="3:17">
      <c r="C20" s="403"/>
      <c r="D20" s="440"/>
      <c r="E20" s="16" t="s">
        <v>12</v>
      </c>
      <c r="F20" s="16">
        <v>0.49409999999999998</v>
      </c>
      <c r="G20" s="16">
        <v>0.70589999999999997</v>
      </c>
      <c r="H20" s="16">
        <v>0.97660000000000002</v>
      </c>
      <c r="I20" s="16">
        <v>0.5</v>
      </c>
      <c r="J20" s="17">
        <v>0.98837209999999998</v>
      </c>
      <c r="K20" s="121">
        <v>0.5</v>
      </c>
      <c r="L20" s="121">
        <v>0.5</v>
      </c>
      <c r="M20" s="17">
        <v>1</v>
      </c>
      <c r="N20" s="121">
        <v>1</v>
      </c>
      <c r="O20" s="17">
        <v>1</v>
      </c>
      <c r="P20" s="121">
        <v>1</v>
      </c>
      <c r="Q20" s="121">
        <v>1</v>
      </c>
    </row>
    <row r="21" spans="3:17">
      <c r="C21" s="403"/>
      <c r="D21" s="440" t="s">
        <v>37</v>
      </c>
      <c r="E21" s="16" t="s">
        <v>11</v>
      </c>
      <c r="F21" s="16">
        <v>3.18</v>
      </c>
      <c r="G21" s="16">
        <v>3.0872000000000002</v>
      </c>
      <c r="H21" s="16">
        <v>3.41</v>
      </c>
      <c r="I21" s="16">
        <v>3.4935999999999998</v>
      </c>
      <c r="J21" s="17">
        <v>2.2468067804972298</v>
      </c>
      <c r="K21" s="121">
        <v>3.4239056905110599</v>
      </c>
      <c r="L21" s="121">
        <v>3.2658999999999998</v>
      </c>
      <c r="M21" s="21">
        <v>2.1010576650344998E-6</v>
      </c>
      <c r="N21" s="22">
        <v>2.115958371481E-6</v>
      </c>
      <c r="O21" s="21">
        <v>0.28227335882062699</v>
      </c>
      <c r="P21" s="22">
        <v>4.9670534352230698E-9</v>
      </c>
      <c r="Q21" s="22">
        <v>0.32291520433500398</v>
      </c>
    </row>
    <row r="22" spans="3:17">
      <c r="C22" s="403"/>
      <c r="D22" s="441"/>
      <c r="E22" s="25" t="s">
        <v>12</v>
      </c>
      <c r="F22" s="156">
        <v>0.5</v>
      </c>
      <c r="G22" s="156">
        <v>0.66669999999999996</v>
      </c>
      <c r="H22" s="156">
        <v>1</v>
      </c>
      <c r="I22" s="156">
        <v>0.5</v>
      </c>
      <c r="J22" s="158">
        <v>0.91666669999999995</v>
      </c>
      <c r="K22" s="156">
        <v>0.5</v>
      </c>
      <c r="L22" s="156">
        <v>0.5</v>
      </c>
      <c r="M22" s="158">
        <v>1</v>
      </c>
      <c r="N22" s="156">
        <v>1</v>
      </c>
      <c r="O22" s="158">
        <v>0.91666669999999995</v>
      </c>
      <c r="P22" s="156">
        <v>1</v>
      </c>
      <c r="Q22" s="156">
        <v>0.91666669999999995</v>
      </c>
    </row>
    <row r="23" spans="3:17">
      <c r="C23" s="404" t="s">
        <v>27</v>
      </c>
      <c r="D23" s="440" t="s">
        <v>38</v>
      </c>
      <c r="E23" s="16" t="s">
        <v>11</v>
      </c>
      <c r="F23" s="22">
        <v>3.3776000000000002</v>
      </c>
      <c r="G23" s="16">
        <v>3.1614</v>
      </c>
      <c r="H23" s="22">
        <v>3.4567999999999999</v>
      </c>
      <c r="I23" s="22">
        <v>3.3191999999999999</v>
      </c>
      <c r="J23" s="21">
        <v>2.7966733755067299</v>
      </c>
      <c r="K23" s="22">
        <v>2.7859952560690902</v>
      </c>
      <c r="L23" s="22">
        <v>2.3797000000000001</v>
      </c>
      <c r="M23" s="21">
        <v>5.8866904922513898E-6</v>
      </c>
      <c r="N23" s="22">
        <v>1.7535845028421901E-5</v>
      </c>
      <c r="O23" s="21">
        <v>1.55277187969278E-4</v>
      </c>
      <c r="P23" s="22">
        <v>0</v>
      </c>
      <c r="Q23" s="22">
        <v>2.09368174521016E-4</v>
      </c>
    </row>
    <row r="24" spans="3:17">
      <c r="C24" s="405"/>
      <c r="D24" s="440"/>
      <c r="E24" s="16" t="s">
        <v>12</v>
      </c>
      <c r="F24" s="16">
        <v>0.82350000000000001</v>
      </c>
      <c r="G24" s="16">
        <v>0.49409999999999998</v>
      </c>
      <c r="H24" s="16">
        <v>1</v>
      </c>
      <c r="I24" s="16">
        <v>0.90700000000000003</v>
      </c>
      <c r="J24" s="17">
        <v>0.5</v>
      </c>
      <c r="K24" s="121">
        <v>0.5</v>
      </c>
      <c r="L24" s="121">
        <v>0.6512</v>
      </c>
      <c r="M24" s="17">
        <v>1</v>
      </c>
      <c r="N24" s="121">
        <v>1</v>
      </c>
      <c r="O24" s="17">
        <v>1</v>
      </c>
      <c r="P24" s="121">
        <v>1</v>
      </c>
      <c r="Q24" s="121">
        <v>1</v>
      </c>
    </row>
    <row r="25" spans="3:17">
      <c r="C25" s="405"/>
      <c r="D25" s="440" t="s">
        <v>39</v>
      </c>
      <c r="E25" s="16" t="s">
        <v>11</v>
      </c>
      <c r="F25" s="16">
        <v>3.383</v>
      </c>
      <c r="G25" s="16">
        <v>3.1459999999999999</v>
      </c>
      <c r="H25" s="16">
        <v>3.4529999999999998</v>
      </c>
      <c r="I25" s="16">
        <v>3.3201000000000001</v>
      </c>
      <c r="J25" s="17">
        <v>2.8606311480204201</v>
      </c>
      <c r="K25" s="121">
        <v>2.79125499725341</v>
      </c>
      <c r="L25" s="121">
        <v>2.4661</v>
      </c>
      <c r="M25" s="21">
        <v>2.7815396303291502E-6</v>
      </c>
      <c r="N25" s="22">
        <v>3.5265898077341199E-6</v>
      </c>
      <c r="O25" s="21">
        <v>0.27951192615243298</v>
      </c>
      <c r="P25" s="22">
        <v>0</v>
      </c>
      <c r="Q25" s="22">
        <v>0.31727637397125302</v>
      </c>
    </row>
    <row r="26" spans="3:17">
      <c r="C26" s="405"/>
      <c r="D26" s="440"/>
      <c r="E26" s="16" t="s">
        <v>12</v>
      </c>
      <c r="F26" s="157">
        <v>0.875</v>
      </c>
      <c r="G26" s="157">
        <v>0.5</v>
      </c>
      <c r="H26" s="157">
        <v>1</v>
      </c>
      <c r="I26" s="157">
        <v>0.79169999999999996</v>
      </c>
      <c r="J26" s="159">
        <v>0.5</v>
      </c>
      <c r="K26" s="157">
        <v>0.5</v>
      </c>
      <c r="L26" s="157">
        <v>0.70830000000000004</v>
      </c>
      <c r="M26" s="159">
        <v>1</v>
      </c>
      <c r="N26" s="157">
        <v>1</v>
      </c>
      <c r="O26" s="159">
        <v>0.91666669999999995</v>
      </c>
      <c r="P26" s="157">
        <v>1</v>
      </c>
      <c r="Q26" s="157">
        <v>0.91666669999999995</v>
      </c>
    </row>
    <row r="27" spans="3:17">
      <c r="C27" s="398" t="s">
        <v>19</v>
      </c>
      <c r="D27" s="439" t="s">
        <v>28</v>
      </c>
      <c r="E27" s="18" t="s">
        <v>11</v>
      </c>
      <c r="F27" s="20">
        <v>3.1981999999999999</v>
      </c>
      <c r="G27" s="20">
        <v>3.2597999999999998</v>
      </c>
      <c r="H27" s="20">
        <v>3.3845000000000001</v>
      </c>
      <c r="I27" s="20">
        <v>3.4411999999999998</v>
      </c>
      <c r="J27" s="19">
        <v>2.80097847761109</v>
      </c>
      <c r="K27" s="20">
        <v>3.24795478998228</v>
      </c>
      <c r="L27" s="20">
        <v>2.8908</v>
      </c>
      <c r="M27" s="19">
        <v>2.0569317532431802E-5</v>
      </c>
      <c r="N27" s="20">
        <v>2.4971794330265801E-5</v>
      </c>
      <c r="O27" s="19">
        <v>9.7909995633398101E-5</v>
      </c>
      <c r="P27" s="20">
        <v>2.7723087288354999E-9</v>
      </c>
      <c r="Q27" s="20">
        <v>1.4921218592483601E-4</v>
      </c>
    </row>
    <row r="28" spans="3:17">
      <c r="C28" s="399"/>
      <c r="D28" s="440"/>
      <c r="E28" s="16" t="s">
        <v>12</v>
      </c>
      <c r="F28" s="16">
        <v>1</v>
      </c>
      <c r="G28" s="16">
        <v>0.51759999999999995</v>
      </c>
      <c r="H28" s="16">
        <v>0.89059999999999995</v>
      </c>
      <c r="I28" s="16">
        <v>0.87209999999999999</v>
      </c>
      <c r="J28" s="17">
        <v>0.77906980000000003</v>
      </c>
      <c r="K28" s="121">
        <v>0.5</v>
      </c>
      <c r="L28" s="121">
        <v>0.5</v>
      </c>
      <c r="M28" s="17">
        <v>1</v>
      </c>
      <c r="N28" s="121">
        <v>1</v>
      </c>
      <c r="O28" s="17">
        <v>1</v>
      </c>
      <c r="P28" s="121">
        <v>1</v>
      </c>
      <c r="Q28" s="121">
        <v>1</v>
      </c>
    </row>
    <row r="29" spans="3:17">
      <c r="C29" s="399"/>
      <c r="D29" s="440" t="s">
        <v>29</v>
      </c>
      <c r="E29" s="16" t="s">
        <v>11</v>
      </c>
      <c r="F29" s="22">
        <v>3.2004999999999999</v>
      </c>
      <c r="G29" s="22">
        <v>3.2545999999999999</v>
      </c>
      <c r="H29" s="22">
        <v>3.3893</v>
      </c>
      <c r="I29" s="22">
        <v>3.4588000000000001</v>
      </c>
      <c r="J29" s="21">
        <v>2.8633464177449501</v>
      </c>
      <c r="K29" s="22">
        <v>3.24088335037231</v>
      </c>
      <c r="L29" s="22">
        <v>2.9154</v>
      </c>
      <c r="M29" s="21">
        <v>6.0200360773402797E-6</v>
      </c>
      <c r="N29" s="22">
        <v>1.15432085294742E-5</v>
      </c>
      <c r="O29" s="21">
        <v>0.37948399432934798</v>
      </c>
      <c r="P29" s="22">
        <v>0</v>
      </c>
      <c r="Q29" s="22">
        <v>0.334618398415235</v>
      </c>
    </row>
    <row r="30" spans="3:17">
      <c r="C30" s="399"/>
      <c r="D30" s="441"/>
      <c r="E30" s="25" t="s">
        <v>12</v>
      </c>
      <c r="F30" s="156">
        <v>1</v>
      </c>
      <c r="G30" s="156">
        <v>0.58330000000000004</v>
      </c>
      <c r="H30" s="156">
        <v>0.88890000000000002</v>
      </c>
      <c r="I30" s="156">
        <v>0.875</v>
      </c>
      <c r="J30" s="158">
        <v>0.625</v>
      </c>
      <c r="K30" s="156">
        <v>0.5</v>
      </c>
      <c r="L30" s="156">
        <v>0.5</v>
      </c>
      <c r="M30" s="158">
        <v>1</v>
      </c>
      <c r="N30" s="156">
        <v>1</v>
      </c>
      <c r="O30" s="158">
        <v>0.91666669999999995</v>
      </c>
      <c r="P30" s="156">
        <v>1</v>
      </c>
      <c r="Q30" s="156">
        <v>0.91666669999999995</v>
      </c>
    </row>
    <row r="31" spans="3:17">
      <c r="C31" s="400" t="s">
        <v>18</v>
      </c>
      <c r="D31" s="440" t="s">
        <v>40</v>
      </c>
      <c r="E31" s="16" t="s">
        <v>11</v>
      </c>
      <c r="F31" s="22">
        <v>3.3578000000000001</v>
      </c>
      <c r="G31" s="22">
        <v>3.2964000000000002</v>
      </c>
      <c r="H31" s="22">
        <v>3.4594999999999998</v>
      </c>
      <c r="I31" s="22">
        <v>3.6196999999999999</v>
      </c>
      <c r="J31" s="21">
        <v>3.00650033839913</v>
      </c>
      <c r="K31" s="22">
        <v>2.4396357591762099</v>
      </c>
      <c r="L31" s="22">
        <v>2.9814525260481699</v>
      </c>
      <c r="M31" s="21">
        <v>9.2351349711713893E-6</v>
      </c>
      <c r="N31" s="22">
        <v>1.7855231066658701E-5</v>
      </c>
      <c r="O31" s="21">
        <v>1.5985096556928599E-4</v>
      </c>
      <c r="P31" s="22">
        <v>0</v>
      </c>
      <c r="Q31" s="22">
        <v>9.6584072284607494E-5</v>
      </c>
    </row>
    <row r="32" spans="3:17">
      <c r="C32" s="401"/>
      <c r="D32" s="440"/>
      <c r="E32" s="16" t="s">
        <v>12</v>
      </c>
      <c r="F32" s="16">
        <v>1</v>
      </c>
      <c r="G32" s="16">
        <v>0.49409999999999998</v>
      </c>
      <c r="H32" s="16">
        <v>0.66410000000000002</v>
      </c>
      <c r="I32" s="16">
        <v>0.5</v>
      </c>
      <c r="J32" s="17">
        <v>0.51162790000000002</v>
      </c>
      <c r="K32" s="121">
        <v>0.5</v>
      </c>
      <c r="L32" s="121">
        <v>0.5</v>
      </c>
      <c r="M32" s="17">
        <v>1</v>
      </c>
      <c r="N32" s="121">
        <v>1</v>
      </c>
      <c r="O32" s="17">
        <v>1</v>
      </c>
      <c r="P32" s="121">
        <v>1</v>
      </c>
      <c r="Q32" s="121">
        <v>1</v>
      </c>
    </row>
    <row r="33" spans="3:17">
      <c r="C33" s="401"/>
      <c r="D33" s="440" t="s">
        <v>41</v>
      </c>
      <c r="E33" s="16" t="s">
        <v>11</v>
      </c>
      <c r="F33" s="22">
        <v>3.3675000000000002</v>
      </c>
      <c r="G33" s="22">
        <v>3.2847</v>
      </c>
      <c r="H33" s="22">
        <v>3.4508999999999999</v>
      </c>
      <c r="I33" s="22">
        <v>3.6383999999999999</v>
      </c>
      <c r="J33" s="21">
        <v>3.0239591598510698</v>
      </c>
      <c r="K33" s="22">
        <v>2.44277914365132</v>
      </c>
      <c r="L33" s="22">
        <v>3.0280133883158298</v>
      </c>
      <c r="M33" s="21">
        <v>3.7203102086398999E-6</v>
      </c>
      <c r="N33" s="22">
        <v>8.2551696323207495E-6</v>
      </c>
      <c r="O33" s="21">
        <v>0.30383482078711099</v>
      </c>
      <c r="P33" s="22">
        <v>0</v>
      </c>
      <c r="Q33" s="22">
        <v>0.316003367460022</v>
      </c>
    </row>
    <row r="34" spans="3:17">
      <c r="C34" s="401"/>
      <c r="D34" s="440"/>
      <c r="E34" s="16" t="s">
        <v>12</v>
      </c>
      <c r="F34" s="157">
        <v>1</v>
      </c>
      <c r="G34" s="157">
        <v>0.5</v>
      </c>
      <c r="H34" s="157">
        <v>0.66669999999999996</v>
      </c>
      <c r="I34" s="157">
        <v>0.5</v>
      </c>
      <c r="J34" s="159">
        <v>0.5</v>
      </c>
      <c r="K34" s="157">
        <v>0.5</v>
      </c>
      <c r="L34" s="157">
        <v>0.5</v>
      </c>
      <c r="M34" s="159">
        <v>1</v>
      </c>
      <c r="N34" s="157">
        <v>1</v>
      </c>
      <c r="O34" s="159">
        <v>0.91666669999999995</v>
      </c>
      <c r="P34" s="157">
        <v>1</v>
      </c>
      <c r="Q34" s="157">
        <v>0.91666669999999995</v>
      </c>
    </row>
    <row r="35" spans="3:17">
      <c r="D35" s="439" t="s">
        <v>42</v>
      </c>
      <c r="E35" s="18" t="s">
        <v>11</v>
      </c>
      <c r="F35" s="20">
        <v>3.4621</v>
      </c>
      <c r="G35" s="18">
        <v>3.1983999999999999</v>
      </c>
      <c r="H35" s="20">
        <v>3.8037999999999998</v>
      </c>
      <c r="I35" s="20">
        <v>3.4773999999999998</v>
      </c>
      <c r="J35" s="19">
        <v>3.0759819330171099</v>
      </c>
      <c r="K35" s="20">
        <v>2.7528420104536901</v>
      </c>
      <c r="L35" s="20">
        <v>2.8307392486306102</v>
      </c>
      <c r="M35" s="19">
        <v>1.7889033558255198E-5</v>
      </c>
      <c r="N35" s="20">
        <v>7.8588691288787993E-6</v>
      </c>
      <c r="O35" s="19">
        <v>2.7036975723942298E-4</v>
      </c>
      <c r="P35" s="20">
        <v>4.4356860344969599E-8</v>
      </c>
      <c r="Q35" s="20">
        <v>2.0674754175562901E-4</v>
      </c>
    </row>
    <row r="36" spans="3:17">
      <c r="D36" s="440"/>
      <c r="E36" s="16" t="s">
        <v>12</v>
      </c>
      <c r="F36" s="16">
        <v>1</v>
      </c>
      <c r="G36" s="16">
        <v>0.49409999999999998</v>
      </c>
      <c r="H36" s="16">
        <v>0.96879999999999999</v>
      </c>
      <c r="I36" s="16">
        <v>0.97670000000000001</v>
      </c>
      <c r="J36" s="17">
        <v>0.59302323999999995</v>
      </c>
      <c r="K36" s="121">
        <v>0.5</v>
      </c>
      <c r="L36" s="121">
        <v>0.5</v>
      </c>
      <c r="M36" s="17">
        <v>1</v>
      </c>
      <c r="N36" s="121">
        <v>1</v>
      </c>
      <c r="O36" s="17">
        <v>1</v>
      </c>
      <c r="P36" s="121">
        <v>1</v>
      </c>
      <c r="Q36" s="121">
        <v>1</v>
      </c>
    </row>
    <row r="37" spans="3:17">
      <c r="D37" s="440" t="s">
        <v>43</v>
      </c>
      <c r="E37" s="16" t="s">
        <v>11</v>
      </c>
      <c r="F37" s="16">
        <v>3.4575</v>
      </c>
      <c r="G37" s="16">
        <v>3.1718999999999999</v>
      </c>
      <c r="H37" s="16">
        <v>3.8022999999999998</v>
      </c>
      <c r="I37" s="16">
        <v>3.4716</v>
      </c>
      <c r="J37" s="17">
        <v>3.1423877080281502</v>
      </c>
      <c r="K37" s="121">
        <v>2.7516327699025398</v>
      </c>
      <c r="L37" s="121">
        <v>2.8436380227406799</v>
      </c>
      <c r="M37" s="21">
        <v>1.06442766991676E-5</v>
      </c>
      <c r="N37" s="22">
        <v>2.0066837199313599E-6</v>
      </c>
      <c r="O37" s="21">
        <v>0.33542121504433398</v>
      </c>
      <c r="P37" s="22">
        <v>0</v>
      </c>
      <c r="Q37" s="22">
        <v>0.314399492616454</v>
      </c>
    </row>
    <row r="38" spans="3:17">
      <c r="D38" s="441"/>
      <c r="E38" s="25" t="s">
        <v>12</v>
      </c>
      <c r="F38" s="156">
        <v>1</v>
      </c>
      <c r="G38" s="156">
        <v>0.5</v>
      </c>
      <c r="H38" s="156">
        <v>0.97219999999999995</v>
      </c>
      <c r="I38" s="156">
        <v>1</v>
      </c>
      <c r="J38" s="158">
        <v>0.625</v>
      </c>
      <c r="K38" s="156">
        <v>0.5</v>
      </c>
      <c r="L38" s="156">
        <v>0.5</v>
      </c>
      <c r="M38" s="158">
        <v>1</v>
      </c>
      <c r="N38" s="156">
        <v>1</v>
      </c>
      <c r="O38" s="158">
        <v>0.95833330000000005</v>
      </c>
      <c r="P38" s="156">
        <v>1</v>
      </c>
      <c r="Q38" s="156">
        <v>0.91666669999999995</v>
      </c>
    </row>
    <row r="39" spans="3:17">
      <c r="D39" s="440" t="s">
        <v>44</v>
      </c>
      <c r="E39" s="16" t="s">
        <v>11</v>
      </c>
      <c r="F39" s="22">
        <v>3.3016999999999999</v>
      </c>
      <c r="G39" s="22">
        <v>3.2174999999999998</v>
      </c>
      <c r="H39" s="22">
        <v>3.2450000000000001</v>
      </c>
      <c r="I39" s="22">
        <v>3.6558999999999999</v>
      </c>
      <c r="J39" s="21">
        <v>3.09115265691003</v>
      </c>
      <c r="K39" s="22">
        <v>3.14300938539726</v>
      </c>
      <c r="L39" s="22">
        <v>2.35156714084536</v>
      </c>
      <c r="M39" s="21">
        <v>6.5534240949873899E-6</v>
      </c>
      <c r="N39" s="22">
        <v>1.4957325251892699E-5</v>
      </c>
      <c r="O39" s="21">
        <v>1.4103838601005301E-4</v>
      </c>
      <c r="P39" s="22">
        <v>8.2635915076958694E-2</v>
      </c>
      <c r="Q39" s="22">
        <v>2.2248484564506499E-4</v>
      </c>
    </row>
    <row r="40" spans="3:17">
      <c r="D40" s="440"/>
      <c r="E40" s="16" t="s">
        <v>12</v>
      </c>
      <c r="F40" s="16">
        <v>0.49409999999999998</v>
      </c>
      <c r="G40" s="16">
        <v>0.49409999999999998</v>
      </c>
      <c r="H40" s="16">
        <v>0.35160000000000002</v>
      </c>
      <c r="I40" s="16">
        <v>0.5</v>
      </c>
      <c r="J40" s="17">
        <v>0.66279069999999995</v>
      </c>
      <c r="K40" s="121">
        <v>0.5</v>
      </c>
      <c r="L40" s="121">
        <v>0.5</v>
      </c>
      <c r="M40" s="17">
        <v>1</v>
      </c>
      <c r="N40" s="121">
        <v>1</v>
      </c>
      <c r="O40" s="17">
        <v>1</v>
      </c>
      <c r="P40" s="121">
        <v>0.98837209999999998</v>
      </c>
      <c r="Q40" s="121">
        <v>1</v>
      </c>
    </row>
    <row r="41" spans="3:17">
      <c r="D41" s="440" t="s">
        <v>45</v>
      </c>
      <c r="E41" s="16" t="s">
        <v>11</v>
      </c>
      <c r="F41" s="22">
        <v>3.2934999999999999</v>
      </c>
      <c r="G41" s="22">
        <v>3.1928000000000001</v>
      </c>
      <c r="H41" s="22">
        <v>3.2416</v>
      </c>
      <c r="I41" s="22">
        <v>3.66</v>
      </c>
      <c r="J41" s="21">
        <v>3.1791731516520101</v>
      </c>
      <c r="K41" s="22">
        <v>3.1426847775777098</v>
      </c>
      <c r="L41" s="22">
        <v>2.4382226467132502</v>
      </c>
      <c r="M41" s="21">
        <v>2.8610114289525201E-6</v>
      </c>
      <c r="N41" s="22">
        <v>6.0100680154088501E-6</v>
      </c>
      <c r="O41" s="21">
        <v>0.32307350775226901</v>
      </c>
      <c r="P41" s="22">
        <v>1.39077277102236E-7</v>
      </c>
      <c r="Q41" s="22">
        <v>0.407801192719489</v>
      </c>
    </row>
    <row r="42" spans="3:17">
      <c r="D42" s="440"/>
      <c r="E42" s="16" t="s">
        <v>12</v>
      </c>
      <c r="F42" s="157">
        <v>0.5</v>
      </c>
      <c r="G42" s="157">
        <v>0.5</v>
      </c>
      <c r="H42" s="157">
        <v>0.38890000000000002</v>
      </c>
      <c r="I42" s="157">
        <v>0.5</v>
      </c>
      <c r="J42" s="159">
        <v>0.58333330000000005</v>
      </c>
      <c r="K42" s="157">
        <v>0.5</v>
      </c>
      <c r="L42" s="157">
        <v>0.5</v>
      </c>
      <c r="M42" s="159">
        <v>1</v>
      </c>
      <c r="N42" s="157">
        <v>1</v>
      </c>
      <c r="O42" s="159">
        <v>0.91666669999999995</v>
      </c>
      <c r="P42" s="157">
        <v>1</v>
      </c>
      <c r="Q42" s="157">
        <v>0.91666669999999995</v>
      </c>
    </row>
    <row r="43" spans="3:17">
      <c r="D43" s="439" t="s">
        <v>46</v>
      </c>
      <c r="E43" s="18" t="s">
        <v>11</v>
      </c>
      <c r="F43" s="20">
        <v>3.4554</v>
      </c>
      <c r="G43" s="20">
        <v>3.2605</v>
      </c>
      <c r="H43" s="20">
        <v>3.2892000000000001</v>
      </c>
      <c r="I43" s="20">
        <v>3.6307</v>
      </c>
      <c r="J43" s="19">
        <v>2.3353999999999999</v>
      </c>
      <c r="K43" s="20">
        <v>3.2254</v>
      </c>
      <c r="L43" s="20">
        <v>3.0259994961494598</v>
      </c>
      <c r="M43" s="19">
        <v>5.34192896486993E-6</v>
      </c>
      <c r="N43" s="20">
        <v>4.5617826651513701E-5</v>
      </c>
      <c r="O43" s="19">
        <v>8.2908060903719106E-5</v>
      </c>
      <c r="P43" s="20">
        <v>0</v>
      </c>
      <c r="Q43" s="20">
        <v>7.8341004659916998E-5</v>
      </c>
    </row>
    <row r="44" spans="3:17">
      <c r="D44" s="440"/>
      <c r="E44" s="16" t="s">
        <v>12</v>
      </c>
      <c r="F44" s="16">
        <v>1</v>
      </c>
      <c r="G44" s="16">
        <v>0.49409999999999998</v>
      </c>
      <c r="H44" s="16">
        <v>0.88280000000000003</v>
      </c>
      <c r="I44" s="16">
        <v>0.5</v>
      </c>
      <c r="J44" s="17">
        <v>0.95350000000000001</v>
      </c>
      <c r="K44" s="121">
        <v>0.5</v>
      </c>
      <c r="L44" s="121">
        <v>0.5</v>
      </c>
      <c r="M44" s="17">
        <v>1</v>
      </c>
      <c r="N44" s="121">
        <v>1</v>
      </c>
      <c r="O44" s="17">
        <v>1</v>
      </c>
      <c r="P44" s="121">
        <v>1</v>
      </c>
      <c r="Q44" s="121">
        <v>1</v>
      </c>
    </row>
    <row r="45" spans="3:17">
      <c r="D45" s="440" t="s">
        <v>47</v>
      </c>
      <c r="E45" s="16" t="s">
        <v>11</v>
      </c>
      <c r="F45" s="22">
        <v>3.4636</v>
      </c>
      <c r="G45" s="22">
        <v>3.2481</v>
      </c>
      <c r="H45" s="22">
        <v>3.2974999999999999</v>
      </c>
      <c r="I45" s="22">
        <v>3.6263000000000001</v>
      </c>
      <c r="J45" s="21">
        <v>2.3858000000000001</v>
      </c>
      <c r="K45" s="22">
        <v>3.2157</v>
      </c>
      <c r="L45" s="22">
        <v>3.0393646558125802</v>
      </c>
      <c r="M45" s="21">
        <v>1.5944214434663599E-6</v>
      </c>
      <c r="N45" s="22">
        <v>2.09208725815794E-5</v>
      </c>
      <c r="O45" s="21">
        <v>0.36466892288687303</v>
      </c>
      <c r="P45" s="22">
        <v>0</v>
      </c>
      <c r="Q45" s="22">
        <v>0.34528880709937398</v>
      </c>
    </row>
    <row r="46" spans="3:17">
      <c r="D46" s="441"/>
      <c r="E46" s="25" t="s">
        <v>12</v>
      </c>
      <c r="F46" s="156">
        <v>1</v>
      </c>
      <c r="G46" s="156">
        <v>0.5</v>
      </c>
      <c r="H46" s="156">
        <v>0.86109999999999998</v>
      </c>
      <c r="I46" s="156">
        <v>0.5</v>
      </c>
      <c r="J46" s="158">
        <v>0.75</v>
      </c>
      <c r="K46" s="156">
        <v>0.5</v>
      </c>
      <c r="L46" s="156">
        <v>0.5</v>
      </c>
      <c r="M46" s="158">
        <v>1</v>
      </c>
      <c r="N46" s="156">
        <v>1</v>
      </c>
      <c r="O46" s="158">
        <v>0.91666669999999995</v>
      </c>
      <c r="P46" s="156">
        <v>1</v>
      </c>
      <c r="Q46" s="156">
        <v>0.91666669999999995</v>
      </c>
    </row>
    <row r="52" spans="3:20" ht="27" thickBot="1">
      <c r="E52" s="13"/>
      <c r="F52" s="446" t="s">
        <v>0</v>
      </c>
      <c r="G52" s="446"/>
      <c r="H52" s="446"/>
      <c r="I52" s="446"/>
      <c r="J52" s="446"/>
      <c r="K52" s="446"/>
      <c r="L52" s="446"/>
      <c r="M52" s="446"/>
      <c r="N52" s="446"/>
      <c r="O52" s="446"/>
      <c r="P52" s="446"/>
      <c r="Q52" s="446"/>
    </row>
    <row r="53" spans="3:20" ht="17.25" thickBot="1">
      <c r="C53" s="14"/>
      <c r="D53" s="14"/>
      <c r="E53" s="15"/>
      <c r="F53" s="382" t="s">
        <v>1</v>
      </c>
      <c r="G53" s="383"/>
      <c r="H53" s="383"/>
      <c r="I53" s="383"/>
      <c r="J53" s="383"/>
      <c r="K53" s="383"/>
      <c r="L53" s="384"/>
      <c r="M53" s="447" t="s">
        <v>10</v>
      </c>
      <c r="N53" s="448"/>
      <c r="O53" s="448"/>
      <c r="P53" s="448"/>
      <c r="Q53" s="448"/>
      <c r="S53" s="23" t="s">
        <v>15</v>
      </c>
      <c r="T53" s="24">
        <v>16</v>
      </c>
    </row>
    <row r="54" spans="3:20" ht="17.25" thickBot="1">
      <c r="C54" s="14"/>
      <c r="D54" s="14"/>
      <c r="E54" s="15"/>
      <c r="F54" s="382" t="s">
        <v>48</v>
      </c>
      <c r="G54" s="383"/>
      <c r="H54" s="383" t="s">
        <v>51</v>
      </c>
      <c r="I54" s="383"/>
      <c r="J54" s="385" t="s">
        <v>52</v>
      </c>
      <c r="K54" s="383" t="s">
        <v>61</v>
      </c>
      <c r="L54" s="384" t="s">
        <v>53</v>
      </c>
      <c r="M54" s="382" t="s">
        <v>65</v>
      </c>
      <c r="N54" s="383"/>
      <c r="O54" s="383"/>
      <c r="P54" s="383"/>
      <c r="Q54" s="389"/>
      <c r="S54" s="26" t="s">
        <v>14</v>
      </c>
      <c r="T54" s="27">
        <v>10</v>
      </c>
    </row>
    <row r="55" spans="3:20" ht="17.25" thickBot="1">
      <c r="C55" s="14"/>
      <c r="D55" s="14"/>
      <c r="E55" s="15"/>
      <c r="F55" s="132" t="s">
        <v>50</v>
      </c>
      <c r="G55" s="84" t="s">
        <v>49</v>
      </c>
      <c r="H55" s="133" t="s">
        <v>50</v>
      </c>
      <c r="I55" s="84" t="s">
        <v>49</v>
      </c>
      <c r="J55" s="386"/>
      <c r="K55" s="387"/>
      <c r="L55" s="388"/>
      <c r="M55" s="134" t="s">
        <v>66</v>
      </c>
      <c r="N55" s="133" t="s">
        <v>64</v>
      </c>
      <c r="O55" s="193" t="s">
        <v>52</v>
      </c>
      <c r="P55" s="133" t="s">
        <v>61</v>
      </c>
      <c r="Q55" s="135" t="s">
        <v>53</v>
      </c>
      <c r="S55" s="13"/>
      <c r="T55" s="13"/>
    </row>
    <row r="56" spans="3:20">
      <c r="C56" s="410" t="s">
        <v>17</v>
      </c>
      <c r="D56" s="436" t="s">
        <v>30</v>
      </c>
      <c r="E56" s="39" t="s">
        <v>11</v>
      </c>
      <c r="F56" s="39">
        <v>3.7888000000000002</v>
      </c>
      <c r="G56" s="39">
        <v>3.2088999999999999</v>
      </c>
      <c r="H56" s="39">
        <v>2.9586999999999999</v>
      </c>
      <c r="I56" s="39">
        <v>3.8593000000000002</v>
      </c>
      <c r="J56" s="189">
        <v>2.3184880267742001</v>
      </c>
      <c r="K56" s="118">
        <v>2.78038786178411</v>
      </c>
      <c r="L56" s="118">
        <v>1.78734241807183</v>
      </c>
      <c r="M56" s="40">
        <v>1.6540564396310301E-5</v>
      </c>
      <c r="N56" s="41">
        <v>1.01716561566929E-5</v>
      </c>
      <c r="O56" s="40">
        <v>2.07507746770631E-2</v>
      </c>
      <c r="P56" s="41">
        <v>4.8515388709008999E-9</v>
      </c>
      <c r="Q56" s="41">
        <v>6.5208578070755597E-3</v>
      </c>
      <c r="S56" s="28" t="s">
        <v>2</v>
      </c>
      <c r="T56" s="24" t="s">
        <v>6</v>
      </c>
    </row>
    <row r="57" spans="3:20">
      <c r="C57" s="410"/>
      <c r="D57" s="437"/>
      <c r="E57" s="37" t="s">
        <v>12</v>
      </c>
      <c r="F57" s="37">
        <v>0.5</v>
      </c>
      <c r="G57" s="37">
        <v>0.5</v>
      </c>
      <c r="H57" s="37">
        <v>0.94189999999999996</v>
      </c>
      <c r="I57" s="37">
        <v>0.99419999999999997</v>
      </c>
      <c r="J57" s="38">
        <v>0.5</v>
      </c>
      <c r="K57" s="119">
        <v>0.5</v>
      </c>
      <c r="L57" s="119">
        <v>0.5</v>
      </c>
      <c r="M57" s="38">
        <v>1</v>
      </c>
      <c r="N57" s="119">
        <v>1</v>
      </c>
      <c r="O57" s="38">
        <v>1</v>
      </c>
      <c r="P57" s="119">
        <v>1</v>
      </c>
      <c r="Q57" s="119">
        <v>1</v>
      </c>
      <c r="S57" s="29" t="s">
        <v>3</v>
      </c>
      <c r="T57" s="30" t="s">
        <v>7</v>
      </c>
    </row>
    <row r="58" spans="3:20">
      <c r="C58" s="410"/>
      <c r="D58" s="437" t="s">
        <v>31</v>
      </c>
      <c r="E58" s="37" t="s">
        <v>11</v>
      </c>
      <c r="F58" s="37">
        <v>3.7877999999999998</v>
      </c>
      <c r="G58" s="37">
        <v>3.1976</v>
      </c>
      <c r="H58" s="37">
        <v>2.9670999999999998</v>
      </c>
      <c r="I58" s="37">
        <v>3.8673000000000002</v>
      </c>
      <c r="J58" s="38">
        <v>2.38806796073913</v>
      </c>
      <c r="K58" s="119">
        <v>2.78862873713175</v>
      </c>
      <c r="L58" s="119">
        <v>1.86715074380238</v>
      </c>
      <c r="M58" s="42">
        <v>4.8477801707728399E-6</v>
      </c>
      <c r="N58" s="43">
        <v>3.41482109433854E-6</v>
      </c>
      <c r="O58" s="42">
        <v>1.0925497611363699</v>
      </c>
      <c r="P58" s="43">
        <v>0</v>
      </c>
      <c r="Q58" s="43">
        <v>1.48742793003718</v>
      </c>
      <c r="S58" s="29" t="s">
        <v>4</v>
      </c>
      <c r="T58" s="30" t="s">
        <v>8</v>
      </c>
    </row>
    <row r="59" spans="3:20" ht="17.25" thickBot="1">
      <c r="C59" s="410"/>
      <c r="D59" s="438"/>
      <c r="E59" s="44" t="s">
        <v>12</v>
      </c>
      <c r="F59" s="160">
        <v>0.5</v>
      </c>
      <c r="G59" s="160">
        <v>0.5</v>
      </c>
      <c r="H59" s="160">
        <v>0.91669999999999996</v>
      </c>
      <c r="I59" s="160">
        <v>0.95830000000000004</v>
      </c>
      <c r="J59" s="161">
        <v>0.5</v>
      </c>
      <c r="K59" s="160">
        <v>0.5</v>
      </c>
      <c r="L59" s="160">
        <v>0.5</v>
      </c>
      <c r="M59" s="161">
        <v>1</v>
      </c>
      <c r="N59" s="160">
        <v>1</v>
      </c>
      <c r="O59" s="161">
        <v>0.58333330000000005</v>
      </c>
      <c r="P59" s="160">
        <v>1</v>
      </c>
      <c r="Q59" s="160">
        <v>0.60416669999999995</v>
      </c>
      <c r="S59" s="31" t="s">
        <v>5</v>
      </c>
      <c r="T59" s="27" t="s">
        <v>9</v>
      </c>
    </row>
    <row r="60" spans="3:20" ht="16.5" customHeight="1" thickBot="1">
      <c r="C60" s="406" t="s">
        <v>24</v>
      </c>
      <c r="D60" s="436" t="s">
        <v>32</v>
      </c>
      <c r="E60" s="39" t="s">
        <v>11</v>
      </c>
      <c r="F60" s="39">
        <v>3.1151</v>
      </c>
      <c r="G60" s="39">
        <v>3.3714</v>
      </c>
      <c r="H60" s="39">
        <v>3.1977000000000002</v>
      </c>
      <c r="I60" s="39">
        <v>2.6947999999999999</v>
      </c>
      <c r="J60" s="189">
        <v>1.9600518553755999</v>
      </c>
      <c r="K60" s="118">
        <v>3.4841780108074798</v>
      </c>
      <c r="L60" s="118">
        <v>2.5833858611971801</v>
      </c>
      <c r="M60" s="40">
        <v>2.3770762952555599E-5</v>
      </c>
      <c r="N60" s="41">
        <v>1.6516583939867999E-5</v>
      </c>
      <c r="O60" s="40">
        <v>9.8103906006313992E-3</v>
      </c>
      <c r="P60" s="41">
        <v>0</v>
      </c>
      <c r="Q60" s="41">
        <v>1.03477931603096E-2</v>
      </c>
      <c r="S60" s="13"/>
      <c r="T60" s="13"/>
    </row>
    <row r="61" spans="3:20">
      <c r="C61" s="407"/>
      <c r="D61" s="437"/>
      <c r="E61" s="37" t="s">
        <v>12</v>
      </c>
      <c r="F61" s="37">
        <v>1</v>
      </c>
      <c r="G61" s="37">
        <v>0.5</v>
      </c>
      <c r="H61" s="37">
        <v>1</v>
      </c>
      <c r="I61" s="37">
        <v>0.61629999999999996</v>
      </c>
      <c r="J61" s="38">
        <v>0.5</v>
      </c>
      <c r="K61" s="119">
        <v>0.5</v>
      </c>
      <c r="L61" s="119">
        <v>0.5</v>
      </c>
      <c r="M61" s="38">
        <v>1</v>
      </c>
      <c r="N61" s="119">
        <v>1</v>
      </c>
      <c r="O61" s="38">
        <v>1</v>
      </c>
      <c r="P61" s="119">
        <v>1</v>
      </c>
      <c r="Q61" s="119">
        <v>1</v>
      </c>
      <c r="S61" s="32" t="s">
        <v>20</v>
      </c>
      <c r="T61" s="33" t="s">
        <v>22</v>
      </c>
    </row>
    <row r="62" spans="3:20" ht="17.25" thickBot="1">
      <c r="C62" s="407"/>
      <c r="D62" s="437" t="s">
        <v>33</v>
      </c>
      <c r="E62" s="37" t="s">
        <v>11</v>
      </c>
      <c r="F62" s="37">
        <v>3.1013000000000002</v>
      </c>
      <c r="G62" s="37">
        <v>3.3736000000000002</v>
      </c>
      <c r="H62" s="37">
        <v>3.2021000000000002</v>
      </c>
      <c r="I62" s="37">
        <v>2.7149000000000001</v>
      </c>
      <c r="J62" s="38">
        <v>2.0375622113545702</v>
      </c>
      <c r="K62" s="119">
        <v>3.4915680885314901</v>
      </c>
      <c r="L62" s="119">
        <v>2.62139463424682</v>
      </c>
      <c r="M62" s="42">
        <v>9.7849151643458703E-6</v>
      </c>
      <c r="N62" s="43">
        <v>7.8627267612318906E-6</v>
      </c>
      <c r="O62" s="42">
        <v>1.3507890701293901</v>
      </c>
      <c r="P62" s="43">
        <v>0</v>
      </c>
      <c r="Q62" s="43">
        <v>1.2189052899678501</v>
      </c>
      <c r="S62" s="34" t="s">
        <v>21</v>
      </c>
      <c r="T62" s="35" t="s">
        <v>23</v>
      </c>
    </row>
    <row r="63" spans="3:20">
      <c r="C63" s="407"/>
      <c r="D63" s="438"/>
      <c r="E63" s="44" t="s">
        <v>12</v>
      </c>
      <c r="F63" s="160">
        <v>1</v>
      </c>
      <c r="G63" s="160">
        <v>0.5</v>
      </c>
      <c r="H63" s="160">
        <v>1</v>
      </c>
      <c r="I63" s="160">
        <v>0.60419999999999996</v>
      </c>
      <c r="J63" s="161">
        <v>0.5</v>
      </c>
      <c r="K63" s="160">
        <v>0.5</v>
      </c>
      <c r="L63" s="160">
        <v>0.5</v>
      </c>
      <c r="M63" s="161">
        <v>1</v>
      </c>
      <c r="N63" s="160">
        <v>1</v>
      </c>
      <c r="O63" s="161">
        <v>0.64583330000000005</v>
      </c>
      <c r="P63" s="160">
        <v>1</v>
      </c>
      <c r="Q63" s="160">
        <v>0.64583330000000005</v>
      </c>
    </row>
    <row r="64" spans="3:20" ht="16.5" customHeight="1">
      <c r="C64" s="408" t="s">
        <v>25</v>
      </c>
      <c r="D64" s="437" t="s">
        <v>34</v>
      </c>
      <c r="E64" s="37" t="s">
        <v>11</v>
      </c>
      <c r="F64" s="37">
        <v>3.5571000000000002</v>
      </c>
      <c r="G64" s="37">
        <v>3.2517999999999998</v>
      </c>
      <c r="H64" s="37">
        <v>3.0427</v>
      </c>
      <c r="I64" s="37">
        <v>3.7029000000000001</v>
      </c>
      <c r="J64" s="38">
        <v>1.7162545753079701</v>
      </c>
      <c r="K64" s="119">
        <v>3.0098689822263398</v>
      </c>
      <c r="L64" s="119">
        <v>2.9356362486994501</v>
      </c>
      <c r="M64" s="42">
        <v>5.3246169738147596E-6</v>
      </c>
      <c r="N64" s="43">
        <v>2.7699870738721299E-5</v>
      </c>
      <c r="O64" s="42">
        <v>1.6504505519257001E-2</v>
      </c>
      <c r="P64" s="43">
        <v>0</v>
      </c>
      <c r="Q64" s="43">
        <v>9.1509125953496799E-3</v>
      </c>
    </row>
    <row r="65" spans="3:17">
      <c r="C65" s="409"/>
      <c r="D65" s="437"/>
      <c r="E65" s="37" t="s">
        <v>12</v>
      </c>
      <c r="F65" s="37">
        <v>0.5</v>
      </c>
      <c r="G65" s="37">
        <v>0.5</v>
      </c>
      <c r="H65" s="37">
        <v>1</v>
      </c>
      <c r="I65" s="37">
        <v>0.5</v>
      </c>
      <c r="J65" s="38">
        <v>0.5</v>
      </c>
      <c r="K65" s="119">
        <v>0.5</v>
      </c>
      <c r="L65" s="119">
        <v>0.5</v>
      </c>
      <c r="M65" s="38">
        <v>1</v>
      </c>
      <c r="N65" s="119">
        <v>1</v>
      </c>
      <c r="O65" s="38">
        <v>1</v>
      </c>
      <c r="P65" s="119">
        <v>1</v>
      </c>
      <c r="Q65" s="119">
        <v>1</v>
      </c>
    </row>
    <row r="66" spans="3:17">
      <c r="C66" s="409"/>
      <c r="D66" s="437" t="s">
        <v>35</v>
      </c>
      <c r="E66" s="37" t="s">
        <v>11</v>
      </c>
      <c r="F66" s="37">
        <v>3.5703</v>
      </c>
      <c r="G66" s="37">
        <v>3.2663000000000002</v>
      </c>
      <c r="H66" s="37">
        <v>3.0497999999999998</v>
      </c>
      <c r="I66" s="37">
        <v>3.7145000000000001</v>
      </c>
      <c r="J66" s="38">
        <v>1.8318389654159499</v>
      </c>
      <c r="K66" s="119">
        <v>3.0252545674641902</v>
      </c>
      <c r="L66" s="119">
        <v>3.00102837880452</v>
      </c>
      <c r="M66" s="42">
        <v>1.7583309575760101E-6</v>
      </c>
      <c r="N66" s="43">
        <v>1.42299625925564E-5</v>
      </c>
      <c r="O66" s="42">
        <v>1.2335190574328101</v>
      </c>
      <c r="P66" s="43">
        <v>0</v>
      </c>
      <c r="Q66" s="43">
        <v>1.3120173215866</v>
      </c>
    </row>
    <row r="67" spans="3:17">
      <c r="C67" s="409"/>
      <c r="D67" s="437"/>
      <c r="E67" s="37" t="s">
        <v>12</v>
      </c>
      <c r="F67" s="162">
        <v>0.5</v>
      </c>
      <c r="G67" s="162">
        <v>0.5</v>
      </c>
      <c r="H67" s="162">
        <v>1</v>
      </c>
      <c r="I67" s="162">
        <v>0.5</v>
      </c>
      <c r="J67" s="163">
        <v>0.5</v>
      </c>
      <c r="K67" s="162">
        <v>0.5</v>
      </c>
      <c r="L67" s="162">
        <v>0.5</v>
      </c>
      <c r="M67" s="163">
        <v>1</v>
      </c>
      <c r="N67" s="162">
        <v>1</v>
      </c>
      <c r="O67" s="163">
        <v>0.625</v>
      </c>
      <c r="P67" s="162">
        <v>1</v>
      </c>
      <c r="Q67" s="162">
        <v>0.58333330000000005</v>
      </c>
    </row>
    <row r="68" spans="3:17" ht="16.5" customHeight="1">
      <c r="C68" s="402" t="s">
        <v>26</v>
      </c>
      <c r="D68" s="436" t="s">
        <v>36</v>
      </c>
      <c r="E68" s="39" t="s">
        <v>11</v>
      </c>
      <c r="F68" s="39">
        <v>3.6604000000000001</v>
      </c>
      <c r="G68" s="39">
        <v>3.2265999999999999</v>
      </c>
      <c r="H68" s="39">
        <v>3.5529999999999999</v>
      </c>
      <c r="I68" s="39">
        <v>3.4413</v>
      </c>
      <c r="J68" s="189">
        <v>2.2815119443937699</v>
      </c>
      <c r="K68" s="118">
        <v>3.3861532377642201</v>
      </c>
      <c r="L68" s="118">
        <v>2.3490602526553799</v>
      </c>
      <c r="M68" s="40">
        <v>7.1222790634343494E-5</v>
      </c>
      <c r="N68" s="41">
        <v>1.8394745185041901E-5</v>
      </c>
      <c r="O68" s="40">
        <v>1.20318944804197E-2</v>
      </c>
      <c r="P68" s="41">
        <v>0</v>
      </c>
      <c r="Q68" s="41">
        <v>4.4245486645850998E-2</v>
      </c>
    </row>
    <row r="69" spans="3:17">
      <c r="C69" s="403"/>
      <c r="D69" s="437"/>
      <c r="E69" s="37" t="s">
        <v>12</v>
      </c>
      <c r="F69" s="37">
        <v>0.5</v>
      </c>
      <c r="G69" s="37">
        <v>0.5</v>
      </c>
      <c r="H69" s="37">
        <v>1</v>
      </c>
      <c r="I69" s="37">
        <v>0.5</v>
      </c>
      <c r="J69" s="38">
        <v>0.5</v>
      </c>
      <c r="K69" s="119">
        <v>0.5</v>
      </c>
      <c r="L69" s="119">
        <v>0.5</v>
      </c>
      <c r="M69" s="38">
        <v>1</v>
      </c>
      <c r="N69" s="119">
        <v>1</v>
      </c>
      <c r="O69" s="38">
        <v>1</v>
      </c>
      <c r="P69" s="119">
        <v>1</v>
      </c>
      <c r="Q69" s="119">
        <v>1</v>
      </c>
    </row>
    <row r="70" spans="3:17">
      <c r="C70" s="403"/>
      <c r="D70" s="437" t="s">
        <v>37</v>
      </c>
      <c r="E70" s="37" t="s">
        <v>11</v>
      </c>
      <c r="F70" s="37">
        <v>3.6709000000000001</v>
      </c>
      <c r="G70" s="37">
        <v>3.2109999999999999</v>
      </c>
      <c r="H70" s="37">
        <v>3.5453000000000001</v>
      </c>
      <c r="I70" s="37">
        <v>3.4426999999999999</v>
      </c>
      <c r="J70" s="38">
        <v>2.3429608345031698</v>
      </c>
      <c r="K70" s="119">
        <v>3.4015499750773102</v>
      </c>
      <c r="L70" s="119">
        <v>2.4283219178517599</v>
      </c>
      <c r="M70" s="42">
        <v>3.8996999743782602E-5</v>
      </c>
      <c r="N70" s="43">
        <v>1.0641748455479101E-5</v>
      </c>
      <c r="O70" s="42">
        <v>1.40880495309829</v>
      </c>
      <c r="P70" s="43">
        <v>0</v>
      </c>
      <c r="Q70" s="43">
        <v>1.1369487841924</v>
      </c>
    </row>
    <row r="71" spans="3:17">
      <c r="C71" s="403"/>
      <c r="D71" s="438"/>
      <c r="E71" s="44" t="s">
        <v>12</v>
      </c>
      <c r="F71" s="160">
        <v>0.5</v>
      </c>
      <c r="G71" s="160">
        <v>0.5</v>
      </c>
      <c r="H71" s="160">
        <v>1</v>
      </c>
      <c r="I71" s="160">
        <v>0.5</v>
      </c>
      <c r="J71" s="161">
        <v>0.5</v>
      </c>
      <c r="K71" s="160">
        <v>0.5</v>
      </c>
      <c r="L71" s="160">
        <v>0.5</v>
      </c>
      <c r="M71" s="161">
        <v>1</v>
      </c>
      <c r="N71" s="160">
        <v>1</v>
      </c>
      <c r="O71" s="161">
        <v>0.54166669999999995</v>
      </c>
      <c r="P71" s="160">
        <v>1</v>
      </c>
      <c r="Q71" s="160">
        <v>0.60416669999999995</v>
      </c>
    </row>
    <row r="72" spans="3:17" ht="16.5" customHeight="1">
      <c r="C72" s="404" t="s">
        <v>27</v>
      </c>
      <c r="D72" s="437" t="s">
        <v>38</v>
      </c>
      <c r="E72" s="37" t="s">
        <v>11</v>
      </c>
      <c r="F72" s="43">
        <v>2.4544999999999999</v>
      </c>
      <c r="G72" s="37">
        <v>3.1156000000000001</v>
      </c>
      <c r="H72" s="43">
        <v>2.8517999999999999</v>
      </c>
      <c r="I72" s="43">
        <v>3.2814000000000001</v>
      </c>
      <c r="J72" s="42">
        <v>1.89640769015911</v>
      </c>
      <c r="K72" s="43">
        <v>3.4067601880361802</v>
      </c>
      <c r="L72" s="43">
        <v>2.2931785528049899</v>
      </c>
      <c r="M72" s="42">
        <v>1.51398687173008E-5</v>
      </c>
      <c r="N72" s="43">
        <v>2.83502235910164E-5</v>
      </c>
      <c r="O72" s="42">
        <v>1.8800100853103501E-2</v>
      </c>
      <c r="P72" s="43">
        <v>6.4378269746463397E-6</v>
      </c>
      <c r="Q72" s="43">
        <v>1.83203488285111E-2</v>
      </c>
    </row>
    <row r="73" spans="3:17">
      <c r="C73" s="405"/>
      <c r="D73" s="437"/>
      <c r="E73" s="37" t="s">
        <v>12</v>
      </c>
      <c r="F73" s="37">
        <v>1</v>
      </c>
      <c r="G73" s="37">
        <v>0.5</v>
      </c>
      <c r="H73" s="37">
        <v>1</v>
      </c>
      <c r="I73" s="37">
        <v>0.5</v>
      </c>
      <c r="J73" s="38">
        <v>0.5</v>
      </c>
      <c r="K73" s="119">
        <v>0.5</v>
      </c>
      <c r="L73" s="119">
        <v>0.5</v>
      </c>
      <c r="M73" s="38">
        <v>1</v>
      </c>
      <c r="N73" s="119">
        <v>1</v>
      </c>
      <c r="O73" s="38">
        <v>1</v>
      </c>
      <c r="P73" s="119">
        <v>1</v>
      </c>
      <c r="Q73" s="119">
        <v>1</v>
      </c>
    </row>
    <row r="74" spans="3:17">
      <c r="C74" s="405"/>
      <c r="D74" s="437" t="s">
        <v>39</v>
      </c>
      <c r="E74" s="37" t="s">
        <v>11</v>
      </c>
      <c r="F74" s="37">
        <v>2.4552</v>
      </c>
      <c r="G74" s="37">
        <v>3.1202999999999999</v>
      </c>
      <c r="H74" s="37">
        <v>2.8601000000000001</v>
      </c>
      <c r="I74" s="37">
        <v>3.2909999999999999</v>
      </c>
      <c r="J74" s="38">
        <v>1.96491003036499</v>
      </c>
      <c r="K74" s="119">
        <v>3.4205632209777801</v>
      </c>
      <c r="L74" s="119">
        <v>2.37762403488159</v>
      </c>
      <c r="M74" s="42">
        <v>1.6837890446671101E-5</v>
      </c>
      <c r="N74" s="43">
        <v>1.4575427485397001E-5</v>
      </c>
      <c r="O74" s="42">
        <v>1.26378134886423</v>
      </c>
      <c r="P74" s="43">
        <v>4.9670531391636001E-9</v>
      </c>
      <c r="Q74" s="43">
        <v>1.45893176396687</v>
      </c>
    </row>
    <row r="75" spans="3:17">
      <c r="C75" s="405"/>
      <c r="D75" s="437"/>
      <c r="E75" s="37" t="s">
        <v>12</v>
      </c>
      <c r="F75" s="162">
        <v>1</v>
      </c>
      <c r="G75" s="162">
        <v>0.5</v>
      </c>
      <c r="H75" s="162">
        <v>1</v>
      </c>
      <c r="I75" s="162">
        <v>0.5</v>
      </c>
      <c r="J75" s="163">
        <v>0.5</v>
      </c>
      <c r="K75" s="162">
        <v>0.5</v>
      </c>
      <c r="L75" s="162">
        <v>0.5</v>
      </c>
      <c r="M75" s="163">
        <v>1</v>
      </c>
      <c r="N75" s="162">
        <v>1</v>
      </c>
      <c r="O75" s="163">
        <v>0.58333330000000005</v>
      </c>
      <c r="P75" s="162">
        <v>1</v>
      </c>
      <c r="Q75" s="162">
        <v>0.5</v>
      </c>
    </row>
    <row r="76" spans="3:17" ht="16.5" customHeight="1">
      <c r="C76" s="398" t="s">
        <v>19</v>
      </c>
      <c r="D76" s="436" t="s">
        <v>28</v>
      </c>
      <c r="E76" s="39" t="s">
        <v>11</v>
      </c>
      <c r="F76" s="41">
        <v>3.1221000000000001</v>
      </c>
      <c r="G76" s="41">
        <v>3.367</v>
      </c>
      <c r="H76" s="41">
        <v>3.2907999999999999</v>
      </c>
      <c r="I76" s="41">
        <v>3.6806000000000001</v>
      </c>
      <c r="J76" s="40">
        <v>1.97920074573782</v>
      </c>
      <c r="K76" s="41">
        <v>3.5140622992848201</v>
      </c>
      <c r="L76" s="41">
        <v>2.3123409027277</v>
      </c>
      <c r="M76" s="40">
        <v>2.1298051410138701E-5</v>
      </c>
      <c r="N76" s="41">
        <v>2.255964146084E-5</v>
      </c>
      <c r="O76" s="40">
        <v>8.7167847858265392E-3</v>
      </c>
      <c r="P76" s="41">
        <v>2.0792315879372402E-9</v>
      </c>
      <c r="Q76" s="41">
        <v>1.4993201421443799E-2</v>
      </c>
    </row>
    <row r="77" spans="3:17">
      <c r="C77" s="399"/>
      <c r="D77" s="437"/>
      <c r="E77" s="37" t="s">
        <v>12</v>
      </c>
      <c r="F77" s="37">
        <v>1</v>
      </c>
      <c r="G77" s="37">
        <v>0.59299999999999997</v>
      </c>
      <c r="H77" s="37">
        <v>0.91859999999999997</v>
      </c>
      <c r="I77" s="37">
        <v>0.51739999999999997</v>
      </c>
      <c r="J77" s="38">
        <v>0.74418603999999999</v>
      </c>
      <c r="K77" s="119">
        <v>0.75581396000000001</v>
      </c>
      <c r="L77" s="119">
        <v>0.5</v>
      </c>
      <c r="M77" s="38">
        <v>1</v>
      </c>
      <c r="N77" s="119">
        <v>1</v>
      </c>
      <c r="O77" s="38">
        <v>1</v>
      </c>
      <c r="P77" s="119">
        <v>1</v>
      </c>
      <c r="Q77" s="119">
        <v>1</v>
      </c>
    </row>
    <row r="78" spans="3:17">
      <c r="C78" s="399"/>
      <c r="D78" s="437" t="s">
        <v>29</v>
      </c>
      <c r="E78" s="37" t="s">
        <v>11</v>
      </c>
      <c r="F78" s="43">
        <v>3.1301999999999999</v>
      </c>
      <c r="G78" s="43">
        <v>3.3574999999999999</v>
      </c>
      <c r="H78" s="43">
        <v>3.2888999999999999</v>
      </c>
      <c r="I78" s="43">
        <v>3.6901000000000002</v>
      </c>
      <c r="J78" s="42">
        <v>2.0134993394215899</v>
      </c>
      <c r="K78" s="43">
        <v>3.5221491654713901</v>
      </c>
      <c r="L78" s="43">
        <v>2.37336230278015</v>
      </c>
      <c r="M78" s="42">
        <v>9.8916893875866595E-6</v>
      </c>
      <c r="N78" s="43">
        <v>1.32986935265459E-5</v>
      </c>
      <c r="O78" s="42">
        <v>1.4692545334497999</v>
      </c>
      <c r="P78" s="43">
        <v>0</v>
      </c>
      <c r="Q78" s="43">
        <v>1.4116114377975399</v>
      </c>
    </row>
    <row r="79" spans="3:17">
      <c r="C79" s="399"/>
      <c r="D79" s="438"/>
      <c r="E79" s="44" t="s">
        <v>12</v>
      </c>
      <c r="F79" s="160">
        <v>0.97919999999999996</v>
      </c>
      <c r="G79" s="160">
        <v>0.60419999999999996</v>
      </c>
      <c r="H79" s="160">
        <v>0.89580000000000004</v>
      </c>
      <c r="I79" s="160">
        <v>0.5</v>
      </c>
      <c r="J79" s="161">
        <v>0.58333330000000005</v>
      </c>
      <c r="K79" s="160">
        <v>0.75</v>
      </c>
      <c r="L79" s="160">
        <v>0.5</v>
      </c>
      <c r="M79" s="161">
        <v>1</v>
      </c>
      <c r="N79" s="160">
        <v>1</v>
      </c>
      <c r="O79" s="161">
        <v>0.54166669999999995</v>
      </c>
      <c r="P79" s="160">
        <v>1</v>
      </c>
      <c r="Q79" s="160">
        <v>0.5625</v>
      </c>
    </row>
    <row r="80" spans="3:17" ht="16.5" customHeight="1">
      <c r="C80" s="400" t="s">
        <v>18</v>
      </c>
      <c r="D80" s="437" t="s">
        <v>40</v>
      </c>
      <c r="E80" s="37" t="s">
        <v>11</v>
      </c>
      <c r="F80" s="43">
        <v>3.0636000000000001</v>
      </c>
      <c r="G80" s="43">
        <v>2.9575</v>
      </c>
      <c r="H80" s="43">
        <v>2.7290000000000001</v>
      </c>
      <c r="I80" s="43">
        <v>3.3956</v>
      </c>
      <c r="J80" s="42">
        <v>2.0161759770193699</v>
      </c>
      <c r="K80" s="43">
        <v>3.6308061411214401</v>
      </c>
      <c r="L80" s="43">
        <v>2.4842903392259399</v>
      </c>
      <c r="M80" s="42">
        <v>2.1590970005109999E-5</v>
      </c>
      <c r="N80" s="43">
        <v>1.2096398894184E-5</v>
      </c>
      <c r="O80" s="42">
        <v>1.3995416787301301E-2</v>
      </c>
      <c r="P80" s="43">
        <v>7.9703513618536006E-8</v>
      </c>
      <c r="Q80" s="43">
        <v>9.1805952861038695E-3</v>
      </c>
    </row>
    <row r="81" spans="3:17">
      <c r="C81" s="401"/>
      <c r="D81" s="437"/>
      <c r="E81" s="37" t="s">
        <v>12</v>
      </c>
      <c r="F81" s="37">
        <v>0.93600000000000005</v>
      </c>
      <c r="G81" s="37">
        <v>0.5</v>
      </c>
      <c r="H81" s="37">
        <v>1</v>
      </c>
      <c r="I81" s="37">
        <v>0.52329999999999999</v>
      </c>
      <c r="J81" s="38">
        <v>0.5</v>
      </c>
      <c r="K81" s="119">
        <v>0.98837209999999998</v>
      </c>
      <c r="L81" s="119">
        <v>0.5</v>
      </c>
      <c r="M81" s="38">
        <v>1</v>
      </c>
      <c r="N81" s="119">
        <v>1</v>
      </c>
      <c r="O81" s="38">
        <v>1</v>
      </c>
      <c r="P81" s="119">
        <v>1</v>
      </c>
      <c r="Q81" s="119">
        <v>1</v>
      </c>
    </row>
    <row r="82" spans="3:17">
      <c r="C82" s="401"/>
      <c r="D82" s="437" t="s">
        <v>41</v>
      </c>
      <c r="E82" s="37" t="s">
        <v>11</v>
      </c>
      <c r="F82" s="43">
        <v>3.0722</v>
      </c>
      <c r="G82" s="43">
        <v>2.9579</v>
      </c>
      <c r="H82" s="43">
        <v>2.7357</v>
      </c>
      <c r="I82" s="43">
        <v>3.4075000000000002</v>
      </c>
      <c r="J82" s="42">
        <v>2.06055752436319</v>
      </c>
      <c r="K82" s="43">
        <v>3.6247546672821001</v>
      </c>
      <c r="L82" s="43">
        <v>2.5726518630981401</v>
      </c>
      <c r="M82" s="42">
        <v>1.2506337649635101E-5</v>
      </c>
      <c r="N82" s="43">
        <v>6.0199752927777199E-6</v>
      </c>
      <c r="O82" s="42">
        <v>1.1957616607348101</v>
      </c>
      <c r="P82" s="43">
        <v>0</v>
      </c>
      <c r="Q82" s="43">
        <v>1.38251376152038</v>
      </c>
    </row>
    <row r="83" spans="3:17">
      <c r="C83" s="401"/>
      <c r="D83" s="437"/>
      <c r="E83" s="37" t="s">
        <v>12</v>
      </c>
      <c r="F83" s="162">
        <v>0.89580000000000004</v>
      </c>
      <c r="G83" s="162">
        <v>0.5</v>
      </c>
      <c r="H83" s="162">
        <v>1</v>
      </c>
      <c r="I83" s="162">
        <v>0.52080000000000004</v>
      </c>
      <c r="J83" s="163">
        <v>0.5</v>
      </c>
      <c r="K83" s="162">
        <v>0.97916669999999995</v>
      </c>
      <c r="L83" s="162">
        <v>0.5</v>
      </c>
      <c r="M83" s="163">
        <v>1</v>
      </c>
      <c r="N83" s="162">
        <v>1</v>
      </c>
      <c r="O83" s="163">
        <v>0.60416669999999995</v>
      </c>
      <c r="P83" s="162">
        <v>1</v>
      </c>
      <c r="Q83" s="162">
        <v>0.54166669999999995</v>
      </c>
    </row>
    <row r="84" spans="3:17">
      <c r="D84" s="436" t="s">
        <v>42</v>
      </c>
      <c r="E84" s="39" t="s">
        <v>11</v>
      </c>
      <c r="F84" s="41">
        <v>3.2025000000000001</v>
      </c>
      <c r="G84" s="39">
        <v>3.2993000000000001</v>
      </c>
      <c r="H84" s="41">
        <v>3.4662000000000002</v>
      </c>
      <c r="I84" s="41">
        <v>3.4634999999999998</v>
      </c>
      <c r="J84" s="40">
        <v>1.9836045365000801</v>
      </c>
      <c r="K84" s="41">
        <v>3.5972693964492399</v>
      </c>
      <c r="L84" s="41">
        <v>2.3506686243899999</v>
      </c>
      <c r="M84" s="40">
        <v>2.4310372567882401E-5</v>
      </c>
      <c r="N84" s="41">
        <v>1.2443731319826601E-5</v>
      </c>
      <c r="O84" s="40">
        <v>1.9645385812361499E-2</v>
      </c>
      <c r="P84" s="41">
        <v>5.5446160944203998E-9</v>
      </c>
      <c r="Q84" s="41">
        <v>1.38546126829676E-2</v>
      </c>
    </row>
    <row r="85" spans="3:17">
      <c r="D85" s="437"/>
      <c r="E85" s="37" t="s">
        <v>12</v>
      </c>
      <c r="F85" s="37">
        <v>1</v>
      </c>
      <c r="G85" s="37">
        <v>0.5</v>
      </c>
      <c r="H85" s="37">
        <v>0.93020000000000003</v>
      </c>
      <c r="I85" s="37">
        <v>0.5</v>
      </c>
      <c r="J85" s="38">
        <v>0.5</v>
      </c>
      <c r="K85" s="119">
        <v>0.71511625999999995</v>
      </c>
      <c r="L85" s="119">
        <v>0.5</v>
      </c>
      <c r="M85" s="38">
        <v>1</v>
      </c>
      <c r="N85" s="119">
        <v>1</v>
      </c>
      <c r="O85" s="38">
        <v>1</v>
      </c>
      <c r="P85" s="119">
        <v>1</v>
      </c>
      <c r="Q85" s="119">
        <v>1</v>
      </c>
    </row>
    <row r="86" spans="3:17">
      <c r="D86" s="437" t="s">
        <v>43</v>
      </c>
      <c r="E86" s="37" t="s">
        <v>11</v>
      </c>
      <c r="F86" s="37">
        <v>3.2166999999999999</v>
      </c>
      <c r="G86" s="37">
        <v>3.2966000000000002</v>
      </c>
      <c r="H86" s="37">
        <v>3.4725000000000001</v>
      </c>
      <c r="I86" s="37">
        <v>3.4557000000000002</v>
      </c>
      <c r="J86" s="38">
        <v>2.0435779094696001</v>
      </c>
      <c r="K86" s="119">
        <v>3.59852393468221</v>
      </c>
      <c r="L86" s="119">
        <v>2.3909675280253002</v>
      </c>
      <c r="M86" s="42">
        <v>8.3469981291273092E-6</v>
      </c>
      <c r="N86" s="43">
        <v>4.4628644294183001E-6</v>
      </c>
      <c r="O86" s="42">
        <v>1.2233391602834001</v>
      </c>
      <c r="P86" s="43">
        <v>0</v>
      </c>
      <c r="Q86" s="43">
        <v>1.18106623490651</v>
      </c>
    </row>
    <row r="87" spans="3:17">
      <c r="D87" s="438"/>
      <c r="E87" s="44" t="s">
        <v>12</v>
      </c>
      <c r="F87" s="160">
        <v>1</v>
      </c>
      <c r="G87" s="160">
        <v>0.5</v>
      </c>
      <c r="H87" s="160">
        <v>0.89580000000000004</v>
      </c>
      <c r="I87" s="160">
        <v>0.5</v>
      </c>
      <c r="J87" s="161">
        <v>0.5</v>
      </c>
      <c r="K87" s="160">
        <v>0.70833330000000005</v>
      </c>
      <c r="L87" s="160">
        <v>0.5</v>
      </c>
      <c r="M87" s="161">
        <v>1</v>
      </c>
      <c r="N87" s="160">
        <v>1</v>
      </c>
      <c r="O87" s="161">
        <v>0.58333330000000005</v>
      </c>
      <c r="P87" s="160">
        <v>1</v>
      </c>
      <c r="Q87" s="160">
        <v>0.52083330000000005</v>
      </c>
    </row>
    <row r="88" spans="3:17">
      <c r="D88" s="437" t="s">
        <v>44</v>
      </c>
      <c r="E88" s="37" t="s">
        <v>11</v>
      </c>
      <c r="F88" s="43">
        <v>2.7164000000000001</v>
      </c>
      <c r="G88" s="43">
        <v>3.645</v>
      </c>
      <c r="H88" s="43">
        <v>2.831</v>
      </c>
      <c r="I88" s="43">
        <v>3.5453999999999999</v>
      </c>
      <c r="J88" s="42">
        <v>1.96580666996711</v>
      </c>
      <c r="K88" s="43">
        <v>3.37881587272466</v>
      </c>
      <c r="L88" s="43">
        <v>2.20050474100334</v>
      </c>
      <c r="M88" s="42">
        <v>1.84113666871907E-5</v>
      </c>
      <c r="N88" s="43">
        <v>1.1245358358115301E-5</v>
      </c>
      <c r="O88" s="42">
        <v>1.9061439302425001E-2</v>
      </c>
      <c r="P88" s="43">
        <v>4.0891493188948599E-8</v>
      </c>
      <c r="Q88" s="43">
        <v>1.49849585668985E-2</v>
      </c>
    </row>
    <row r="89" spans="3:17">
      <c r="D89" s="437"/>
      <c r="E89" s="37" t="s">
        <v>12</v>
      </c>
      <c r="F89" s="37">
        <v>0.52329999999999999</v>
      </c>
      <c r="G89" s="37">
        <v>0.5</v>
      </c>
      <c r="H89" s="37">
        <v>0.94189999999999996</v>
      </c>
      <c r="I89" s="37">
        <v>0.5</v>
      </c>
      <c r="J89" s="38">
        <v>0.5</v>
      </c>
      <c r="K89" s="119">
        <v>0.5</v>
      </c>
      <c r="L89" s="119">
        <v>0.5</v>
      </c>
      <c r="M89" s="38">
        <v>1</v>
      </c>
      <c r="N89" s="119">
        <v>1</v>
      </c>
      <c r="O89" s="38">
        <v>1</v>
      </c>
      <c r="P89" s="119">
        <v>1</v>
      </c>
      <c r="Q89" s="119">
        <v>1</v>
      </c>
    </row>
    <row r="90" spans="3:17">
      <c r="D90" s="437" t="s">
        <v>45</v>
      </c>
      <c r="E90" s="37" t="s">
        <v>11</v>
      </c>
      <c r="F90" s="43">
        <v>2.7298</v>
      </c>
      <c r="G90" s="43">
        <v>3.6533000000000002</v>
      </c>
      <c r="H90" s="43">
        <v>2.8380999999999998</v>
      </c>
      <c r="I90" s="43">
        <v>3.5488</v>
      </c>
      <c r="J90" s="42">
        <v>2.0400285323460898</v>
      </c>
      <c r="K90" s="43">
        <v>3.3875738779703699</v>
      </c>
      <c r="L90" s="43">
        <v>2.2620147864023799</v>
      </c>
      <c r="M90" s="42">
        <v>7.0630609722381099E-6</v>
      </c>
      <c r="N90" s="43">
        <v>4.7906866408690503E-6</v>
      </c>
      <c r="O90" s="42">
        <v>1.2589318553606601</v>
      </c>
      <c r="P90" s="43">
        <v>2.4835267176115299E-9</v>
      </c>
      <c r="Q90" s="43">
        <v>0.90891802310943604</v>
      </c>
    </row>
    <row r="91" spans="3:17">
      <c r="D91" s="437"/>
      <c r="E91" s="37" t="s">
        <v>12</v>
      </c>
      <c r="F91" s="162">
        <v>0.54169999999999996</v>
      </c>
      <c r="G91" s="162">
        <v>0.5</v>
      </c>
      <c r="H91" s="162">
        <v>0.9375</v>
      </c>
      <c r="I91" s="162">
        <v>0.5</v>
      </c>
      <c r="J91" s="163">
        <v>0.5</v>
      </c>
      <c r="K91" s="162">
        <v>0.5</v>
      </c>
      <c r="L91" s="162">
        <v>0.5</v>
      </c>
      <c r="M91" s="163">
        <v>1</v>
      </c>
      <c r="N91" s="162">
        <v>1</v>
      </c>
      <c r="O91" s="163">
        <v>0.52083330000000005</v>
      </c>
      <c r="P91" s="162">
        <v>1</v>
      </c>
      <c r="Q91" s="162">
        <v>0.66666669999999995</v>
      </c>
    </row>
    <row r="92" spans="3:17">
      <c r="D92" s="436" t="s">
        <v>46</v>
      </c>
      <c r="E92" s="39" t="s">
        <v>11</v>
      </c>
      <c r="F92" s="41">
        <v>2.6398000000000001</v>
      </c>
      <c r="G92" s="41">
        <v>3.2450999999999999</v>
      </c>
      <c r="H92" s="41">
        <v>2.7505999999999999</v>
      </c>
      <c r="I92" s="41">
        <v>3.5678999999999998</v>
      </c>
      <c r="J92" s="40">
        <v>2.6442999999999999</v>
      </c>
      <c r="K92" s="41">
        <v>2.5198</v>
      </c>
      <c r="L92" s="41">
        <v>2.1779663618220799</v>
      </c>
      <c r="M92" s="40">
        <v>2.8625248908843601E-5</v>
      </c>
      <c r="N92" s="41">
        <v>2.05470568723052E-5</v>
      </c>
      <c r="O92" s="40">
        <v>1.63840880011056E-2</v>
      </c>
      <c r="P92" s="41">
        <v>9.5644168430181306E-8</v>
      </c>
      <c r="Q92" s="41">
        <v>1.28522820250932E-2</v>
      </c>
    </row>
    <row r="93" spans="3:17">
      <c r="D93" s="437"/>
      <c r="E93" s="37" t="s">
        <v>12</v>
      </c>
      <c r="F93" s="37">
        <v>0.8256</v>
      </c>
      <c r="G93" s="37">
        <v>0.80810000000000004</v>
      </c>
      <c r="H93" s="37">
        <v>0.99419999999999997</v>
      </c>
      <c r="I93" s="37">
        <v>0.5</v>
      </c>
      <c r="J93" s="38">
        <v>0.5</v>
      </c>
      <c r="K93" s="119">
        <v>0.95930000000000004</v>
      </c>
      <c r="L93" s="119">
        <v>0.5</v>
      </c>
      <c r="M93" s="38">
        <v>1</v>
      </c>
      <c r="N93" s="119">
        <v>1</v>
      </c>
      <c r="O93" s="38">
        <v>1</v>
      </c>
      <c r="P93" s="119">
        <v>1</v>
      </c>
      <c r="Q93" s="119">
        <v>1</v>
      </c>
    </row>
    <row r="94" spans="3:17">
      <c r="D94" s="437" t="s">
        <v>47</v>
      </c>
      <c r="E94" s="37" t="s">
        <v>11</v>
      </c>
      <c r="F94" s="43">
        <v>2.6383000000000001</v>
      </c>
      <c r="G94" s="43">
        <v>3.2511000000000001</v>
      </c>
      <c r="H94" s="43">
        <v>2.7467999999999999</v>
      </c>
      <c r="I94" s="43">
        <v>3.5613999999999999</v>
      </c>
      <c r="J94" s="42">
        <v>2.726</v>
      </c>
      <c r="K94" s="43">
        <v>2.5303</v>
      </c>
      <c r="L94" s="43">
        <v>2.2395572662353498</v>
      </c>
      <c r="M94" s="42">
        <v>2.4705240017889601E-5</v>
      </c>
      <c r="N94" s="43">
        <v>6.3800700142261696E-6</v>
      </c>
      <c r="O94" s="42">
        <v>1.27410912513732</v>
      </c>
      <c r="P94" s="43">
        <v>0</v>
      </c>
      <c r="Q94" s="43">
        <v>1.33218193054199</v>
      </c>
    </row>
    <row r="95" spans="3:17">
      <c r="D95" s="438"/>
      <c r="E95" s="44" t="s">
        <v>12</v>
      </c>
      <c r="F95" s="160">
        <v>0.83330000000000004</v>
      </c>
      <c r="G95" s="160">
        <v>0.79169999999999996</v>
      </c>
      <c r="H95" s="160">
        <v>0.97919999999999996</v>
      </c>
      <c r="I95" s="160">
        <v>0.5</v>
      </c>
      <c r="J95" s="161">
        <v>0.5</v>
      </c>
      <c r="K95" s="160">
        <v>0.91669999999999996</v>
      </c>
      <c r="L95" s="160">
        <v>0.5</v>
      </c>
      <c r="M95" s="161">
        <v>1</v>
      </c>
      <c r="N95" s="160">
        <v>1</v>
      </c>
      <c r="O95" s="161">
        <v>0.5625</v>
      </c>
      <c r="P95" s="160">
        <v>1</v>
      </c>
      <c r="Q95" s="160">
        <v>0.60416669999999995</v>
      </c>
    </row>
    <row r="99" spans="3:20" ht="27" thickBot="1">
      <c r="E99" s="13"/>
      <c r="F99" s="425" t="s">
        <v>0</v>
      </c>
      <c r="G99" s="425"/>
      <c r="H99" s="425"/>
      <c r="I99" s="425"/>
      <c r="J99" s="425"/>
      <c r="K99" s="425"/>
      <c r="L99" s="425"/>
      <c r="M99" s="425"/>
      <c r="N99" s="425"/>
      <c r="O99" s="425"/>
      <c r="P99" s="425"/>
      <c r="Q99" s="425"/>
    </row>
    <row r="100" spans="3:20" ht="17.25" thickBot="1">
      <c r="E100" s="13"/>
      <c r="F100" s="426" t="s">
        <v>1</v>
      </c>
      <c r="G100" s="427"/>
      <c r="H100" s="427"/>
      <c r="I100" s="427"/>
      <c r="J100" s="427"/>
      <c r="K100" s="427"/>
      <c r="L100" s="432"/>
      <c r="M100" s="434" t="s">
        <v>10</v>
      </c>
      <c r="N100" s="435"/>
      <c r="O100" s="435"/>
      <c r="P100" s="435"/>
      <c r="Q100" s="435"/>
      <c r="S100" s="23" t="s">
        <v>15</v>
      </c>
      <c r="T100" s="24">
        <v>16</v>
      </c>
    </row>
    <row r="101" spans="3:20" ht="17.25" thickBot="1">
      <c r="C101" s="14"/>
      <c r="D101" s="14"/>
      <c r="E101" s="15"/>
      <c r="F101" s="426" t="s">
        <v>48</v>
      </c>
      <c r="G101" s="427"/>
      <c r="H101" s="427" t="s">
        <v>51</v>
      </c>
      <c r="I101" s="427"/>
      <c r="J101" s="429" t="s">
        <v>52</v>
      </c>
      <c r="K101" s="427" t="s">
        <v>61</v>
      </c>
      <c r="L101" s="432" t="s">
        <v>53</v>
      </c>
      <c r="M101" s="426" t="s">
        <v>65</v>
      </c>
      <c r="N101" s="427"/>
      <c r="O101" s="427"/>
      <c r="P101" s="427"/>
      <c r="Q101" s="428"/>
      <c r="S101" s="26" t="s">
        <v>14</v>
      </c>
      <c r="T101" s="27">
        <v>10</v>
      </c>
    </row>
    <row r="102" spans="3:20" ht="17.25" thickBot="1">
      <c r="C102" s="14"/>
      <c r="D102" s="14"/>
      <c r="E102" s="15"/>
      <c r="F102" s="137" t="s">
        <v>50</v>
      </c>
      <c r="G102" s="87" t="s">
        <v>49</v>
      </c>
      <c r="H102" s="138" t="s">
        <v>50</v>
      </c>
      <c r="I102" s="87" t="s">
        <v>49</v>
      </c>
      <c r="J102" s="430"/>
      <c r="K102" s="431"/>
      <c r="L102" s="433"/>
      <c r="M102" s="139" t="s">
        <v>66</v>
      </c>
      <c r="N102" s="138" t="s">
        <v>64</v>
      </c>
      <c r="O102" s="192" t="s">
        <v>52</v>
      </c>
      <c r="P102" s="138" t="s">
        <v>61</v>
      </c>
      <c r="Q102" s="140" t="s">
        <v>53</v>
      </c>
      <c r="S102" s="13"/>
      <c r="T102" s="13"/>
    </row>
    <row r="103" spans="3:20">
      <c r="C103" s="410" t="s">
        <v>17</v>
      </c>
      <c r="D103" s="422" t="s">
        <v>30</v>
      </c>
      <c r="E103" s="45" t="s">
        <v>11</v>
      </c>
      <c r="F103" s="45">
        <v>2.6192000000000002</v>
      </c>
      <c r="G103" s="45">
        <v>2.4807999999999999</v>
      </c>
      <c r="H103" s="45">
        <v>2.6303000000000001</v>
      </c>
      <c r="I103" s="45">
        <v>2.4037999999999999</v>
      </c>
      <c r="J103" s="188">
        <v>1.44532883351373</v>
      </c>
      <c r="K103" s="116">
        <v>3.3685226596920601</v>
      </c>
      <c r="L103" s="116">
        <v>1.8024705201962701</v>
      </c>
      <c r="M103" s="46">
        <v>1.18137145541789E-5</v>
      </c>
      <c r="N103" s="47">
        <v>7.2156548791120401E-6</v>
      </c>
      <c r="O103" s="46">
        <v>1.44070528050287E-2</v>
      </c>
      <c r="P103" s="47">
        <v>1.0939012908673899E-6</v>
      </c>
      <c r="Q103" s="47">
        <v>3.3539741612884498E-2</v>
      </c>
      <c r="S103" s="28" t="s">
        <v>2</v>
      </c>
      <c r="T103" s="24" t="s">
        <v>6</v>
      </c>
    </row>
    <row r="104" spans="3:20">
      <c r="C104" s="410"/>
      <c r="D104" s="423"/>
      <c r="E104" s="48" t="s">
        <v>12</v>
      </c>
      <c r="F104" s="48">
        <v>0.91890000000000005</v>
      </c>
      <c r="G104" s="48">
        <v>0.49809999999999999</v>
      </c>
      <c r="H104" s="48">
        <v>0.98070000000000002</v>
      </c>
      <c r="I104" s="48">
        <v>0.91510000000000002</v>
      </c>
      <c r="J104" s="49">
        <v>0.50193049999999995</v>
      </c>
      <c r="K104" s="117">
        <v>0.4980695</v>
      </c>
      <c r="L104" s="117">
        <v>0.50193049999999995</v>
      </c>
      <c r="M104" s="49">
        <v>1</v>
      </c>
      <c r="N104" s="117">
        <v>1</v>
      </c>
      <c r="O104" s="49">
        <v>1</v>
      </c>
      <c r="P104" s="117">
        <v>1</v>
      </c>
      <c r="Q104" s="117">
        <v>0.996139</v>
      </c>
      <c r="S104" s="29" t="s">
        <v>3</v>
      </c>
      <c r="T104" s="30" t="s">
        <v>7</v>
      </c>
    </row>
    <row r="105" spans="3:20">
      <c r="C105" s="410"/>
      <c r="D105" s="423" t="s">
        <v>31</v>
      </c>
      <c r="E105" s="48" t="s">
        <v>11</v>
      </c>
      <c r="F105" s="48">
        <v>2.6362999999999999</v>
      </c>
      <c r="G105" s="48">
        <v>2.4901</v>
      </c>
      <c r="H105" s="48">
        <v>2.6368999999999998</v>
      </c>
      <c r="I105" s="48">
        <v>2.4134000000000002</v>
      </c>
      <c r="J105" s="49">
        <v>1.4812843402226701</v>
      </c>
      <c r="K105" s="117">
        <v>3.3607162369622099</v>
      </c>
      <c r="L105" s="117">
        <v>1.8944433927536</v>
      </c>
      <c r="M105" s="50">
        <v>3.2020602007934101E-6</v>
      </c>
      <c r="N105" s="51">
        <v>2.72193014754722E-6</v>
      </c>
      <c r="O105" s="50">
        <v>1.7567455371220899</v>
      </c>
      <c r="P105" s="51">
        <v>3.3113687594424002E-9</v>
      </c>
      <c r="Q105" s="51">
        <v>2.0848739677005299</v>
      </c>
      <c r="S105" s="29" t="s">
        <v>4</v>
      </c>
      <c r="T105" s="30" t="s">
        <v>8</v>
      </c>
    </row>
    <row r="106" spans="3:20" ht="17.25" thickBot="1">
      <c r="C106" s="410"/>
      <c r="D106" s="424"/>
      <c r="E106" s="52" t="s">
        <v>12</v>
      </c>
      <c r="F106" s="164">
        <v>0.94440000000000002</v>
      </c>
      <c r="G106" s="164">
        <v>0.5</v>
      </c>
      <c r="H106" s="164">
        <v>0.97219999999999995</v>
      </c>
      <c r="I106" s="164">
        <v>0.93059999999999998</v>
      </c>
      <c r="J106" s="165">
        <v>0.5</v>
      </c>
      <c r="K106" s="164">
        <v>0.5</v>
      </c>
      <c r="L106" s="164">
        <v>0.5</v>
      </c>
      <c r="M106" s="165">
        <v>1</v>
      </c>
      <c r="N106" s="164">
        <v>1</v>
      </c>
      <c r="O106" s="165">
        <v>0.44444444999999999</v>
      </c>
      <c r="P106" s="164">
        <v>1</v>
      </c>
      <c r="Q106" s="164">
        <v>0.51388889999999998</v>
      </c>
      <c r="S106" s="31" t="s">
        <v>5</v>
      </c>
      <c r="T106" s="27" t="s">
        <v>9</v>
      </c>
    </row>
    <row r="107" spans="3:20" ht="16.5" customHeight="1" thickBot="1">
      <c r="C107" s="406" t="s">
        <v>24</v>
      </c>
      <c r="D107" s="422" t="s">
        <v>32</v>
      </c>
      <c r="E107" s="45" t="s">
        <v>11</v>
      </c>
      <c r="F107" s="45">
        <v>1.8580000000000001</v>
      </c>
      <c r="G107" s="45">
        <v>3.1865000000000001</v>
      </c>
      <c r="H107" s="45">
        <v>2.0064000000000002</v>
      </c>
      <c r="I107" s="45">
        <v>3.6951000000000001</v>
      </c>
      <c r="J107" s="188">
        <v>1.34004484134291</v>
      </c>
      <c r="K107" s="116">
        <v>3.74118037941833</v>
      </c>
      <c r="L107" s="116">
        <v>1.3307047935066001</v>
      </c>
      <c r="M107" s="46">
        <v>8.3152781165304998E-6</v>
      </c>
      <c r="N107" s="47">
        <v>9.0977600427031103E-6</v>
      </c>
      <c r="O107" s="46">
        <v>1.0292598240537699E-2</v>
      </c>
      <c r="P107" s="47">
        <v>0</v>
      </c>
      <c r="Q107" s="47">
        <v>8.2191955298185296E-3</v>
      </c>
      <c r="S107" s="13"/>
      <c r="T107" s="13"/>
    </row>
    <row r="108" spans="3:20">
      <c r="C108" s="407"/>
      <c r="D108" s="423"/>
      <c r="E108" s="48" t="s">
        <v>12</v>
      </c>
      <c r="F108" s="48">
        <v>1</v>
      </c>
      <c r="G108" s="48">
        <v>0.49809999999999999</v>
      </c>
      <c r="H108" s="48">
        <v>0.90349999999999997</v>
      </c>
      <c r="I108" s="48">
        <v>0.93049999999999999</v>
      </c>
      <c r="J108" s="49">
        <v>0.50193049999999995</v>
      </c>
      <c r="K108" s="117">
        <v>0.98455596000000001</v>
      </c>
      <c r="L108" s="117">
        <v>0.51737449999999996</v>
      </c>
      <c r="M108" s="49">
        <v>1</v>
      </c>
      <c r="N108" s="117">
        <v>1</v>
      </c>
      <c r="O108" s="49">
        <v>1</v>
      </c>
      <c r="P108" s="117">
        <v>1</v>
      </c>
      <c r="Q108" s="117">
        <v>1</v>
      </c>
      <c r="S108" s="32" t="s">
        <v>20</v>
      </c>
      <c r="T108" s="33" t="s">
        <v>22</v>
      </c>
    </row>
    <row r="109" spans="3:20" ht="17.25" thickBot="1">
      <c r="C109" s="407"/>
      <c r="D109" s="423" t="s">
        <v>33</v>
      </c>
      <c r="E109" s="48" t="s">
        <v>11</v>
      </c>
      <c r="F109" s="48">
        <v>1.8251999999999999</v>
      </c>
      <c r="G109" s="48">
        <v>3.2025999999999999</v>
      </c>
      <c r="H109" s="48">
        <v>1.9877</v>
      </c>
      <c r="I109" s="48">
        <v>3.734</v>
      </c>
      <c r="J109" s="49">
        <v>1.41893680890401</v>
      </c>
      <c r="K109" s="117">
        <v>3.7318309413062201</v>
      </c>
      <c r="L109" s="117">
        <v>1.4409467909071101</v>
      </c>
      <c r="M109" s="50">
        <v>4.6739343007276197E-6</v>
      </c>
      <c r="N109" s="51">
        <v>3.1888008164868401E-6</v>
      </c>
      <c r="O109" s="50">
        <v>1.9019016424814801</v>
      </c>
      <c r="P109" s="51">
        <v>0</v>
      </c>
      <c r="Q109" s="51">
        <v>1.8882802062564401</v>
      </c>
      <c r="S109" s="34" t="s">
        <v>21</v>
      </c>
      <c r="T109" s="35" t="s">
        <v>23</v>
      </c>
    </row>
    <row r="110" spans="3:20">
      <c r="C110" s="407"/>
      <c r="D110" s="424"/>
      <c r="E110" s="52" t="s">
        <v>12</v>
      </c>
      <c r="F110" s="164">
        <v>1</v>
      </c>
      <c r="G110" s="164">
        <v>0.5</v>
      </c>
      <c r="H110" s="164">
        <v>0.91669999999999996</v>
      </c>
      <c r="I110" s="164">
        <v>0.94440000000000002</v>
      </c>
      <c r="J110" s="165">
        <v>0.5</v>
      </c>
      <c r="K110" s="164">
        <v>0.98611110000000002</v>
      </c>
      <c r="L110" s="164">
        <v>0.51388889999999998</v>
      </c>
      <c r="M110" s="165">
        <v>1</v>
      </c>
      <c r="N110" s="164">
        <v>1</v>
      </c>
      <c r="O110" s="165">
        <v>0.41666666000000002</v>
      </c>
      <c r="P110" s="164">
        <v>1</v>
      </c>
      <c r="Q110" s="164">
        <v>0.5</v>
      </c>
    </row>
    <row r="111" spans="3:20" ht="16.5" customHeight="1">
      <c r="C111" s="408" t="s">
        <v>25</v>
      </c>
      <c r="D111" s="423" t="s">
        <v>34</v>
      </c>
      <c r="E111" s="48" t="s">
        <v>11</v>
      </c>
      <c r="F111" s="48">
        <v>3.0085999999999999</v>
      </c>
      <c r="G111" s="48">
        <v>3.1105</v>
      </c>
      <c r="H111" s="48">
        <v>3.3026</v>
      </c>
      <c r="I111" s="48">
        <v>3.5836999999999999</v>
      </c>
      <c r="J111" s="49">
        <v>1.1077666057122699</v>
      </c>
      <c r="K111" s="117">
        <v>2.6207341678354199</v>
      </c>
      <c r="L111" s="117">
        <v>1.51809313996878</v>
      </c>
      <c r="M111" s="50">
        <v>4.3328020087124004E-6</v>
      </c>
      <c r="N111" s="51">
        <v>1.1990910098209901E-5</v>
      </c>
      <c r="O111" s="50">
        <v>2.1406697684675999E-2</v>
      </c>
      <c r="P111" s="51">
        <v>1.15066748750473E-8</v>
      </c>
      <c r="Q111" s="51">
        <v>2.2596384221993501E-2</v>
      </c>
    </row>
    <row r="112" spans="3:20">
      <c r="C112" s="409"/>
      <c r="D112" s="423"/>
      <c r="E112" s="48" t="s">
        <v>12</v>
      </c>
      <c r="F112" s="48">
        <v>0.97299999999999998</v>
      </c>
      <c r="G112" s="48">
        <v>0.66410000000000002</v>
      </c>
      <c r="H112" s="48">
        <v>1</v>
      </c>
      <c r="I112" s="48">
        <v>0.50190000000000001</v>
      </c>
      <c r="J112" s="49">
        <v>0.74903476000000002</v>
      </c>
      <c r="K112" s="117">
        <v>0.4980695</v>
      </c>
      <c r="L112" s="117">
        <v>0.76833974999999999</v>
      </c>
      <c r="M112" s="49">
        <v>1</v>
      </c>
      <c r="N112" s="117">
        <v>1</v>
      </c>
      <c r="O112" s="49">
        <v>1</v>
      </c>
      <c r="P112" s="117">
        <v>1</v>
      </c>
      <c r="Q112" s="117">
        <v>1</v>
      </c>
    </row>
    <row r="113" spans="3:17">
      <c r="C113" s="409"/>
      <c r="D113" s="423" t="s">
        <v>35</v>
      </c>
      <c r="E113" s="48" t="s">
        <v>11</v>
      </c>
      <c r="F113" s="48">
        <v>3.0152000000000001</v>
      </c>
      <c r="G113" s="48">
        <v>3.16</v>
      </c>
      <c r="H113" s="48">
        <v>3.2980999999999998</v>
      </c>
      <c r="I113" s="48">
        <v>3.5722999999999998</v>
      </c>
      <c r="J113" s="49">
        <v>1.2448854711320601</v>
      </c>
      <c r="K113" s="117">
        <v>2.62385280927022</v>
      </c>
      <c r="L113" s="117">
        <v>1.60273898972405</v>
      </c>
      <c r="M113" s="50">
        <v>1.3063307985955999E-6</v>
      </c>
      <c r="N113" s="51">
        <v>4.7434627453589601E-6</v>
      </c>
      <c r="O113" s="50">
        <v>1.6639533572726699</v>
      </c>
      <c r="P113" s="51">
        <v>0</v>
      </c>
      <c r="Q113" s="51">
        <v>1.8895679844750299</v>
      </c>
    </row>
    <row r="114" spans="3:17">
      <c r="C114" s="409"/>
      <c r="D114" s="423"/>
      <c r="E114" s="48" t="s">
        <v>12</v>
      </c>
      <c r="F114" s="166">
        <v>0.98609999999999998</v>
      </c>
      <c r="G114" s="166">
        <v>0.63890000000000002</v>
      </c>
      <c r="H114" s="166">
        <v>1</v>
      </c>
      <c r="I114" s="166">
        <v>0.5</v>
      </c>
      <c r="J114" s="167">
        <v>0.5</v>
      </c>
      <c r="K114" s="166">
        <v>0.5</v>
      </c>
      <c r="L114" s="166">
        <v>0.52777779999999996</v>
      </c>
      <c r="M114" s="167">
        <v>1</v>
      </c>
      <c r="N114" s="166">
        <v>1</v>
      </c>
      <c r="O114" s="167">
        <v>0.5</v>
      </c>
      <c r="P114" s="166">
        <v>1</v>
      </c>
      <c r="Q114" s="166">
        <v>0.47222219999999998</v>
      </c>
    </row>
    <row r="115" spans="3:17" ht="16.5" customHeight="1">
      <c r="C115" s="402" t="s">
        <v>26</v>
      </c>
      <c r="D115" s="422" t="s">
        <v>36</v>
      </c>
      <c r="E115" s="45" t="s">
        <v>11</v>
      </c>
      <c r="F115" s="45">
        <v>2.1162999999999998</v>
      </c>
      <c r="G115" s="45">
        <v>2.7227999999999999</v>
      </c>
      <c r="H115" s="45">
        <v>2.5752000000000002</v>
      </c>
      <c r="I115" s="45">
        <v>3.4197000000000002</v>
      </c>
      <c r="J115" s="188">
        <v>1.49461208623348</v>
      </c>
      <c r="K115" s="116">
        <v>3.1448157201862701</v>
      </c>
      <c r="L115" s="116">
        <v>1.3656144054699999</v>
      </c>
      <c r="M115" s="46">
        <v>6.4889960754483196E-6</v>
      </c>
      <c r="N115" s="47">
        <v>9.8325527983258203E-6</v>
      </c>
      <c r="O115" s="46">
        <v>8.1658465733830694E-3</v>
      </c>
      <c r="P115" s="47">
        <v>0</v>
      </c>
      <c r="Q115" s="47">
        <v>8.7906307393404506E-3</v>
      </c>
    </row>
    <row r="116" spans="3:17">
      <c r="C116" s="403"/>
      <c r="D116" s="423"/>
      <c r="E116" s="48" t="s">
        <v>12</v>
      </c>
      <c r="F116" s="48">
        <v>1</v>
      </c>
      <c r="G116" s="48">
        <v>0.49809999999999999</v>
      </c>
      <c r="H116" s="48">
        <v>1</v>
      </c>
      <c r="I116" s="48">
        <v>0.51349999999999996</v>
      </c>
      <c r="J116" s="49">
        <v>0.50193049999999995</v>
      </c>
      <c r="K116" s="117">
        <v>0.50579149999999995</v>
      </c>
      <c r="L116" s="117">
        <v>0.50965249999999995</v>
      </c>
      <c r="M116" s="49">
        <v>1</v>
      </c>
      <c r="N116" s="117">
        <v>1</v>
      </c>
      <c r="O116" s="49">
        <v>1</v>
      </c>
      <c r="P116" s="117">
        <v>1</v>
      </c>
      <c r="Q116" s="117">
        <v>1</v>
      </c>
    </row>
    <row r="117" spans="3:17">
      <c r="C117" s="403"/>
      <c r="D117" s="423" t="s">
        <v>37</v>
      </c>
      <c r="E117" s="48" t="s">
        <v>11</v>
      </c>
      <c r="F117" s="48">
        <v>2.085</v>
      </c>
      <c r="G117" s="48">
        <v>2.7301000000000002</v>
      </c>
      <c r="H117" s="48">
        <v>2.573</v>
      </c>
      <c r="I117" s="48">
        <v>3.4558</v>
      </c>
      <c r="J117" s="49">
        <v>1.5435549815495799</v>
      </c>
      <c r="K117" s="117">
        <v>3.1427436934577</v>
      </c>
      <c r="L117" s="117">
        <v>1.49457185798221</v>
      </c>
      <c r="M117" s="50">
        <v>2.6010616238636401E-6</v>
      </c>
      <c r="N117" s="51">
        <v>2.99842588447063E-6</v>
      </c>
      <c r="O117" s="50">
        <v>1.94327713383568</v>
      </c>
      <c r="P117" s="51">
        <v>0</v>
      </c>
      <c r="Q117" s="51">
        <v>1.93654296133253</v>
      </c>
    </row>
    <row r="118" spans="3:17">
      <c r="C118" s="403"/>
      <c r="D118" s="424"/>
      <c r="E118" s="52" t="s">
        <v>12</v>
      </c>
      <c r="F118" s="164">
        <v>1</v>
      </c>
      <c r="G118" s="164">
        <v>0.5</v>
      </c>
      <c r="H118" s="164">
        <v>1</v>
      </c>
      <c r="I118" s="164">
        <v>0.5</v>
      </c>
      <c r="J118" s="165">
        <v>0.5</v>
      </c>
      <c r="K118" s="164">
        <v>0.5</v>
      </c>
      <c r="L118" s="164">
        <v>0.5</v>
      </c>
      <c r="M118" s="165">
        <v>1</v>
      </c>
      <c r="N118" s="164">
        <v>1</v>
      </c>
      <c r="O118" s="165">
        <v>0.51388889999999998</v>
      </c>
      <c r="P118" s="164">
        <v>1</v>
      </c>
      <c r="Q118" s="164">
        <v>0.54166669999999995</v>
      </c>
    </row>
    <row r="119" spans="3:17" ht="16.5" customHeight="1">
      <c r="C119" s="404" t="s">
        <v>27</v>
      </c>
      <c r="D119" s="423" t="s">
        <v>38</v>
      </c>
      <c r="E119" s="48" t="s">
        <v>11</v>
      </c>
      <c r="F119" s="51">
        <v>2.1061000000000001</v>
      </c>
      <c r="G119" s="48">
        <v>2.9605999999999999</v>
      </c>
      <c r="H119" s="51">
        <v>2.0878000000000001</v>
      </c>
      <c r="I119" s="51">
        <v>3.3313999999999999</v>
      </c>
      <c r="J119" s="50">
        <v>1.3502940155824601</v>
      </c>
      <c r="K119" s="51">
        <v>3.2513919640691999</v>
      </c>
      <c r="L119" s="51">
        <v>1.5074177013861101</v>
      </c>
      <c r="M119" s="50">
        <v>9.0974749141388507E-6</v>
      </c>
      <c r="N119" s="51">
        <v>4.7676928215702804E-6</v>
      </c>
      <c r="O119" s="50">
        <v>9.3229744568984908E-3</v>
      </c>
      <c r="P119" s="51">
        <v>9.6656155477493799E-9</v>
      </c>
      <c r="Q119" s="51">
        <v>1.7498695388666399E-2</v>
      </c>
    </row>
    <row r="120" spans="3:17">
      <c r="C120" s="405"/>
      <c r="D120" s="423"/>
      <c r="E120" s="48" t="s">
        <v>12</v>
      </c>
      <c r="F120" s="48">
        <v>1</v>
      </c>
      <c r="G120" s="48">
        <v>0.77610000000000001</v>
      </c>
      <c r="H120" s="48">
        <v>1</v>
      </c>
      <c r="I120" s="48">
        <v>1</v>
      </c>
      <c r="J120" s="49">
        <v>0.59845559999999998</v>
      </c>
      <c r="K120" s="117">
        <v>0.98841696999999995</v>
      </c>
      <c r="L120" s="117">
        <v>0.76447874000000005</v>
      </c>
      <c r="M120" s="49">
        <v>1</v>
      </c>
      <c r="N120" s="117">
        <v>1</v>
      </c>
      <c r="O120" s="49">
        <v>1</v>
      </c>
      <c r="P120" s="117">
        <v>1</v>
      </c>
      <c r="Q120" s="117">
        <v>1</v>
      </c>
    </row>
    <row r="121" spans="3:17">
      <c r="C121" s="405"/>
      <c r="D121" s="423" t="s">
        <v>39</v>
      </c>
      <c r="E121" s="48" t="s">
        <v>11</v>
      </c>
      <c r="F121" s="48">
        <v>2.0992000000000002</v>
      </c>
      <c r="G121" s="48">
        <v>2.9815999999999998</v>
      </c>
      <c r="H121" s="48">
        <v>2.0733999999999999</v>
      </c>
      <c r="I121" s="48">
        <v>3.3698999999999999</v>
      </c>
      <c r="J121" s="49">
        <v>1.3883702754974301</v>
      </c>
      <c r="K121" s="117">
        <v>3.2689565022786402</v>
      </c>
      <c r="L121" s="117">
        <v>1.58588218688964</v>
      </c>
      <c r="M121" s="50">
        <v>4.0878397208467104E-6</v>
      </c>
      <c r="N121" s="51">
        <v>1.6954126825415401E-6</v>
      </c>
      <c r="O121" s="50">
        <v>1.9249455928802399</v>
      </c>
      <c r="P121" s="51">
        <v>0</v>
      </c>
      <c r="Q121" s="51">
        <v>2.1278294192420102</v>
      </c>
    </row>
    <row r="122" spans="3:17">
      <c r="C122" s="405"/>
      <c r="D122" s="423"/>
      <c r="E122" s="48" t="s">
        <v>12</v>
      </c>
      <c r="F122" s="166">
        <v>1</v>
      </c>
      <c r="G122" s="166">
        <v>0.76390000000000002</v>
      </c>
      <c r="H122" s="166">
        <v>1</v>
      </c>
      <c r="I122" s="166">
        <v>1</v>
      </c>
      <c r="J122" s="167">
        <v>0.5</v>
      </c>
      <c r="K122" s="166">
        <v>1</v>
      </c>
      <c r="L122" s="166">
        <v>0.51388889999999998</v>
      </c>
      <c r="M122" s="167">
        <v>1</v>
      </c>
      <c r="N122" s="166">
        <v>1</v>
      </c>
      <c r="O122" s="167">
        <v>0.51388889999999998</v>
      </c>
      <c r="P122" s="166">
        <v>1</v>
      </c>
      <c r="Q122" s="166">
        <v>0.47222219999999998</v>
      </c>
    </row>
    <row r="123" spans="3:17" ht="16.5" customHeight="1">
      <c r="C123" s="398" t="s">
        <v>19</v>
      </c>
      <c r="D123" s="422" t="s">
        <v>28</v>
      </c>
      <c r="E123" s="45" t="s">
        <v>11</v>
      </c>
      <c r="F123" s="47">
        <v>2.4236</v>
      </c>
      <c r="G123" s="47">
        <v>2.7025999999999999</v>
      </c>
      <c r="H123" s="47">
        <v>2.7267999999999999</v>
      </c>
      <c r="I123" s="47">
        <v>2.7976000000000001</v>
      </c>
      <c r="J123" s="46">
        <v>1.7935777290447299</v>
      </c>
      <c r="K123" s="47">
        <v>2.9092784268515399</v>
      </c>
      <c r="L123" s="47">
        <v>1.3800915507275999</v>
      </c>
      <c r="M123" s="46">
        <v>7.8714532125566303E-6</v>
      </c>
      <c r="N123" s="47">
        <v>3.1122545300618502E-6</v>
      </c>
      <c r="O123" s="46">
        <v>9.0186794816145902E-3</v>
      </c>
      <c r="P123" s="47">
        <v>3.6821395319326798E-9</v>
      </c>
      <c r="Q123" s="47">
        <v>1.53927373480497E-2</v>
      </c>
    </row>
    <row r="124" spans="3:17">
      <c r="C124" s="399"/>
      <c r="D124" s="423"/>
      <c r="E124" s="48" t="s">
        <v>12</v>
      </c>
      <c r="F124" s="48">
        <v>1</v>
      </c>
      <c r="G124" s="48">
        <v>0.49809999999999999</v>
      </c>
      <c r="H124" s="48">
        <v>1</v>
      </c>
      <c r="I124" s="48">
        <v>0.49809999999999999</v>
      </c>
      <c r="J124" s="49">
        <v>0.50193049999999995</v>
      </c>
      <c r="K124" s="117">
        <v>0.4980695</v>
      </c>
      <c r="L124" s="117">
        <v>0.54440149999999998</v>
      </c>
      <c r="M124" s="49">
        <v>1</v>
      </c>
      <c r="N124" s="117">
        <v>1</v>
      </c>
      <c r="O124" s="49">
        <v>1</v>
      </c>
      <c r="P124" s="117">
        <v>1</v>
      </c>
      <c r="Q124" s="117">
        <v>1</v>
      </c>
    </row>
    <row r="125" spans="3:17">
      <c r="C125" s="399"/>
      <c r="D125" s="423" t="s">
        <v>29</v>
      </c>
      <c r="E125" s="48" t="s">
        <v>11</v>
      </c>
      <c r="F125" s="51">
        <v>2.4361999999999999</v>
      </c>
      <c r="G125" s="51">
        <v>2.7214</v>
      </c>
      <c r="H125" s="51">
        <v>2.7452000000000001</v>
      </c>
      <c r="I125" s="51">
        <v>2.8096999999999999</v>
      </c>
      <c r="J125" s="50">
        <v>1.8673604991700901</v>
      </c>
      <c r="K125" s="51">
        <v>2.8984525468614302</v>
      </c>
      <c r="L125" s="51">
        <v>1.41501006815168</v>
      </c>
      <c r="M125" s="50">
        <v>2.7517099536251199E-6</v>
      </c>
      <c r="N125" s="51">
        <v>1.7252050857526499E-6</v>
      </c>
      <c r="O125" s="50">
        <v>2.0772433545854301</v>
      </c>
      <c r="P125" s="51">
        <v>0</v>
      </c>
      <c r="Q125" s="51">
        <v>1.6488679117626599</v>
      </c>
    </row>
    <row r="126" spans="3:17">
      <c r="C126" s="399"/>
      <c r="D126" s="424"/>
      <c r="E126" s="52" t="s">
        <v>12</v>
      </c>
      <c r="F126" s="164">
        <v>1</v>
      </c>
      <c r="G126" s="164">
        <v>0.5</v>
      </c>
      <c r="H126" s="164">
        <v>1</v>
      </c>
      <c r="I126" s="164">
        <v>0.5</v>
      </c>
      <c r="J126" s="165">
        <v>0.5</v>
      </c>
      <c r="K126" s="164">
        <v>0.5</v>
      </c>
      <c r="L126" s="164">
        <v>0.54166669999999995</v>
      </c>
      <c r="M126" s="165">
        <v>1</v>
      </c>
      <c r="N126" s="164">
        <v>1</v>
      </c>
      <c r="O126" s="165">
        <v>0.43055555000000001</v>
      </c>
      <c r="P126" s="164">
        <v>1</v>
      </c>
      <c r="Q126" s="164">
        <v>0.47222219999999998</v>
      </c>
    </row>
    <row r="127" spans="3:17" ht="16.5" customHeight="1">
      <c r="C127" s="400" t="s">
        <v>18</v>
      </c>
      <c r="D127" s="423" t="s">
        <v>40</v>
      </c>
      <c r="E127" s="48" t="s">
        <v>11</v>
      </c>
      <c r="F127" s="51">
        <v>1.7793000000000001</v>
      </c>
      <c r="G127" s="51">
        <v>2.4094000000000002</v>
      </c>
      <c r="H127" s="51">
        <v>2.9590000000000001</v>
      </c>
      <c r="I127" s="51">
        <v>3.2261000000000002</v>
      </c>
      <c r="J127" s="50">
        <v>1.4290554564892</v>
      </c>
      <c r="K127" s="51">
        <v>3.0321717216241302</v>
      </c>
      <c r="L127" s="51">
        <v>1.44513018020791</v>
      </c>
      <c r="M127" s="50">
        <v>9.4760114885523906E-6</v>
      </c>
      <c r="N127" s="51">
        <v>3.1408082064272798E-6</v>
      </c>
      <c r="O127" s="50">
        <v>4.1551925192504301E-2</v>
      </c>
      <c r="P127" s="51">
        <v>1.17366758631865E-7</v>
      </c>
      <c r="Q127" s="51">
        <v>1.37070228047237E-2</v>
      </c>
    </row>
    <row r="128" spans="3:17">
      <c r="C128" s="401"/>
      <c r="D128" s="423"/>
      <c r="E128" s="48" t="s">
        <v>12</v>
      </c>
      <c r="F128" s="48">
        <v>1</v>
      </c>
      <c r="G128" s="48">
        <v>0.94210000000000005</v>
      </c>
      <c r="H128" s="48">
        <v>0.98839999999999995</v>
      </c>
      <c r="I128" s="48">
        <v>0.66800000000000004</v>
      </c>
      <c r="J128" s="49">
        <v>0.7528958</v>
      </c>
      <c r="K128" s="117">
        <v>0.50193049999999995</v>
      </c>
      <c r="L128" s="117">
        <v>0.50579149999999995</v>
      </c>
      <c r="M128" s="49">
        <v>1</v>
      </c>
      <c r="N128" s="117">
        <v>1</v>
      </c>
      <c r="O128" s="49">
        <v>0.996139</v>
      </c>
      <c r="P128" s="117">
        <v>1</v>
      </c>
      <c r="Q128" s="117">
        <v>1</v>
      </c>
    </row>
    <row r="129" spans="3:17">
      <c r="C129" s="401"/>
      <c r="D129" s="423" t="s">
        <v>41</v>
      </c>
      <c r="E129" s="48" t="s">
        <v>11</v>
      </c>
      <c r="F129" s="51">
        <v>1.7834000000000001</v>
      </c>
      <c r="G129" s="51">
        <v>2.4319999999999999</v>
      </c>
      <c r="H129" s="51">
        <v>2.9712999999999998</v>
      </c>
      <c r="I129" s="51">
        <v>3.2307999999999999</v>
      </c>
      <c r="J129" s="50">
        <v>1.4897272719277199</v>
      </c>
      <c r="K129" s="51">
        <v>3.0318895445929601</v>
      </c>
      <c r="L129" s="51">
        <v>1.5729540851381001</v>
      </c>
      <c r="M129" s="50">
        <v>2.9470961572365501E-6</v>
      </c>
      <c r="N129" s="51">
        <v>1.47355231345298E-6</v>
      </c>
      <c r="O129" s="50">
        <v>1.7912246121300499</v>
      </c>
      <c r="P129" s="51">
        <v>0</v>
      </c>
      <c r="Q129" s="51">
        <v>1.76701054308149</v>
      </c>
    </row>
    <row r="130" spans="3:17">
      <c r="C130" s="401"/>
      <c r="D130" s="423"/>
      <c r="E130" s="48" t="s">
        <v>12</v>
      </c>
      <c r="F130" s="166">
        <v>1</v>
      </c>
      <c r="G130" s="166">
        <v>0.97219999999999995</v>
      </c>
      <c r="H130" s="166">
        <v>0.98609999999999998</v>
      </c>
      <c r="I130" s="166">
        <v>0.65280000000000005</v>
      </c>
      <c r="J130" s="167">
        <v>0.58333330000000005</v>
      </c>
      <c r="K130" s="166">
        <v>0.5</v>
      </c>
      <c r="L130" s="166">
        <v>0.5</v>
      </c>
      <c r="M130" s="167">
        <v>1</v>
      </c>
      <c r="N130" s="166">
        <v>1</v>
      </c>
      <c r="O130" s="167">
        <v>0.52777779999999996</v>
      </c>
      <c r="P130" s="166">
        <v>1</v>
      </c>
      <c r="Q130" s="166">
        <v>0.45833333999999998</v>
      </c>
    </row>
    <row r="131" spans="3:17">
      <c r="D131" s="422" t="s">
        <v>42</v>
      </c>
      <c r="E131" s="45" t="s">
        <v>11</v>
      </c>
      <c r="F131" s="47">
        <v>2.5171999999999999</v>
      </c>
      <c r="G131" s="45">
        <v>2.7907000000000002</v>
      </c>
      <c r="H131" s="47">
        <v>2.1236999999999999</v>
      </c>
      <c r="I131" s="47">
        <v>3.0384000000000002</v>
      </c>
      <c r="J131" s="46">
        <v>1.30165515443072</v>
      </c>
      <c r="K131" s="47">
        <v>2.3610113053708401</v>
      </c>
      <c r="L131" s="47">
        <v>1.29098006657191</v>
      </c>
      <c r="M131" s="46">
        <v>3.7027702070948998E-6</v>
      </c>
      <c r="N131" s="47">
        <v>6.2095932917075301E-6</v>
      </c>
      <c r="O131" s="46">
        <v>8.6910824388495705E-3</v>
      </c>
      <c r="P131" s="47">
        <v>4.6026749978901102E-10</v>
      </c>
      <c r="Q131" s="47">
        <v>1.3221655623505401E-2</v>
      </c>
    </row>
    <row r="132" spans="3:17">
      <c r="D132" s="423"/>
      <c r="E132" s="48" t="s">
        <v>12</v>
      </c>
      <c r="F132" s="48">
        <v>1</v>
      </c>
      <c r="G132" s="48">
        <v>0.49809999999999999</v>
      </c>
      <c r="H132" s="48">
        <v>0.99609999999999999</v>
      </c>
      <c r="I132" s="48">
        <v>0.49809999999999999</v>
      </c>
      <c r="J132" s="49">
        <v>0.65250960000000002</v>
      </c>
      <c r="K132" s="117">
        <v>0.88416989999999995</v>
      </c>
      <c r="L132" s="117">
        <v>0.59459459999999997</v>
      </c>
      <c r="M132" s="49">
        <v>1</v>
      </c>
      <c r="N132" s="117">
        <v>1</v>
      </c>
      <c r="O132" s="49">
        <v>1</v>
      </c>
      <c r="P132" s="117">
        <v>1</v>
      </c>
      <c r="Q132" s="117">
        <v>1</v>
      </c>
    </row>
    <row r="133" spans="3:17">
      <c r="D133" s="423" t="s">
        <v>43</v>
      </c>
      <c r="E133" s="48" t="s">
        <v>11</v>
      </c>
      <c r="F133" s="48">
        <v>2.5108000000000001</v>
      </c>
      <c r="G133" s="48">
        <v>2.7991000000000001</v>
      </c>
      <c r="H133" s="48">
        <v>2.1438999999999999</v>
      </c>
      <c r="I133" s="48">
        <v>3.0686</v>
      </c>
      <c r="J133" s="49">
        <v>1.3756095568339</v>
      </c>
      <c r="K133" s="117">
        <v>2.3619958029852901</v>
      </c>
      <c r="L133" s="117">
        <v>1.38322903050316</v>
      </c>
      <c r="M133" s="50">
        <v>1.6043517045242501E-6</v>
      </c>
      <c r="N133" s="51">
        <v>2.0298561954253501E-6</v>
      </c>
      <c r="O133" s="50">
        <v>2.0677343474494001</v>
      </c>
      <c r="P133" s="51">
        <v>0</v>
      </c>
      <c r="Q133" s="51">
        <v>2.09023208088345</v>
      </c>
    </row>
    <row r="134" spans="3:17">
      <c r="D134" s="424"/>
      <c r="E134" s="52" t="s">
        <v>12</v>
      </c>
      <c r="F134" s="164">
        <v>1</v>
      </c>
      <c r="G134" s="164">
        <v>0.5</v>
      </c>
      <c r="H134" s="164">
        <v>0.98609999999999998</v>
      </c>
      <c r="I134" s="164">
        <v>0.5</v>
      </c>
      <c r="J134" s="165">
        <v>0.55555560000000004</v>
      </c>
      <c r="K134" s="164">
        <v>0.91666669999999995</v>
      </c>
      <c r="L134" s="164">
        <v>0.48611110000000002</v>
      </c>
      <c r="M134" s="165">
        <v>1</v>
      </c>
      <c r="N134" s="164">
        <v>1</v>
      </c>
      <c r="O134" s="165">
        <v>0.48611110000000002</v>
      </c>
      <c r="P134" s="164">
        <v>1</v>
      </c>
      <c r="Q134" s="164">
        <v>0.52777779999999996</v>
      </c>
    </row>
    <row r="135" spans="3:17">
      <c r="D135" s="423" t="s">
        <v>44</v>
      </c>
      <c r="E135" s="48" t="s">
        <v>11</v>
      </c>
      <c r="F135" s="51">
        <v>0.44009999999999999</v>
      </c>
      <c r="G135" s="51">
        <v>2.2204999999999999</v>
      </c>
      <c r="H135" s="51">
        <v>2.1964999999999999</v>
      </c>
      <c r="I135" s="51">
        <v>2.9363999999999999</v>
      </c>
      <c r="J135" s="50">
        <v>1.5323319103727</v>
      </c>
      <c r="K135" s="51">
        <v>2.6836736938668002</v>
      </c>
      <c r="L135" s="51">
        <v>1.4593207969628701</v>
      </c>
      <c r="M135" s="50">
        <v>5.9813034950245101E-6</v>
      </c>
      <c r="N135" s="51">
        <v>7.0530222039704298E-6</v>
      </c>
      <c r="O135" s="50">
        <v>1.02339482966911E-2</v>
      </c>
      <c r="P135" s="51">
        <v>0</v>
      </c>
      <c r="Q135" s="51">
        <v>1.7985109728850899E-2</v>
      </c>
    </row>
    <row r="136" spans="3:17">
      <c r="D136" s="423"/>
      <c r="E136" s="48" t="s">
        <v>12</v>
      </c>
      <c r="F136" s="48">
        <v>0.99609999999999999</v>
      </c>
      <c r="G136" s="48">
        <v>0.49809999999999999</v>
      </c>
      <c r="H136" s="48">
        <v>1</v>
      </c>
      <c r="I136" s="48">
        <v>0.84560000000000002</v>
      </c>
      <c r="J136" s="49">
        <v>0.58301157000000003</v>
      </c>
      <c r="K136" s="117">
        <v>0.59845559999999998</v>
      </c>
      <c r="L136" s="117">
        <v>0.50193049999999995</v>
      </c>
      <c r="M136" s="49">
        <v>1</v>
      </c>
      <c r="N136" s="117">
        <v>1</v>
      </c>
      <c r="O136" s="49">
        <v>1</v>
      </c>
      <c r="P136" s="117">
        <v>1</v>
      </c>
      <c r="Q136" s="117">
        <v>1</v>
      </c>
    </row>
    <row r="137" spans="3:17">
      <c r="D137" s="423" t="s">
        <v>45</v>
      </c>
      <c r="E137" s="48" t="s">
        <v>11</v>
      </c>
      <c r="F137" s="51">
        <v>0.4</v>
      </c>
      <c r="G137" s="51">
        <v>2.2240000000000002</v>
      </c>
      <c r="H137" s="51">
        <v>2.1890000000000001</v>
      </c>
      <c r="I137" s="51">
        <v>2.9801000000000002</v>
      </c>
      <c r="J137" s="50">
        <v>1.5951460732353999</v>
      </c>
      <c r="K137" s="51">
        <v>2.68946764204237</v>
      </c>
      <c r="L137" s="51">
        <v>1.5522395107481199</v>
      </c>
      <c r="M137" s="50">
        <v>1.75170759399002E-6</v>
      </c>
      <c r="N137" s="51">
        <v>1.9321727980544199E-6</v>
      </c>
      <c r="O137" s="50">
        <v>1.9495580461290101</v>
      </c>
      <c r="P137" s="51">
        <v>0</v>
      </c>
      <c r="Q137" s="51">
        <v>1.7337872054841701</v>
      </c>
    </row>
    <row r="138" spans="3:17">
      <c r="D138" s="423"/>
      <c r="E138" s="48" t="s">
        <v>12</v>
      </c>
      <c r="F138" s="166">
        <v>1</v>
      </c>
      <c r="G138" s="166">
        <v>0.5</v>
      </c>
      <c r="H138" s="166">
        <v>1</v>
      </c>
      <c r="I138" s="166">
        <v>0.83330000000000004</v>
      </c>
      <c r="J138" s="167">
        <v>0.55555560000000004</v>
      </c>
      <c r="K138" s="166">
        <v>0.54166669999999995</v>
      </c>
      <c r="L138" s="166">
        <v>0.5</v>
      </c>
      <c r="M138" s="167">
        <v>1</v>
      </c>
      <c r="N138" s="166">
        <v>1</v>
      </c>
      <c r="O138" s="167">
        <v>0.48611110000000002</v>
      </c>
      <c r="P138" s="166">
        <v>1</v>
      </c>
      <c r="Q138" s="166">
        <v>0.59722220000000004</v>
      </c>
    </row>
    <row r="139" spans="3:17">
      <c r="D139" s="422" t="s">
        <v>46</v>
      </c>
      <c r="E139" s="45" t="s">
        <v>11</v>
      </c>
      <c r="F139" s="47">
        <v>2.8039000000000001</v>
      </c>
      <c r="G139" s="47">
        <v>3.2477</v>
      </c>
      <c r="H139" s="47">
        <v>2.9028</v>
      </c>
      <c r="I139" s="47">
        <v>2.7376</v>
      </c>
      <c r="J139" s="46">
        <v>1.68894402677027</v>
      </c>
      <c r="K139" s="47">
        <v>2.37316457737366</v>
      </c>
      <c r="L139" s="47">
        <v>1.3697999999999999</v>
      </c>
      <c r="M139" s="46">
        <v>8.4482148937718202E-6</v>
      </c>
      <c r="N139" s="47">
        <v>4.2923196755510499E-6</v>
      </c>
      <c r="O139" s="46">
        <v>7.7654469082254199E-3</v>
      </c>
      <c r="P139" s="47">
        <v>8.6989856519316198E-8</v>
      </c>
      <c r="Q139" s="47">
        <v>1.4047064528077699E-2</v>
      </c>
    </row>
    <row r="140" spans="3:17">
      <c r="D140" s="423"/>
      <c r="E140" s="48" t="s">
        <v>12</v>
      </c>
      <c r="F140" s="48">
        <v>1</v>
      </c>
      <c r="G140" s="48">
        <v>0.64090000000000003</v>
      </c>
      <c r="H140" s="48">
        <v>0.98839999999999995</v>
      </c>
      <c r="I140" s="48">
        <v>1</v>
      </c>
      <c r="J140" s="49">
        <v>0.60231659999999998</v>
      </c>
      <c r="K140" s="117">
        <v>0.95752895000000005</v>
      </c>
      <c r="L140" s="117">
        <v>0.77990000000000004</v>
      </c>
      <c r="M140" s="49">
        <v>1</v>
      </c>
      <c r="N140" s="117">
        <v>1</v>
      </c>
      <c r="O140" s="49">
        <v>1</v>
      </c>
      <c r="P140" s="117">
        <v>1</v>
      </c>
      <c r="Q140" s="117">
        <v>1</v>
      </c>
    </row>
    <row r="141" spans="3:17">
      <c r="D141" s="423" t="s">
        <v>47</v>
      </c>
      <c r="E141" s="48" t="s">
        <v>11</v>
      </c>
      <c r="F141" s="51">
        <v>2.8123</v>
      </c>
      <c r="G141" s="51">
        <v>3.2671000000000001</v>
      </c>
      <c r="H141" s="51">
        <v>2.9178999999999999</v>
      </c>
      <c r="I141" s="51">
        <v>2.7547000000000001</v>
      </c>
      <c r="J141" s="50">
        <v>1.7674928373760601</v>
      </c>
      <c r="K141" s="51">
        <v>2.3687867058648</v>
      </c>
      <c r="L141" s="51">
        <v>1.4345000000000001</v>
      </c>
      <c r="M141" s="50">
        <v>3.6755595387047699E-6</v>
      </c>
      <c r="N141" s="51">
        <v>1.2434145162387701E-6</v>
      </c>
      <c r="O141" s="50">
        <v>1.8760814931657499</v>
      </c>
      <c r="P141" s="51">
        <v>4.9670529417906198E-9</v>
      </c>
      <c r="Q141" s="51">
        <v>1.9887487093607501</v>
      </c>
    </row>
    <row r="142" spans="3:17">
      <c r="D142" s="424"/>
      <c r="E142" s="52" t="s">
        <v>12</v>
      </c>
      <c r="F142" s="164">
        <v>1</v>
      </c>
      <c r="G142" s="164">
        <v>0.56940000000000002</v>
      </c>
      <c r="H142" s="164">
        <v>0.98609999999999998</v>
      </c>
      <c r="I142" s="164">
        <v>1</v>
      </c>
      <c r="J142" s="165">
        <v>0.51388889999999998</v>
      </c>
      <c r="K142" s="164">
        <v>0.94444439999999996</v>
      </c>
      <c r="L142" s="164">
        <v>0.52780000000000005</v>
      </c>
      <c r="M142" s="165">
        <v>1</v>
      </c>
      <c r="N142" s="164">
        <v>1</v>
      </c>
      <c r="O142" s="165">
        <v>0.5</v>
      </c>
      <c r="P142" s="164">
        <v>1</v>
      </c>
      <c r="Q142" s="164">
        <v>0.47222219999999998</v>
      </c>
    </row>
    <row r="147" spans="3:20" ht="27" thickBot="1">
      <c r="E147" s="13"/>
      <c r="F147" s="454" t="s">
        <v>0</v>
      </c>
      <c r="G147" s="454"/>
      <c r="H147" s="454"/>
      <c r="I147" s="454"/>
      <c r="J147" s="454"/>
      <c r="K147" s="454"/>
      <c r="L147" s="454"/>
      <c r="M147" s="454"/>
      <c r="N147" s="454"/>
      <c r="O147" s="454"/>
      <c r="P147" s="454"/>
      <c r="Q147" s="454"/>
    </row>
    <row r="148" spans="3:20" ht="17.25" thickBot="1">
      <c r="E148" s="13"/>
      <c r="F148" s="360" t="s">
        <v>1</v>
      </c>
      <c r="G148" s="361"/>
      <c r="H148" s="361"/>
      <c r="I148" s="361"/>
      <c r="J148" s="361"/>
      <c r="K148" s="361"/>
      <c r="L148" s="362"/>
      <c r="M148" s="363" t="s">
        <v>10</v>
      </c>
      <c r="N148" s="364"/>
      <c r="O148" s="364"/>
      <c r="P148" s="364"/>
      <c r="Q148" s="364"/>
      <c r="S148" s="23" t="s">
        <v>15</v>
      </c>
      <c r="T148" s="24">
        <v>16</v>
      </c>
    </row>
    <row r="149" spans="3:20" ht="17.25" thickBot="1">
      <c r="C149" s="14"/>
      <c r="D149" s="14"/>
      <c r="E149" s="15"/>
      <c r="F149" s="360" t="s">
        <v>48</v>
      </c>
      <c r="G149" s="361"/>
      <c r="H149" s="361" t="s">
        <v>51</v>
      </c>
      <c r="I149" s="361"/>
      <c r="J149" s="456" t="s">
        <v>52</v>
      </c>
      <c r="K149" s="361" t="s">
        <v>61</v>
      </c>
      <c r="L149" s="362" t="s">
        <v>53</v>
      </c>
      <c r="M149" s="360" t="s">
        <v>65</v>
      </c>
      <c r="N149" s="361"/>
      <c r="O149" s="361"/>
      <c r="P149" s="361"/>
      <c r="Q149" s="455"/>
      <c r="S149" s="26" t="s">
        <v>14</v>
      </c>
      <c r="T149" s="27">
        <v>10</v>
      </c>
    </row>
    <row r="150" spans="3:20" ht="17.25" thickBot="1">
      <c r="C150" s="14"/>
      <c r="D150" s="14"/>
      <c r="E150" s="15"/>
      <c r="F150" s="141" t="s">
        <v>50</v>
      </c>
      <c r="G150" s="90" t="s">
        <v>49</v>
      </c>
      <c r="H150" s="142" t="s">
        <v>50</v>
      </c>
      <c r="I150" s="90" t="s">
        <v>49</v>
      </c>
      <c r="J150" s="457"/>
      <c r="K150" s="458"/>
      <c r="L150" s="459"/>
      <c r="M150" s="143" t="s">
        <v>66</v>
      </c>
      <c r="N150" s="142" t="s">
        <v>64</v>
      </c>
      <c r="O150" s="191" t="s">
        <v>52</v>
      </c>
      <c r="P150" s="142" t="s">
        <v>61</v>
      </c>
      <c r="Q150" s="144" t="s">
        <v>53</v>
      </c>
      <c r="S150" s="13"/>
      <c r="T150" s="13"/>
    </row>
    <row r="151" spans="3:20">
      <c r="C151" s="410" t="s">
        <v>17</v>
      </c>
      <c r="D151" s="419" t="s">
        <v>30</v>
      </c>
      <c r="E151" s="53" t="s">
        <v>11</v>
      </c>
      <c r="F151" s="53">
        <v>2.2688999999999999</v>
      </c>
      <c r="G151" s="53">
        <v>2.4687000000000001</v>
      </c>
      <c r="H151" s="53">
        <v>1.6187</v>
      </c>
      <c r="I151" s="53">
        <v>2.1164999999999998</v>
      </c>
      <c r="J151" s="187">
        <v>1.3946124919946601</v>
      </c>
      <c r="K151" s="114">
        <v>1.5657022175581501</v>
      </c>
      <c r="L151" s="114">
        <v>1.1517999999999999</v>
      </c>
      <c r="M151" s="54">
        <v>7.6256202290729201E-6</v>
      </c>
      <c r="N151" s="55">
        <v>6.7764519068684096E-6</v>
      </c>
      <c r="O151" s="54">
        <v>1.6566724497554901E-2</v>
      </c>
      <c r="P151" s="55">
        <v>0</v>
      </c>
      <c r="Q151" s="55">
        <v>9.5572300093329406E-3</v>
      </c>
      <c r="S151" s="28" t="s">
        <v>2</v>
      </c>
      <c r="T151" s="24" t="s">
        <v>6</v>
      </c>
    </row>
    <row r="152" spans="3:20">
      <c r="C152" s="410"/>
      <c r="D152" s="420"/>
      <c r="E152" s="56" t="s">
        <v>12</v>
      </c>
      <c r="F152" s="56">
        <v>1</v>
      </c>
      <c r="G152" s="56">
        <v>0.5</v>
      </c>
      <c r="H152" s="56">
        <v>1</v>
      </c>
      <c r="I152" s="56">
        <v>0.90410000000000001</v>
      </c>
      <c r="J152" s="57">
        <v>0.61449279999999995</v>
      </c>
      <c r="K152" s="115">
        <v>0.9942029</v>
      </c>
      <c r="L152" s="115">
        <v>0.54779999999999995</v>
      </c>
      <c r="M152" s="57">
        <v>1</v>
      </c>
      <c r="N152" s="115">
        <v>1</v>
      </c>
      <c r="O152" s="57">
        <v>1</v>
      </c>
      <c r="P152" s="115">
        <v>1</v>
      </c>
      <c r="Q152" s="115">
        <v>1</v>
      </c>
      <c r="S152" s="29" t="s">
        <v>3</v>
      </c>
      <c r="T152" s="30" t="s">
        <v>7</v>
      </c>
    </row>
    <row r="153" spans="3:20">
      <c r="C153" s="410"/>
      <c r="D153" s="420" t="s">
        <v>31</v>
      </c>
      <c r="E153" s="56" t="s">
        <v>11</v>
      </c>
      <c r="F153" s="56">
        <v>2.2902</v>
      </c>
      <c r="G153" s="56">
        <v>2.5047000000000001</v>
      </c>
      <c r="H153" s="56">
        <v>1.6971000000000001</v>
      </c>
      <c r="I153" s="56">
        <v>2.1465000000000001</v>
      </c>
      <c r="J153" s="57">
        <v>1.5147979656855199</v>
      </c>
      <c r="K153" s="115">
        <v>1.5873139699300101</v>
      </c>
      <c r="L153" s="115">
        <v>1.2988</v>
      </c>
      <c r="M153" s="58">
        <v>1.9946856468777601E-5</v>
      </c>
      <c r="N153" s="59">
        <v>1.0340717002084899E-5</v>
      </c>
      <c r="O153" s="58">
        <v>1.5120158195495601</v>
      </c>
      <c r="P153" s="59">
        <v>0</v>
      </c>
      <c r="Q153" s="59">
        <v>1.77328413724899</v>
      </c>
      <c r="S153" s="29" t="s">
        <v>4</v>
      </c>
      <c r="T153" s="30" t="s">
        <v>8</v>
      </c>
    </row>
    <row r="154" spans="3:20" ht="17.25" thickBot="1">
      <c r="C154" s="410"/>
      <c r="D154" s="421"/>
      <c r="E154" s="60" t="s">
        <v>12</v>
      </c>
      <c r="F154" s="168">
        <v>1</v>
      </c>
      <c r="G154" s="168">
        <v>0.5</v>
      </c>
      <c r="H154" s="168">
        <v>1</v>
      </c>
      <c r="I154" s="168">
        <v>0.88539999999999996</v>
      </c>
      <c r="J154" s="169">
        <v>0.47916666000000002</v>
      </c>
      <c r="K154" s="168">
        <v>0.98958330000000005</v>
      </c>
      <c r="L154" s="168">
        <v>0.47910000000000003</v>
      </c>
      <c r="M154" s="169">
        <v>1</v>
      </c>
      <c r="N154" s="168">
        <v>1</v>
      </c>
      <c r="O154" s="169">
        <v>0.55208330000000005</v>
      </c>
      <c r="P154" s="168">
        <v>1</v>
      </c>
      <c r="Q154" s="168">
        <v>0.48958333999999998</v>
      </c>
      <c r="S154" s="31" t="s">
        <v>5</v>
      </c>
      <c r="T154" s="27" t="s">
        <v>9</v>
      </c>
    </row>
    <row r="155" spans="3:20" ht="16.5" customHeight="1" thickBot="1">
      <c r="C155" s="406" t="s">
        <v>24</v>
      </c>
      <c r="D155" s="419" t="s">
        <v>32</v>
      </c>
      <c r="E155" s="53" t="s">
        <v>11</v>
      </c>
      <c r="F155" s="53">
        <v>2.5428999999999999</v>
      </c>
      <c r="G155" s="53">
        <v>1.6736</v>
      </c>
      <c r="H155" s="53">
        <v>1.8561000000000001</v>
      </c>
      <c r="I155" s="53">
        <v>2.444</v>
      </c>
      <c r="J155" s="187">
        <v>1.10816218852996</v>
      </c>
      <c r="K155" s="114">
        <v>2.3144315774889899</v>
      </c>
      <c r="L155" s="114">
        <v>1.4037999999999999</v>
      </c>
      <c r="M155" s="54">
        <v>5.7569909698202903E-6</v>
      </c>
      <c r="N155" s="55">
        <v>2.9020546023367701E-6</v>
      </c>
      <c r="O155" s="54">
        <v>3.1763828189476602E-2</v>
      </c>
      <c r="P155" s="55">
        <v>3.4553415201551803E-10</v>
      </c>
      <c r="Q155" s="55">
        <v>5.3164531895215899E-3</v>
      </c>
      <c r="S155" s="13"/>
      <c r="T155" s="13"/>
    </row>
    <row r="156" spans="3:20">
      <c r="C156" s="407"/>
      <c r="D156" s="420"/>
      <c r="E156" s="56" t="s">
        <v>12</v>
      </c>
      <c r="F156" s="56">
        <v>1</v>
      </c>
      <c r="G156" s="56">
        <v>0.89239999999999997</v>
      </c>
      <c r="H156" s="56">
        <v>1</v>
      </c>
      <c r="I156" s="56">
        <v>0.8488</v>
      </c>
      <c r="J156" s="57">
        <v>0.72463770000000005</v>
      </c>
      <c r="K156" s="115">
        <v>0.49855070000000001</v>
      </c>
      <c r="L156" s="115">
        <v>0.50139999999999996</v>
      </c>
      <c r="M156" s="57">
        <v>1</v>
      </c>
      <c r="N156" s="115">
        <v>1</v>
      </c>
      <c r="O156" s="57">
        <v>0.9942029</v>
      </c>
      <c r="P156" s="115">
        <v>1</v>
      </c>
      <c r="Q156" s="115">
        <v>1</v>
      </c>
      <c r="S156" s="32" t="s">
        <v>20</v>
      </c>
      <c r="T156" s="33" t="s">
        <v>22</v>
      </c>
    </row>
    <row r="157" spans="3:20" ht="17.25" thickBot="1">
      <c r="C157" s="407"/>
      <c r="D157" s="420" t="s">
        <v>33</v>
      </c>
      <c r="E157" s="56" t="s">
        <v>11</v>
      </c>
      <c r="F157" s="56">
        <v>2.5640000000000001</v>
      </c>
      <c r="G157" s="56">
        <v>1.7241</v>
      </c>
      <c r="H157" s="56">
        <v>1.889</v>
      </c>
      <c r="I157" s="56">
        <v>2.4605000000000001</v>
      </c>
      <c r="J157" s="57">
        <v>1.2832767963409399</v>
      </c>
      <c r="K157" s="115">
        <v>2.3420505126317299</v>
      </c>
      <c r="L157" s="115">
        <v>1.5570999999999999</v>
      </c>
      <c r="M157" s="58">
        <v>9.0923035713785794E-6</v>
      </c>
      <c r="N157" s="59">
        <v>5.9947102310313003E-6</v>
      </c>
      <c r="O157" s="58">
        <v>1.2800935183962101</v>
      </c>
      <c r="P157" s="59">
        <v>0</v>
      </c>
      <c r="Q157" s="59">
        <v>1.2105207045873001</v>
      </c>
      <c r="S157" s="34" t="s">
        <v>21</v>
      </c>
      <c r="T157" s="35" t="s">
        <v>23</v>
      </c>
    </row>
    <row r="158" spans="3:20">
      <c r="C158" s="407"/>
      <c r="D158" s="421"/>
      <c r="E158" s="60" t="s">
        <v>12</v>
      </c>
      <c r="F158" s="168">
        <v>1</v>
      </c>
      <c r="G158" s="168">
        <v>0.88539999999999996</v>
      </c>
      <c r="H158" s="168">
        <v>1</v>
      </c>
      <c r="I158" s="168">
        <v>0.83330000000000004</v>
      </c>
      <c r="J158" s="169">
        <v>0.57291669999999995</v>
      </c>
      <c r="K158" s="168">
        <v>0.5</v>
      </c>
      <c r="L158" s="168">
        <v>0.5</v>
      </c>
      <c r="M158" s="169">
        <v>1</v>
      </c>
      <c r="N158" s="168">
        <v>1</v>
      </c>
      <c r="O158" s="169">
        <v>0.59375</v>
      </c>
      <c r="P158" s="168">
        <v>1</v>
      </c>
      <c r="Q158" s="168">
        <v>0.60416669999999995</v>
      </c>
    </row>
    <row r="159" spans="3:20" ht="16.5" customHeight="1">
      <c r="C159" s="408" t="s">
        <v>25</v>
      </c>
      <c r="D159" s="420" t="s">
        <v>34</v>
      </c>
      <c r="E159" s="56" t="s">
        <v>11</v>
      </c>
      <c r="F159" s="56">
        <v>1.5394000000000001</v>
      </c>
      <c r="G159" s="56">
        <v>2.0876999999999999</v>
      </c>
      <c r="H159" s="56">
        <v>1.8261000000000001</v>
      </c>
      <c r="I159" s="56">
        <v>3.3592</v>
      </c>
      <c r="J159" s="57">
        <v>1.4894661429999501</v>
      </c>
      <c r="K159" s="115">
        <v>2.6038262291230998</v>
      </c>
      <c r="L159" s="115">
        <v>1.141</v>
      </c>
      <c r="M159" s="58">
        <v>8.9510591980823792E-6</v>
      </c>
      <c r="N159" s="59">
        <v>2.4777679649612698E-6</v>
      </c>
      <c r="O159" s="58">
        <v>1.6079506440007101E-2</v>
      </c>
      <c r="P159" s="59">
        <v>0</v>
      </c>
      <c r="Q159" s="59">
        <v>6.3877505047813697E-3</v>
      </c>
    </row>
    <row r="160" spans="3:20">
      <c r="C160" s="409"/>
      <c r="D160" s="420"/>
      <c r="E160" s="56" t="s">
        <v>12</v>
      </c>
      <c r="F160" s="56">
        <v>0.98550000000000004</v>
      </c>
      <c r="G160" s="56">
        <v>0.94769999999999999</v>
      </c>
      <c r="H160" s="56">
        <v>1</v>
      </c>
      <c r="I160" s="56">
        <v>0.51739999999999997</v>
      </c>
      <c r="J160" s="57">
        <v>0.68985510000000005</v>
      </c>
      <c r="K160" s="115">
        <v>0.65217393999999995</v>
      </c>
      <c r="L160" s="115">
        <v>0.55649999999999999</v>
      </c>
      <c r="M160" s="57">
        <v>1</v>
      </c>
      <c r="N160" s="115">
        <v>1</v>
      </c>
      <c r="O160" s="57">
        <v>1</v>
      </c>
      <c r="P160" s="115">
        <v>1</v>
      </c>
      <c r="Q160" s="115">
        <v>1</v>
      </c>
    </row>
    <row r="161" spans="3:17">
      <c r="C161" s="409"/>
      <c r="D161" s="420" t="s">
        <v>35</v>
      </c>
      <c r="E161" s="56" t="s">
        <v>11</v>
      </c>
      <c r="F161" s="56">
        <v>1.5649</v>
      </c>
      <c r="G161" s="56">
        <v>2.1432000000000002</v>
      </c>
      <c r="H161" s="56">
        <v>1.8280000000000001</v>
      </c>
      <c r="I161" s="56">
        <v>3.3982999999999999</v>
      </c>
      <c r="J161" s="57">
        <v>1.62337642908096</v>
      </c>
      <c r="K161" s="115">
        <v>2.6240385770797698</v>
      </c>
      <c r="L161" s="115">
        <v>1.3163</v>
      </c>
      <c r="M161" s="58">
        <v>2.6501049243658199E-5</v>
      </c>
      <c r="N161" s="59">
        <v>9.1253530219622299E-6</v>
      </c>
      <c r="O161" s="58">
        <v>1.47497771183649</v>
      </c>
      <c r="P161" s="59">
        <v>0</v>
      </c>
      <c r="Q161" s="59">
        <v>1.2596660355726801</v>
      </c>
    </row>
    <row r="162" spans="3:17">
      <c r="C162" s="409"/>
      <c r="D162" s="420"/>
      <c r="E162" s="56" t="s">
        <v>12</v>
      </c>
      <c r="F162" s="170">
        <v>0.98960000000000004</v>
      </c>
      <c r="G162" s="170">
        <v>0.91669999999999996</v>
      </c>
      <c r="H162" s="170">
        <v>0.97919999999999996</v>
      </c>
      <c r="I162" s="170">
        <v>0.5</v>
      </c>
      <c r="J162" s="171">
        <v>0.53125</v>
      </c>
      <c r="K162" s="170">
        <v>0.625</v>
      </c>
      <c r="L162" s="170">
        <v>0.47910000000000003</v>
      </c>
      <c r="M162" s="171">
        <v>1</v>
      </c>
      <c r="N162" s="170">
        <v>1</v>
      </c>
      <c r="O162" s="171">
        <v>0.51041669999999995</v>
      </c>
      <c r="P162" s="170">
        <v>1</v>
      </c>
      <c r="Q162" s="170">
        <v>0.60416669999999995</v>
      </c>
    </row>
    <row r="163" spans="3:17" ht="16.5" customHeight="1">
      <c r="C163" s="402" t="s">
        <v>26</v>
      </c>
      <c r="D163" s="419" t="s">
        <v>36</v>
      </c>
      <c r="E163" s="53" t="s">
        <v>11</v>
      </c>
      <c r="F163" s="53">
        <v>2.3452000000000002</v>
      </c>
      <c r="G163" s="53">
        <v>1.5022</v>
      </c>
      <c r="H163" s="53">
        <v>2.6648000000000001</v>
      </c>
      <c r="I163" s="53">
        <v>1.8601000000000001</v>
      </c>
      <c r="J163" s="187">
        <v>1.3220537486283599</v>
      </c>
      <c r="K163" s="114">
        <v>2.1664951352105599</v>
      </c>
      <c r="L163" s="114">
        <v>1.0896999999999999</v>
      </c>
      <c r="M163" s="54">
        <v>2.3243221672943702E-6</v>
      </c>
      <c r="N163" s="55">
        <v>3.6710713862189301E-6</v>
      </c>
      <c r="O163" s="54">
        <v>3.8936344631340103E-2</v>
      </c>
      <c r="P163" s="55">
        <v>9.3294158845956294E-9</v>
      </c>
      <c r="Q163" s="55">
        <v>4.8940063535195298E-3</v>
      </c>
    </row>
    <row r="164" spans="3:17">
      <c r="C164" s="403"/>
      <c r="D164" s="420"/>
      <c r="E164" s="56" t="s">
        <v>12</v>
      </c>
      <c r="F164" s="56">
        <v>1</v>
      </c>
      <c r="G164" s="56">
        <v>0.95350000000000001</v>
      </c>
      <c r="H164" s="56">
        <v>1</v>
      </c>
      <c r="I164" s="56">
        <v>0.99709999999999999</v>
      </c>
      <c r="J164" s="57">
        <v>0.50144929999999999</v>
      </c>
      <c r="K164" s="115">
        <v>0.73913044000000006</v>
      </c>
      <c r="L164" s="115">
        <v>0.50429999999999997</v>
      </c>
      <c r="M164" s="57">
        <v>1</v>
      </c>
      <c r="N164" s="115">
        <v>1</v>
      </c>
      <c r="O164" s="57">
        <v>0.9826087</v>
      </c>
      <c r="P164" s="115">
        <v>1</v>
      </c>
      <c r="Q164" s="115">
        <v>1</v>
      </c>
    </row>
    <row r="165" spans="3:17">
      <c r="C165" s="403"/>
      <c r="D165" s="420" t="s">
        <v>37</v>
      </c>
      <c r="E165" s="56" t="s">
        <v>11</v>
      </c>
      <c r="F165" s="56">
        <v>2.3628</v>
      </c>
      <c r="G165" s="56">
        <v>1.5318000000000001</v>
      </c>
      <c r="H165" s="56">
        <v>2.6930000000000001</v>
      </c>
      <c r="I165" s="56">
        <v>1.9083000000000001</v>
      </c>
      <c r="J165" s="57">
        <v>1.51930451393127</v>
      </c>
      <c r="K165" s="115">
        <v>2.2133984367052699</v>
      </c>
      <c r="L165" s="115">
        <v>1.2327999999999999</v>
      </c>
      <c r="M165" s="58">
        <v>8.2411969136349707E-6</v>
      </c>
      <c r="N165" s="59">
        <v>5.8270612252423801E-6</v>
      </c>
      <c r="O165" s="58">
        <v>1.4056973457336399</v>
      </c>
      <c r="P165" s="59">
        <v>5.3518681160843096E-7</v>
      </c>
      <c r="Q165" s="59">
        <v>1.69232035676638</v>
      </c>
    </row>
    <row r="166" spans="3:17">
      <c r="C166" s="403"/>
      <c r="D166" s="421"/>
      <c r="E166" s="60" t="s">
        <v>12</v>
      </c>
      <c r="F166" s="168">
        <v>1</v>
      </c>
      <c r="G166" s="168">
        <v>0.9375</v>
      </c>
      <c r="H166" s="168">
        <v>1</v>
      </c>
      <c r="I166" s="168">
        <v>1</v>
      </c>
      <c r="J166" s="169">
        <v>0.5</v>
      </c>
      <c r="K166" s="168">
        <v>0.69791669999999995</v>
      </c>
      <c r="L166" s="168">
        <v>0.5</v>
      </c>
      <c r="M166" s="169">
        <v>1</v>
      </c>
      <c r="N166" s="168">
        <v>1</v>
      </c>
      <c r="O166" s="169">
        <v>0.61458330000000005</v>
      </c>
      <c r="P166" s="168">
        <v>1</v>
      </c>
      <c r="Q166" s="168">
        <v>0.57291669999999995</v>
      </c>
    </row>
    <row r="167" spans="3:17" ht="16.5" customHeight="1">
      <c r="C167" s="404" t="s">
        <v>27</v>
      </c>
      <c r="D167" s="420" t="s">
        <v>38</v>
      </c>
      <c r="E167" s="56" t="s">
        <v>11</v>
      </c>
      <c r="F167" s="59">
        <v>2.0371999999999999</v>
      </c>
      <c r="G167" s="56">
        <v>2.0289999999999999</v>
      </c>
      <c r="H167" s="59">
        <v>2.5156000000000001</v>
      </c>
      <c r="I167" s="59">
        <v>3.0032000000000001</v>
      </c>
      <c r="J167" s="58">
        <v>1.0721881797348201</v>
      </c>
      <c r="K167" s="59">
        <v>2.2595206067181999</v>
      </c>
      <c r="L167" s="59">
        <v>1.2457</v>
      </c>
      <c r="M167" s="58">
        <v>7.6815593907351405E-6</v>
      </c>
      <c r="N167" s="59">
        <v>2.8629483671320998E-6</v>
      </c>
      <c r="O167" s="58">
        <v>6.82087512551874E-3</v>
      </c>
      <c r="P167" s="59">
        <v>2.4187386316043501E-9</v>
      </c>
      <c r="Q167" s="59">
        <v>2.32616556781357E-2</v>
      </c>
    </row>
    <row r="168" spans="3:17">
      <c r="C168" s="405"/>
      <c r="D168" s="420"/>
      <c r="E168" s="56" t="s">
        <v>12</v>
      </c>
      <c r="F168" s="56">
        <v>1</v>
      </c>
      <c r="G168" s="56">
        <v>0.94769999999999999</v>
      </c>
      <c r="H168" s="56">
        <v>1</v>
      </c>
      <c r="I168" s="56">
        <v>1</v>
      </c>
      <c r="J168" s="57">
        <v>0.81449276000000004</v>
      </c>
      <c r="K168" s="115">
        <v>0.95652174999999995</v>
      </c>
      <c r="L168" s="115">
        <v>0.50139999999999996</v>
      </c>
      <c r="M168" s="57">
        <v>1</v>
      </c>
      <c r="N168" s="115">
        <v>1</v>
      </c>
      <c r="O168" s="57">
        <v>1</v>
      </c>
      <c r="P168" s="115">
        <v>1</v>
      </c>
      <c r="Q168" s="115">
        <v>1</v>
      </c>
    </row>
    <row r="169" spans="3:17">
      <c r="C169" s="405"/>
      <c r="D169" s="420" t="s">
        <v>39</v>
      </c>
      <c r="E169" s="56" t="s">
        <v>11</v>
      </c>
      <c r="F169" s="56">
        <v>2.0949</v>
      </c>
      <c r="G169" s="56">
        <v>2.0516999999999999</v>
      </c>
      <c r="H169" s="56">
        <v>2.5129000000000001</v>
      </c>
      <c r="I169" s="56">
        <v>3.0179999999999998</v>
      </c>
      <c r="J169" s="57">
        <v>1.2101276516914301</v>
      </c>
      <c r="K169" s="115">
        <v>2.3180380860964398</v>
      </c>
      <c r="L169" s="115">
        <v>1.3411</v>
      </c>
      <c r="M169" s="58">
        <v>1.4294569950834499E-5</v>
      </c>
      <c r="N169" s="59">
        <v>3.6555477246717199E-6</v>
      </c>
      <c r="O169" s="58">
        <v>1.4195708930492399</v>
      </c>
      <c r="P169" s="59">
        <v>1.49011558647771E-8</v>
      </c>
      <c r="Q169" s="59">
        <v>1.2731570303440001</v>
      </c>
    </row>
    <row r="170" spans="3:17">
      <c r="C170" s="405"/>
      <c r="D170" s="420"/>
      <c r="E170" s="56" t="s">
        <v>12</v>
      </c>
      <c r="F170" s="170">
        <v>1</v>
      </c>
      <c r="G170" s="170">
        <v>0.92710000000000004</v>
      </c>
      <c r="H170" s="170">
        <v>1</v>
      </c>
      <c r="I170" s="170">
        <v>0.98960000000000004</v>
      </c>
      <c r="J170" s="171">
        <v>0.46875</v>
      </c>
      <c r="K170" s="170">
        <v>0.96875</v>
      </c>
      <c r="L170" s="170">
        <v>0.5</v>
      </c>
      <c r="M170" s="171">
        <v>1</v>
      </c>
      <c r="N170" s="170">
        <v>1</v>
      </c>
      <c r="O170" s="171">
        <v>0.60416669999999995</v>
      </c>
      <c r="P170" s="170">
        <v>1</v>
      </c>
      <c r="Q170" s="170">
        <v>0.52083330000000005</v>
      </c>
    </row>
    <row r="171" spans="3:17" ht="16.5" customHeight="1">
      <c r="C171" s="398" t="s">
        <v>19</v>
      </c>
      <c r="D171" s="419" t="s">
        <v>28</v>
      </c>
      <c r="E171" s="53" t="s">
        <v>11</v>
      </c>
      <c r="F171" s="55">
        <v>1.3048999999999999</v>
      </c>
      <c r="G171" s="55">
        <v>2.2037</v>
      </c>
      <c r="H171" s="55">
        <v>2.5811000000000002</v>
      </c>
      <c r="I171" s="55">
        <v>0.17399999999999999</v>
      </c>
      <c r="J171" s="54">
        <v>1.3164243881253199</v>
      </c>
      <c r="K171" s="55">
        <v>2.5042267509128702</v>
      </c>
      <c r="L171" s="55">
        <v>1.2456</v>
      </c>
      <c r="M171" s="54">
        <v>2.1698808098704601E-6</v>
      </c>
      <c r="N171" s="55">
        <v>1.3406527904263E-6</v>
      </c>
      <c r="O171" s="54">
        <v>6.6614606282741204E-3</v>
      </c>
      <c r="P171" s="55">
        <v>0</v>
      </c>
      <c r="Q171" s="55">
        <v>7.5636558410158098E-3</v>
      </c>
    </row>
    <row r="172" spans="3:17">
      <c r="C172" s="399"/>
      <c r="D172" s="420"/>
      <c r="E172" s="56" t="s">
        <v>12</v>
      </c>
      <c r="F172" s="56">
        <v>1</v>
      </c>
      <c r="G172" s="56">
        <v>0.80520000000000003</v>
      </c>
      <c r="H172" s="56">
        <v>1</v>
      </c>
      <c r="I172" s="56">
        <v>1</v>
      </c>
      <c r="J172" s="57">
        <v>0.69855069999999997</v>
      </c>
      <c r="K172" s="115">
        <v>0.9652174</v>
      </c>
      <c r="L172" s="115">
        <v>0.50139999999999996</v>
      </c>
      <c r="M172" s="57">
        <v>1</v>
      </c>
      <c r="N172" s="115">
        <v>1</v>
      </c>
      <c r="O172" s="57">
        <v>1</v>
      </c>
      <c r="P172" s="115">
        <v>1</v>
      </c>
      <c r="Q172" s="115">
        <v>1</v>
      </c>
    </row>
    <row r="173" spans="3:17">
      <c r="C173" s="399"/>
      <c r="D173" s="420" t="s">
        <v>29</v>
      </c>
      <c r="E173" s="56" t="s">
        <v>11</v>
      </c>
      <c r="F173" s="59">
        <v>1.3427</v>
      </c>
      <c r="G173" s="59">
        <v>2.2252999999999998</v>
      </c>
      <c r="H173" s="59">
        <v>2.6151</v>
      </c>
      <c r="I173" s="59">
        <v>0.19339999999999999</v>
      </c>
      <c r="J173" s="58">
        <v>1.43821944793065</v>
      </c>
      <c r="K173" s="59">
        <v>2.5283966064453098</v>
      </c>
      <c r="L173" s="59">
        <v>1.341</v>
      </c>
      <c r="M173" s="58">
        <v>9.6117208272517002E-6</v>
      </c>
      <c r="N173" s="59">
        <v>1.52112435595578E-6</v>
      </c>
      <c r="O173" s="58">
        <v>1.4867307047049201</v>
      </c>
      <c r="P173" s="59">
        <v>0</v>
      </c>
      <c r="Q173" s="59">
        <v>1.44307931264241</v>
      </c>
    </row>
    <row r="174" spans="3:17">
      <c r="C174" s="399"/>
      <c r="D174" s="421"/>
      <c r="E174" s="60" t="s">
        <v>12</v>
      </c>
      <c r="F174" s="168">
        <v>1</v>
      </c>
      <c r="G174" s="168">
        <v>0.76039999999999996</v>
      </c>
      <c r="H174" s="168">
        <v>1</v>
      </c>
      <c r="I174" s="168">
        <v>1</v>
      </c>
      <c r="J174" s="169">
        <v>0.45833333999999998</v>
      </c>
      <c r="K174" s="168">
        <v>0.98958330000000005</v>
      </c>
      <c r="L174" s="168">
        <v>0.5</v>
      </c>
      <c r="M174" s="169">
        <v>1</v>
      </c>
      <c r="N174" s="168">
        <v>1</v>
      </c>
      <c r="O174" s="169">
        <v>0.5625</v>
      </c>
      <c r="P174" s="168">
        <v>1</v>
      </c>
      <c r="Q174" s="168">
        <v>0.54166669999999995</v>
      </c>
    </row>
    <row r="175" spans="3:17" ht="16.5" customHeight="1">
      <c r="C175" s="400" t="s">
        <v>18</v>
      </c>
      <c r="D175" s="420" t="s">
        <v>40</v>
      </c>
      <c r="E175" s="56" t="s">
        <v>11</v>
      </c>
      <c r="F175" s="59">
        <v>1.2339</v>
      </c>
      <c r="G175" s="59">
        <v>2.1025</v>
      </c>
      <c r="H175" s="59">
        <v>1.9649000000000001</v>
      </c>
      <c r="I175" s="59">
        <v>1.9675</v>
      </c>
      <c r="J175" s="58">
        <v>1.4408206787662201</v>
      </c>
      <c r="K175" s="59">
        <v>3.3571476231450599</v>
      </c>
      <c r="L175" s="59">
        <v>0.95760000000000001</v>
      </c>
      <c r="M175" s="58">
        <v>2.7009244367155001E-6</v>
      </c>
      <c r="N175" s="59">
        <v>4.3988870445083599E-6</v>
      </c>
      <c r="O175" s="58">
        <v>5.2750447542285099E-3</v>
      </c>
      <c r="P175" s="59">
        <v>0</v>
      </c>
      <c r="Q175" s="59">
        <v>1.7641848736051201E-2</v>
      </c>
    </row>
    <row r="176" spans="3:17">
      <c r="C176" s="401"/>
      <c r="D176" s="420"/>
      <c r="E176" s="56" t="s">
        <v>12</v>
      </c>
      <c r="F176" s="56">
        <v>1</v>
      </c>
      <c r="G176" s="56">
        <v>0.85170000000000001</v>
      </c>
      <c r="H176" s="56">
        <v>0.97970000000000002</v>
      </c>
      <c r="I176" s="56">
        <v>1</v>
      </c>
      <c r="J176" s="57">
        <v>0.75362320000000005</v>
      </c>
      <c r="K176" s="115">
        <v>0.9652174</v>
      </c>
      <c r="L176" s="115">
        <v>0.52459999999999996</v>
      </c>
      <c r="M176" s="57">
        <v>1</v>
      </c>
      <c r="N176" s="115">
        <v>1</v>
      </c>
      <c r="O176" s="57">
        <v>1</v>
      </c>
      <c r="P176" s="115">
        <v>1</v>
      </c>
      <c r="Q176" s="115">
        <v>1</v>
      </c>
    </row>
    <row r="177" spans="3:17">
      <c r="C177" s="401"/>
      <c r="D177" s="420" t="s">
        <v>41</v>
      </c>
      <c r="E177" s="56" t="s">
        <v>11</v>
      </c>
      <c r="F177" s="59">
        <v>1.2682</v>
      </c>
      <c r="G177" s="59">
        <v>2.1757</v>
      </c>
      <c r="H177" s="59">
        <v>2.0102000000000002</v>
      </c>
      <c r="I177" s="59">
        <v>1.9992000000000001</v>
      </c>
      <c r="J177" s="58">
        <v>1.5458129445711699</v>
      </c>
      <c r="K177" s="59">
        <v>3.39264965057373</v>
      </c>
      <c r="L177" s="59">
        <v>1.1554</v>
      </c>
      <c r="M177" s="58">
        <v>6.0540524107940004E-6</v>
      </c>
      <c r="N177" s="59">
        <v>4.4913345315459598E-6</v>
      </c>
      <c r="O177" s="58">
        <v>1.37076771259307</v>
      </c>
      <c r="P177" s="59">
        <v>0</v>
      </c>
      <c r="Q177" s="59">
        <v>1.2173814773559499</v>
      </c>
    </row>
    <row r="178" spans="3:17">
      <c r="C178" s="401"/>
      <c r="D178" s="420"/>
      <c r="E178" s="56" t="s">
        <v>12</v>
      </c>
      <c r="F178" s="170">
        <v>1</v>
      </c>
      <c r="G178" s="170">
        <v>0.83330000000000004</v>
      </c>
      <c r="H178" s="170">
        <v>0.98960000000000004</v>
      </c>
      <c r="I178" s="170">
        <v>1</v>
      </c>
      <c r="J178" s="171">
        <v>0.45833333999999998</v>
      </c>
      <c r="K178" s="170">
        <v>0.98958330000000005</v>
      </c>
      <c r="L178" s="170">
        <v>0.48949999999999999</v>
      </c>
      <c r="M178" s="171">
        <v>1</v>
      </c>
      <c r="N178" s="170">
        <v>1</v>
      </c>
      <c r="O178" s="171">
        <v>0.61458330000000005</v>
      </c>
      <c r="P178" s="170">
        <v>1</v>
      </c>
      <c r="Q178" s="170">
        <v>0.625</v>
      </c>
    </row>
    <row r="179" spans="3:17">
      <c r="D179" s="419" t="s">
        <v>42</v>
      </c>
      <c r="E179" s="53" t="s">
        <v>11</v>
      </c>
      <c r="F179" s="55">
        <v>1.2339</v>
      </c>
      <c r="G179" s="53">
        <v>1.5998000000000001</v>
      </c>
      <c r="H179" s="55">
        <v>1.2842</v>
      </c>
      <c r="I179" s="55">
        <v>2.2991000000000001</v>
      </c>
      <c r="J179" s="54">
        <v>1.46959309025087</v>
      </c>
      <c r="K179" s="55">
        <v>2.5631322529004898</v>
      </c>
      <c r="L179" s="55">
        <v>1.2870999999999999</v>
      </c>
      <c r="M179" s="54">
        <v>2.6570937401682302E-6</v>
      </c>
      <c r="N179" s="55">
        <v>2.7859447868650001E-6</v>
      </c>
      <c r="O179" s="54">
        <v>1.1704932296297601E-2</v>
      </c>
      <c r="P179" s="55">
        <v>0</v>
      </c>
      <c r="Q179" s="55">
        <v>6.7542535954735403E-3</v>
      </c>
    </row>
    <row r="180" spans="3:17">
      <c r="D180" s="420"/>
      <c r="E180" s="56" t="s">
        <v>12</v>
      </c>
      <c r="F180" s="56">
        <v>1</v>
      </c>
      <c r="G180" s="56">
        <v>0.91859999999999997</v>
      </c>
      <c r="H180" s="56">
        <v>1</v>
      </c>
      <c r="I180" s="56">
        <v>0.93020000000000003</v>
      </c>
      <c r="J180" s="57">
        <v>0.51884054999999996</v>
      </c>
      <c r="K180" s="115">
        <v>0.49855070000000001</v>
      </c>
      <c r="L180" s="115">
        <v>0.50139999999999996</v>
      </c>
      <c r="M180" s="57">
        <v>1</v>
      </c>
      <c r="N180" s="115">
        <v>1</v>
      </c>
      <c r="O180" s="57">
        <v>1</v>
      </c>
      <c r="P180" s="115">
        <v>1</v>
      </c>
      <c r="Q180" s="115">
        <v>1</v>
      </c>
    </row>
    <row r="181" spans="3:17">
      <c r="D181" s="420" t="s">
        <v>43</v>
      </c>
      <c r="E181" s="56" t="s">
        <v>11</v>
      </c>
      <c r="F181" s="56">
        <v>1.2682</v>
      </c>
      <c r="G181" s="56">
        <v>1.6557999999999999</v>
      </c>
      <c r="H181" s="56">
        <v>1.3268</v>
      </c>
      <c r="I181" s="56">
        <v>2.3416000000000001</v>
      </c>
      <c r="J181" s="57">
        <v>1.6359193722406999</v>
      </c>
      <c r="K181" s="115">
        <v>2.5638889471689801</v>
      </c>
      <c r="L181" s="115">
        <v>1.4691000000000001</v>
      </c>
      <c r="M181" s="58">
        <v>8.1248655400637806E-6</v>
      </c>
      <c r="N181" s="59">
        <v>5.7573331181022902E-6</v>
      </c>
      <c r="O181" s="58">
        <v>1.4240201711654601</v>
      </c>
      <c r="P181" s="59">
        <v>0</v>
      </c>
      <c r="Q181" s="59">
        <v>1.71129435300827</v>
      </c>
    </row>
    <row r="182" spans="3:17">
      <c r="D182" s="421"/>
      <c r="E182" s="60" t="s">
        <v>12</v>
      </c>
      <c r="F182" s="168">
        <v>1</v>
      </c>
      <c r="G182" s="168">
        <v>0.89580000000000004</v>
      </c>
      <c r="H182" s="168">
        <v>1</v>
      </c>
      <c r="I182" s="168">
        <v>0.90620000000000001</v>
      </c>
      <c r="J182" s="169">
        <v>0.5</v>
      </c>
      <c r="K182" s="168">
        <v>0.5</v>
      </c>
      <c r="L182" s="168">
        <v>0.5</v>
      </c>
      <c r="M182" s="169">
        <v>1</v>
      </c>
      <c r="N182" s="168">
        <v>1</v>
      </c>
      <c r="O182" s="169">
        <v>0.55208330000000005</v>
      </c>
      <c r="P182" s="168">
        <v>1</v>
      </c>
      <c r="Q182" s="168">
        <v>0.51041669999999995</v>
      </c>
    </row>
    <row r="183" spans="3:17">
      <c r="D183" s="420" t="s">
        <v>44</v>
      </c>
      <c r="E183" s="56" t="s">
        <v>11</v>
      </c>
      <c r="F183" s="59">
        <v>1.2224999999999999</v>
      </c>
      <c r="G183" s="59">
        <v>2.0066999999999999</v>
      </c>
      <c r="H183" s="59">
        <v>2.1848000000000001</v>
      </c>
      <c r="I183" s="59">
        <v>1.9279999999999999</v>
      </c>
      <c r="J183" s="58">
        <v>1.3885647345280301</v>
      </c>
      <c r="K183" s="59">
        <v>3.0682967738828699</v>
      </c>
      <c r="L183" s="59">
        <v>1.4438</v>
      </c>
      <c r="M183" s="58">
        <v>4.2434647481138096E-6</v>
      </c>
      <c r="N183" s="59">
        <v>4.6975906004092003E-6</v>
      </c>
      <c r="O183" s="58">
        <v>1.6350657673741501E-2</v>
      </c>
      <c r="P183" s="59">
        <v>1.78985261461581E-7</v>
      </c>
      <c r="Q183" s="59">
        <v>4.6626058805302002E-3</v>
      </c>
    </row>
    <row r="184" spans="3:17">
      <c r="D184" s="420"/>
      <c r="E184" s="56" t="s">
        <v>12</v>
      </c>
      <c r="F184" s="56">
        <v>1</v>
      </c>
      <c r="G184" s="56">
        <v>0.9506</v>
      </c>
      <c r="H184" s="56">
        <v>1</v>
      </c>
      <c r="I184" s="56">
        <v>0.94189999999999996</v>
      </c>
      <c r="J184" s="57">
        <v>0.6</v>
      </c>
      <c r="K184" s="115">
        <v>0.49855070000000001</v>
      </c>
      <c r="L184" s="115">
        <v>0.50139999999999996</v>
      </c>
      <c r="M184" s="57">
        <v>1</v>
      </c>
      <c r="N184" s="115">
        <v>1</v>
      </c>
      <c r="O184" s="57">
        <v>0.99710140000000003</v>
      </c>
      <c r="P184" s="115">
        <v>1</v>
      </c>
      <c r="Q184" s="115">
        <v>1</v>
      </c>
    </row>
    <row r="185" spans="3:17">
      <c r="D185" s="420" t="s">
        <v>45</v>
      </c>
      <c r="E185" s="56" t="s">
        <v>11</v>
      </c>
      <c r="F185" s="59">
        <v>1.2532000000000001</v>
      </c>
      <c r="G185" s="59">
        <v>2.0908000000000002</v>
      </c>
      <c r="H185" s="59">
        <v>2.2149999999999999</v>
      </c>
      <c r="I185" s="59">
        <v>1.9585999999999999</v>
      </c>
      <c r="J185" s="58">
        <v>1.54534081617991</v>
      </c>
      <c r="K185" s="59">
        <v>3.06306318442026</v>
      </c>
      <c r="L185" s="59">
        <v>1.5847</v>
      </c>
      <c r="M185" s="58">
        <v>1.1481474208115499E-5</v>
      </c>
      <c r="N185" s="59">
        <v>2.9149170075015701E-5</v>
      </c>
      <c r="O185" s="58">
        <v>1.6181578437487201</v>
      </c>
      <c r="P185" s="59">
        <v>3.7385448562095699E-6</v>
      </c>
      <c r="Q185" s="59">
        <v>1.58654775222142</v>
      </c>
    </row>
    <row r="186" spans="3:17">
      <c r="D186" s="420"/>
      <c r="E186" s="56" t="s">
        <v>12</v>
      </c>
      <c r="F186" s="170">
        <v>1</v>
      </c>
      <c r="G186" s="170">
        <v>0.94789999999999996</v>
      </c>
      <c r="H186" s="170">
        <v>1</v>
      </c>
      <c r="I186" s="170">
        <v>0.91669999999999996</v>
      </c>
      <c r="J186" s="171">
        <v>0.52083330000000005</v>
      </c>
      <c r="K186" s="170">
        <v>0.5</v>
      </c>
      <c r="L186" s="170">
        <v>0.5</v>
      </c>
      <c r="M186" s="171">
        <v>1</v>
      </c>
      <c r="N186" s="170">
        <v>1</v>
      </c>
      <c r="O186" s="171">
        <v>0.58333330000000005</v>
      </c>
      <c r="P186" s="170">
        <v>1</v>
      </c>
      <c r="Q186" s="170">
        <v>0.57291669999999995</v>
      </c>
    </row>
    <row r="187" spans="3:17">
      <c r="D187" s="419" t="s">
        <v>46</v>
      </c>
      <c r="E187" s="53" t="s">
        <v>11</v>
      </c>
      <c r="F187" s="55">
        <v>2.4496000000000002</v>
      </c>
      <c r="G187" s="55">
        <v>1.9309000000000001</v>
      </c>
      <c r="H187" s="55">
        <v>2.6139999999999999</v>
      </c>
      <c r="I187" s="55">
        <v>2.9348000000000001</v>
      </c>
      <c r="J187" s="54">
        <v>0.96381412986395998</v>
      </c>
      <c r="K187" s="55">
        <v>1.81231345853943</v>
      </c>
      <c r="L187" s="55">
        <v>1.0067999999999999</v>
      </c>
      <c r="M187" s="54">
        <v>4.16098530620175E-6</v>
      </c>
      <c r="N187" s="55">
        <v>4.04735312548692E-6</v>
      </c>
      <c r="O187" s="54">
        <v>4.8005845222244201E-3</v>
      </c>
      <c r="P187" s="55">
        <v>0</v>
      </c>
      <c r="Q187" s="55">
        <v>3.4902443839372001E-2</v>
      </c>
    </row>
    <row r="188" spans="3:17">
      <c r="D188" s="420"/>
      <c r="E188" s="56" t="s">
        <v>12</v>
      </c>
      <c r="F188" s="56">
        <v>0.99129999999999996</v>
      </c>
      <c r="G188" s="56">
        <v>0.9506</v>
      </c>
      <c r="H188" s="56">
        <v>0.97389999999999999</v>
      </c>
      <c r="I188" s="56">
        <v>0.97089999999999999</v>
      </c>
      <c r="J188" s="57">
        <v>0.57391303999999999</v>
      </c>
      <c r="K188" s="115">
        <v>0.91304350000000001</v>
      </c>
      <c r="L188" s="115">
        <v>0.66659999999999997</v>
      </c>
      <c r="M188" s="57">
        <v>1</v>
      </c>
      <c r="N188" s="115">
        <v>1</v>
      </c>
      <c r="O188" s="57">
        <v>1</v>
      </c>
      <c r="P188" s="115">
        <v>1</v>
      </c>
      <c r="Q188" s="115">
        <v>0.99130434000000001</v>
      </c>
    </row>
    <row r="189" spans="3:17">
      <c r="D189" s="420" t="s">
        <v>47</v>
      </c>
      <c r="E189" s="56" t="s">
        <v>11</v>
      </c>
      <c r="F189" s="59">
        <v>2.4771000000000001</v>
      </c>
      <c r="G189" s="59">
        <v>1.9558</v>
      </c>
      <c r="H189" s="59">
        <v>2.6547000000000001</v>
      </c>
      <c r="I189" s="59">
        <v>2.9592999999999998</v>
      </c>
      <c r="J189" s="58">
        <v>1.1120713154474799</v>
      </c>
      <c r="K189" s="59">
        <v>1.85030343135197</v>
      </c>
      <c r="L189" s="59">
        <v>1.1396999999999999</v>
      </c>
      <c r="M189" s="58">
        <v>9.7234071555855392E-6</v>
      </c>
      <c r="N189" s="59">
        <v>5.3018692938167002E-6</v>
      </c>
      <c r="O189" s="58">
        <v>1.25200620293617</v>
      </c>
      <c r="P189" s="59">
        <v>0</v>
      </c>
      <c r="Q189" s="59">
        <v>1.37130977710088</v>
      </c>
    </row>
    <row r="190" spans="3:17">
      <c r="D190" s="421"/>
      <c r="E190" s="60" t="s">
        <v>12</v>
      </c>
      <c r="F190" s="168">
        <v>0.97919999999999996</v>
      </c>
      <c r="G190" s="168">
        <v>0.96879999999999999</v>
      </c>
      <c r="H190" s="168">
        <v>0.98960000000000004</v>
      </c>
      <c r="I190" s="168">
        <v>0.98960000000000004</v>
      </c>
      <c r="J190" s="169">
        <v>0.51041669999999995</v>
      </c>
      <c r="K190" s="168">
        <v>0.89583330000000005</v>
      </c>
      <c r="L190" s="168">
        <v>0.54159999999999997</v>
      </c>
      <c r="M190" s="169">
        <v>1</v>
      </c>
      <c r="N190" s="168">
        <v>1</v>
      </c>
      <c r="O190" s="169">
        <v>0.57291669999999995</v>
      </c>
      <c r="P190" s="168">
        <v>1</v>
      </c>
      <c r="Q190" s="168">
        <v>0.58333330000000005</v>
      </c>
    </row>
    <row r="193" spans="3:20">
      <c r="M193" s="70"/>
      <c r="N193" s="70"/>
      <c r="O193" s="70"/>
      <c r="P193" s="70"/>
    </row>
    <row r="194" spans="3:20" ht="27" thickBot="1">
      <c r="E194" s="13"/>
      <c r="F194" s="414" t="s">
        <v>0</v>
      </c>
      <c r="G194" s="414"/>
      <c r="H194" s="414"/>
      <c r="I194" s="414"/>
      <c r="J194" s="414"/>
      <c r="K194" s="414"/>
      <c r="L194" s="414"/>
      <c r="M194" s="414"/>
      <c r="N194" s="414"/>
      <c r="O194" s="414"/>
      <c r="P194" s="414"/>
      <c r="Q194" s="414"/>
    </row>
    <row r="195" spans="3:20" ht="17.25" thickBot="1">
      <c r="E195" s="13"/>
      <c r="F195" s="365" t="s">
        <v>1</v>
      </c>
      <c r="G195" s="366"/>
      <c r="H195" s="366"/>
      <c r="I195" s="366"/>
      <c r="J195" s="366"/>
      <c r="K195" s="366"/>
      <c r="L195" s="329"/>
      <c r="M195" s="367" t="s">
        <v>10</v>
      </c>
      <c r="N195" s="368"/>
      <c r="O195" s="368"/>
      <c r="P195" s="368"/>
      <c r="Q195" s="368"/>
      <c r="S195" s="23" t="s">
        <v>15</v>
      </c>
      <c r="T195" s="24">
        <v>16</v>
      </c>
    </row>
    <row r="196" spans="3:20" ht="17.25" thickBot="1">
      <c r="C196" s="14"/>
      <c r="D196" s="14"/>
      <c r="E196" s="15"/>
      <c r="F196" s="365" t="s">
        <v>48</v>
      </c>
      <c r="G196" s="366"/>
      <c r="H196" s="366" t="s">
        <v>51</v>
      </c>
      <c r="I196" s="366"/>
      <c r="J196" s="416" t="s">
        <v>52</v>
      </c>
      <c r="K196" s="366" t="s">
        <v>61</v>
      </c>
      <c r="L196" s="329" t="s">
        <v>53</v>
      </c>
      <c r="M196" s="365" t="s">
        <v>65</v>
      </c>
      <c r="N196" s="366"/>
      <c r="O196" s="366"/>
      <c r="P196" s="366"/>
      <c r="Q196" s="415"/>
      <c r="S196" s="26" t="s">
        <v>14</v>
      </c>
      <c r="T196" s="27">
        <v>10</v>
      </c>
    </row>
    <row r="197" spans="3:20" ht="17.25" thickBot="1">
      <c r="C197" s="14"/>
      <c r="D197" s="14"/>
      <c r="E197" s="15"/>
      <c r="F197" s="145" t="s">
        <v>50</v>
      </c>
      <c r="G197" s="93" t="s">
        <v>49</v>
      </c>
      <c r="H197" s="146" t="s">
        <v>50</v>
      </c>
      <c r="I197" s="93" t="s">
        <v>49</v>
      </c>
      <c r="J197" s="417"/>
      <c r="K197" s="418"/>
      <c r="L197" s="325"/>
      <c r="M197" s="147" t="s">
        <v>66</v>
      </c>
      <c r="N197" s="146" t="s">
        <v>64</v>
      </c>
      <c r="O197" s="190" t="s">
        <v>52</v>
      </c>
      <c r="P197" s="146" t="s">
        <v>61</v>
      </c>
      <c r="Q197" s="148" t="s">
        <v>53</v>
      </c>
      <c r="S197" s="13"/>
      <c r="T197" s="13"/>
    </row>
    <row r="198" spans="3:20">
      <c r="C198" s="410" t="s">
        <v>17</v>
      </c>
      <c r="D198" s="411" t="s">
        <v>30</v>
      </c>
      <c r="E198" s="61" t="s">
        <v>11</v>
      </c>
      <c r="F198" s="61">
        <v>1.6579999999999999</v>
      </c>
      <c r="G198" s="61">
        <v>2.0310000000000001</v>
      </c>
      <c r="H198" s="61">
        <v>1.1120000000000001</v>
      </c>
      <c r="I198" s="61">
        <v>2.6328999999999998</v>
      </c>
      <c r="J198" s="69">
        <v>0.81574450598822701</v>
      </c>
      <c r="K198" s="112">
        <v>1.5774849653244001</v>
      </c>
      <c r="L198" s="112">
        <v>1.0266</v>
      </c>
      <c r="M198" s="62">
        <v>5.9227354772364898E-6</v>
      </c>
      <c r="N198" s="63">
        <v>4.6086999999999996E-6</v>
      </c>
      <c r="O198" s="62">
        <v>5.7314821967372103E-3</v>
      </c>
      <c r="P198" s="63">
        <v>1.70394990701623E-6</v>
      </c>
      <c r="Q198" s="63">
        <v>2.11433537166427E-2</v>
      </c>
      <c r="S198" s="28" t="s">
        <v>2</v>
      </c>
      <c r="T198" s="24" t="s">
        <v>6</v>
      </c>
    </row>
    <row r="199" spans="3:20">
      <c r="C199" s="410"/>
      <c r="D199" s="412"/>
      <c r="E199" s="64" t="s">
        <v>12</v>
      </c>
      <c r="F199" s="64">
        <v>1</v>
      </c>
      <c r="G199" s="64">
        <v>0.97909999999999997</v>
      </c>
      <c r="H199" s="64">
        <v>1</v>
      </c>
      <c r="I199" s="64">
        <v>0.90739999999999998</v>
      </c>
      <c r="J199" s="65">
        <v>0.65509260000000002</v>
      </c>
      <c r="K199" s="113">
        <v>0.83101849999999999</v>
      </c>
      <c r="L199" s="113">
        <v>0.80549999999999999</v>
      </c>
      <c r="M199" s="65">
        <v>1</v>
      </c>
      <c r="N199" s="113">
        <v>1</v>
      </c>
      <c r="O199" s="65">
        <v>1</v>
      </c>
      <c r="P199" s="113">
        <v>1</v>
      </c>
      <c r="Q199" s="113">
        <v>1</v>
      </c>
      <c r="S199" s="29" t="s">
        <v>3</v>
      </c>
      <c r="T199" s="30" t="s">
        <v>7</v>
      </c>
    </row>
    <row r="200" spans="3:20">
      <c r="C200" s="410"/>
      <c r="D200" s="412" t="s">
        <v>31</v>
      </c>
      <c r="E200" s="64" t="s">
        <v>11</v>
      </c>
      <c r="F200" s="64">
        <v>1.6518999999999999</v>
      </c>
      <c r="G200" s="64">
        <v>2.044</v>
      </c>
      <c r="H200" s="64">
        <v>1.1204000000000001</v>
      </c>
      <c r="I200" s="64">
        <v>2.6282000000000001</v>
      </c>
      <c r="J200" s="65">
        <v>1.0357977549235</v>
      </c>
      <c r="K200" s="113">
        <v>1.5509451627731301</v>
      </c>
      <c r="L200" s="113">
        <v>1.2457</v>
      </c>
      <c r="M200" s="66">
        <v>4.6251036944037502E-6</v>
      </c>
      <c r="N200" s="67">
        <v>3.0651999999999999E-6</v>
      </c>
      <c r="O200" s="66">
        <v>1.73247156143188</v>
      </c>
      <c r="P200" s="67">
        <v>5.1657289645845503E-8</v>
      </c>
      <c r="Q200" s="67">
        <v>1.5347939014434799</v>
      </c>
      <c r="S200" s="29" t="s">
        <v>4</v>
      </c>
      <c r="T200" s="30" t="s">
        <v>8</v>
      </c>
    </row>
    <row r="201" spans="3:20" ht="17.25" thickBot="1">
      <c r="C201" s="410"/>
      <c r="D201" s="413"/>
      <c r="E201" s="68" t="s">
        <v>12</v>
      </c>
      <c r="F201" s="172">
        <v>1</v>
      </c>
      <c r="G201" s="172">
        <v>0.99099999999999999</v>
      </c>
      <c r="H201" s="172">
        <v>1</v>
      </c>
      <c r="I201" s="172">
        <v>0.95830000000000004</v>
      </c>
      <c r="J201" s="173">
        <v>0.46666667000000001</v>
      </c>
      <c r="K201" s="172">
        <v>0.85</v>
      </c>
      <c r="L201" s="172">
        <v>0.5</v>
      </c>
      <c r="M201" s="173">
        <v>1</v>
      </c>
      <c r="N201" s="172">
        <v>1</v>
      </c>
      <c r="O201" s="173">
        <v>0.52500000000000002</v>
      </c>
      <c r="P201" s="172">
        <v>1</v>
      </c>
      <c r="Q201" s="174">
        <v>0.53333335999999998</v>
      </c>
      <c r="S201" s="31" t="s">
        <v>5</v>
      </c>
      <c r="T201" s="27" t="s">
        <v>9</v>
      </c>
    </row>
    <row r="202" spans="3:20" ht="16.5" customHeight="1" thickBot="1">
      <c r="C202" s="406" t="s">
        <v>24</v>
      </c>
      <c r="D202" s="411" t="s">
        <v>32</v>
      </c>
      <c r="E202" s="61" t="s">
        <v>11</v>
      </c>
      <c r="F202" s="61">
        <v>1.1138999999999999</v>
      </c>
      <c r="G202" s="61">
        <v>1.5509999999999999</v>
      </c>
      <c r="H202" s="61">
        <v>1.4611000000000001</v>
      </c>
      <c r="I202" s="61">
        <v>1.3623000000000001</v>
      </c>
      <c r="J202" s="69">
        <v>1.2059540969354099</v>
      </c>
      <c r="K202" s="112">
        <v>2.2077033298986901</v>
      </c>
      <c r="L202" s="112">
        <v>0.90469999999999995</v>
      </c>
      <c r="M202" s="69">
        <v>5.79883136971922E-6</v>
      </c>
      <c r="N202" s="112">
        <v>3.0651999999999999E-6</v>
      </c>
      <c r="O202" s="69">
        <v>7.8328393951610197E-3</v>
      </c>
      <c r="P202" s="112">
        <v>0</v>
      </c>
      <c r="Q202" s="63">
        <v>3.0441253247705299E-2</v>
      </c>
      <c r="S202" s="13"/>
      <c r="T202" s="13"/>
    </row>
    <row r="203" spans="3:20">
      <c r="C203" s="407"/>
      <c r="D203" s="412"/>
      <c r="E203" s="64" t="s">
        <v>12</v>
      </c>
      <c r="F203" s="64">
        <v>1</v>
      </c>
      <c r="G203" s="64">
        <v>0.9375</v>
      </c>
      <c r="H203" s="64">
        <v>1</v>
      </c>
      <c r="I203" s="64">
        <v>0.94679999999999997</v>
      </c>
      <c r="J203" s="65">
        <v>0.74768520000000005</v>
      </c>
      <c r="K203" s="113">
        <v>0.95833330000000005</v>
      </c>
      <c r="L203" s="113">
        <v>0.71750000000000003</v>
      </c>
      <c r="M203" s="65">
        <v>1</v>
      </c>
      <c r="N203" s="113">
        <v>1</v>
      </c>
      <c r="O203" s="65">
        <v>1</v>
      </c>
      <c r="P203" s="113">
        <v>1</v>
      </c>
      <c r="Q203" s="107">
        <v>0.99305560000000004</v>
      </c>
      <c r="S203" s="32" t="s">
        <v>20</v>
      </c>
      <c r="T203" s="33" t="s">
        <v>22</v>
      </c>
    </row>
    <row r="204" spans="3:20" ht="17.25" thickBot="1">
      <c r="C204" s="407"/>
      <c r="D204" s="412" t="s">
        <v>33</v>
      </c>
      <c r="E204" s="64" t="s">
        <v>11</v>
      </c>
      <c r="F204" s="64">
        <v>1.0900000000000001</v>
      </c>
      <c r="G204" s="64">
        <v>1.5410999999999999</v>
      </c>
      <c r="H204" s="64">
        <v>1.4448000000000001</v>
      </c>
      <c r="I204" s="64">
        <v>1.3459000000000001</v>
      </c>
      <c r="J204" s="65">
        <v>1.3813247839609699</v>
      </c>
      <c r="K204" s="113">
        <v>2.2049415906270302</v>
      </c>
      <c r="L204" s="113">
        <v>1.1348</v>
      </c>
      <c r="M204" s="65">
        <v>6.9505230688567501E-6</v>
      </c>
      <c r="N204" s="113">
        <v>2.7744000000000001E-6</v>
      </c>
      <c r="O204" s="65">
        <v>1.8153712113698299</v>
      </c>
      <c r="P204" s="113">
        <v>0</v>
      </c>
      <c r="Q204" s="67">
        <v>1.6796382188796899</v>
      </c>
      <c r="S204" s="34" t="s">
        <v>21</v>
      </c>
      <c r="T204" s="35" t="s">
        <v>23</v>
      </c>
    </row>
    <row r="205" spans="3:20">
      <c r="C205" s="407"/>
      <c r="D205" s="413"/>
      <c r="E205" s="68" t="s">
        <v>12</v>
      </c>
      <c r="F205" s="172">
        <v>1</v>
      </c>
      <c r="G205" s="172">
        <v>0.95</v>
      </c>
      <c r="H205" s="172">
        <v>1</v>
      </c>
      <c r="I205" s="172">
        <v>0.95830000000000004</v>
      </c>
      <c r="J205" s="173">
        <v>0.48333332000000001</v>
      </c>
      <c r="K205" s="172">
        <v>0.99166670000000001</v>
      </c>
      <c r="L205" s="172">
        <v>0.49159999999999998</v>
      </c>
      <c r="M205" s="173">
        <v>1</v>
      </c>
      <c r="N205" s="172">
        <v>1</v>
      </c>
      <c r="O205" s="173">
        <v>0.54166669999999995</v>
      </c>
      <c r="P205" s="172">
        <v>1</v>
      </c>
      <c r="Q205" s="174">
        <v>0.56666665999999999</v>
      </c>
      <c r="T205" s="108"/>
    </row>
    <row r="206" spans="3:20" ht="16.5" customHeight="1">
      <c r="C206" s="408" t="s">
        <v>25</v>
      </c>
      <c r="D206" s="412" t="s">
        <v>34</v>
      </c>
      <c r="E206" s="64" t="s">
        <v>11</v>
      </c>
      <c r="F206" s="64">
        <v>1.1028</v>
      </c>
      <c r="G206" s="64">
        <v>1.3263</v>
      </c>
      <c r="H206" s="64">
        <v>1.6123000000000001</v>
      </c>
      <c r="I206" s="64">
        <v>2.3323</v>
      </c>
      <c r="J206" s="65">
        <v>0.85055770476659098</v>
      </c>
      <c r="K206" s="113">
        <v>1.62722817615226</v>
      </c>
      <c r="L206" s="113">
        <v>1.2558</v>
      </c>
      <c r="M206" s="65">
        <v>2.7747766108842801E-6</v>
      </c>
      <c r="N206" s="113">
        <v>2.6873000000000001E-6</v>
      </c>
      <c r="O206" s="65">
        <v>1.3039643212255999E-2</v>
      </c>
      <c r="P206" s="67">
        <v>4.1392084821407199E-9</v>
      </c>
      <c r="Q206" s="67">
        <v>7.5077895954665198E-3</v>
      </c>
      <c r="T206" s="109"/>
    </row>
    <row r="207" spans="3:20">
      <c r="C207" s="409"/>
      <c r="D207" s="412"/>
      <c r="E207" s="64" t="s">
        <v>12</v>
      </c>
      <c r="F207" s="64">
        <v>1</v>
      </c>
      <c r="G207" s="64">
        <v>0.99529999999999996</v>
      </c>
      <c r="H207" s="64">
        <v>0.99770000000000003</v>
      </c>
      <c r="I207" s="64">
        <v>0.82869999999999999</v>
      </c>
      <c r="J207" s="65">
        <v>0.82407410000000003</v>
      </c>
      <c r="K207" s="113">
        <v>0.99074070000000003</v>
      </c>
      <c r="L207" s="113">
        <v>0.50229999999999997</v>
      </c>
      <c r="M207" s="65">
        <v>1</v>
      </c>
      <c r="N207" s="113">
        <v>1</v>
      </c>
      <c r="O207" s="65">
        <v>1</v>
      </c>
      <c r="P207" s="113">
        <v>1</v>
      </c>
      <c r="Q207" s="107">
        <v>1</v>
      </c>
      <c r="T207" s="108"/>
    </row>
    <row r="208" spans="3:20">
      <c r="C208" s="409"/>
      <c r="D208" s="412" t="s">
        <v>35</v>
      </c>
      <c r="E208" s="64" t="s">
        <v>11</v>
      </c>
      <c r="F208" s="64">
        <v>1.0206</v>
      </c>
      <c r="G208" s="64">
        <v>1.3425</v>
      </c>
      <c r="H208" s="64">
        <v>1.5948</v>
      </c>
      <c r="I208" s="64">
        <v>2.3357000000000001</v>
      </c>
      <c r="J208" s="65">
        <v>1.1120011329650801</v>
      </c>
      <c r="K208" s="113">
        <v>1.6010505119959499</v>
      </c>
      <c r="L208" s="113">
        <v>1.4656</v>
      </c>
      <c r="M208" s="65">
        <v>2.8083044450492399E-6</v>
      </c>
      <c r="N208" s="113">
        <v>1.9589E-6</v>
      </c>
      <c r="O208" s="65">
        <v>1.96123355229695</v>
      </c>
      <c r="P208" s="113">
        <v>0</v>
      </c>
      <c r="Q208" s="67">
        <v>1.85957822799682</v>
      </c>
      <c r="T208" s="109"/>
    </row>
    <row r="209" spans="3:20">
      <c r="C209" s="409"/>
      <c r="D209" s="412"/>
      <c r="E209" s="64" t="s">
        <v>12</v>
      </c>
      <c r="F209" s="175">
        <v>1</v>
      </c>
      <c r="G209" s="175">
        <v>1</v>
      </c>
      <c r="H209" s="175">
        <v>1</v>
      </c>
      <c r="I209" s="175">
        <v>0.875</v>
      </c>
      <c r="J209" s="176">
        <v>0.51666665000000001</v>
      </c>
      <c r="K209" s="175">
        <v>1</v>
      </c>
      <c r="L209" s="175">
        <v>0.5</v>
      </c>
      <c r="M209" s="176">
        <v>1</v>
      </c>
      <c r="N209" s="175">
        <v>1</v>
      </c>
      <c r="O209" s="176">
        <v>0.49166666999999997</v>
      </c>
      <c r="P209" s="175">
        <v>1</v>
      </c>
      <c r="Q209" s="177">
        <v>0.52500000000000002</v>
      </c>
      <c r="T209" s="108"/>
    </row>
    <row r="210" spans="3:20" ht="16.5" customHeight="1">
      <c r="C210" s="402" t="s">
        <v>26</v>
      </c>
      <c r="D210" s="411" t="s">
        <v>36</v>
      </c>
      <c r="E210" s="61" t="s">
        <v>11</v>
      </c>
      <c r="F210" s="61">
        <v>1.0259</v>
      </c>
      <c r="G210" s="61">
        <v>1.0762</v>
      </c>
      <c r="H210" s="61">
        <v>1.0129999999999999</v>
      </c>
      <c r="I210" s="61">
        <v>2.218</v>
      </c>
      <c r="J210" s="69">
        <v>0.92212860231046301</v>
      </c>
      <c r="K210" s="112">
        <v>1.03578578763537</v>
      </c>
      <c r="L210" s="112">
        <v>1.0569999999999999</v>
      </c>
      <c r="M210" s="69">
        <v>5.7582845042984598E-6</v>
      </c>
      <c r="N210" s="112">
        <v>2.8219E-6</v>
      </c>
      <c r="O210" s="69">
        <v>9.4380789971048006E-3</v>
      </c>
      <c r="P210" s="112">
        <v>0</v>
      </c>
      <c r="Q210" s="63">
        <v>6.2478993139747103E-3</v>
      </c>
      <c r="T210" s="109"/>
    </row>
    <row r="211" spans="3:20">
      <c r="C211" s="403"/>
      <c r="D211" s="412"/>
      <c r="E211" s="64" t="s">
        <v>12</v>
      </c>
      <c r="F211" s="64">
        <v>1</v>
      </c>
      <c r="G211" s="64">
        <v>0.99529999999999996</v>
      </c>
      <c r="H211" s="64">
        <v>0.99539999999999995</v>
      </c>
      <c r="I211" s="64">
        <v>1</v>
      </c>
      <c r="J211" s="65">
        <v>0.56712960000000001</v>
      </c>
      <c r="K211" s="113">
        <v>1</v>
      </c>
      <c r="L211" s="113">
        <v>0.71199999999999997</v>
      </c>
      <c r="M211" s="65">
        <v>1</v>
      </c>
      <c r="N211" s="113">
        <v>1</v>
      </c>
      <c r="O211" s="65">
        <v>1</v>
      </c>
      <c r="P211" s="113">
        <v>1</v>
      </c>
      <c r="Q211" s="107">
        <v>1</v>
      </c>
      <c r="T211" s="108"/>
    </row>
    <row r="212" spans="3:20">
      <c r="C212" s="403"/>
      <c r="D212" s="412" t="s">
        <v>37</v>
      </c>
      <c r="E212" s="64" t="s">
        <v>11</v>
      </c>
      <c r="F212" s="64">
        <v>1.0528</v>
      </c>
      <c r="G212" s="64">
        <v>1.0361</v>
      </c>
      <c r="H212" s="64">
        <v>1.0108999999999999</v>
      </c>
      <c r="I212" s="64">
        <v>2.2246000000000001</v>
      </c>
      <c r="J212" s="65">
        <v>1.1284915288289299</v>
      </c>
      <c r="K212" s="113">
        <v>1.0266770919164001</v>
      </c>
      <c r="L212" s="113">
        <v>1.2538</v>
      </c>
      <c r="M212" s="65">
        <v>5.1248063452173098E-6</v>
      </c>
      <c r="N212" s="113">
        <v>2.2867000000000001E-6</v>
      </c>
      <c r="O212" s="65">
        <v>1.65853083133697</v>
      </c>
      <c r="P212" s="113">
        <v>0</v>
      </c>
      <c r="Q212" s="67">
        <v>2.1204767068227102</v>
      </c>
      <c r="T212" s="109"/>
    </row>
    <row r="213" spans="3:20">
      <c r="C213" s="403"/>
      <c r="D213" s="413"/>
      <c r="E213" s="68" t="s">
        <v>12</v>
      </c>
      <c r="F213" s="172">
        <v>1</v>
      </c>
      <c r="G213" s="172">
        <v>0.99160000000000004</v>
      </c>
      <c r="H213" s="172">
        <v>1</v>
      </c>
      <c r="I213" s="172">
        <v>1</v>
      </c>
      <c r="J213" s="173">
        <v>0.48333332000000001</v>
      </c>
      <c r="K213" s="172">
        <v>1</v>
      </c>
      <c r="L213" s="172">
        <v>0.47489999999999999</v>
      </c>
      <c r="M213" s="173">
        <v>1</v>
      </c>
      <c r="N213" s="172">
        <v>1</v>
      </c>
      <c r="O213" s="173">
        <v>0.49166666999999997</v>
      </c>
      <c r="P213" s="172">
        <v>1</v>
      </c>
      <c r="Q213" s="174">
        <v>0.50833329999999999</v>
      </c>
      <c r="T213" s="108"/>
    </row>
    <row r="214" spans="3:20" ht="16.5" customHeight="1">
      <c r="C214" s="404" t="s">
        <v>27</v>
      </c>
      <c r="D214" s="412" t="s">
        <v>38</v>
      </c>
      <c r="E214" s="64" t="s">
        <v>11</v>
      </c>
      <c r="F214" s="67">
        <v>0.82079999999999997</v>
      </c>
      <c r="G214" s="64">
        <v>1.3407</v>
      </c>
      <c r="H214" s="67">
        <v>1.1353</v>
      </c>
      <c r="I214" s="67">
        <v>1.5918000000000001</v>
      </c>
      <c r="J214" s="66">
        <v>1.1792822568504899</v>
      </c>
      <c r="K214" s="67">
        <v>1.2733749195381401</v>
      </c>
      <c r="L214" s="67">
        <v>1.5467</v>
      </c>
      <c r="M214" s="66">
        <v>1.3758465068799799E-6</v>
      </c>
      <c r="N214" s="67">
        <v>6.4625999999999998E-6</v>
      </c>
      <c r="O214" s="66">
        <v>1.9425868798323202E-2</v>
      </c>
      <c r="P214" s="67">
        <v>0</v>
      </c>
      <c r="Q214" s="67">
        <v>1.6249119045419799E-2</v>
      </c>
      <c r="T214" s="109"/>
    </row>
    <row r="215" spans="3:20">
      <c r="C215" s="405"/>
      <c r="D215" s="412"/>
      <c r="E215" s="64" t="s">
        <v>12</v>
      </c>
      <c r="F215" s="64">
        <v>1</v>
      </c>
      <c r="G215" s="64">
        <v>0.93510000000000004</v>
      </c>
      <c r="H215" s="64">
        <v>1</v>
      </c>
      <c r="I215" s="64">
        <v>1</v>
      </c>
      <c r="J215" s="65">
        <v>0.56018520000000005</v>
      </c>
      <c r="K215" s="113">
        <v>1</v>
      </c>
      <c r="L215" s="113">
        <v>0.5</v>
      </c>
      <c r="M215" s="65">
        <v>1</v>
      </c>
      <c r="N215" s="113">
        <v>1</v>
      </c>
      <c r="O215" s="65">
        <v>1</v>
      </c>
      <c r="P215" s="113">
        <v>1</v>
      </c>
      <c r="Q215" s="107">
        <v>1</v>
      </c>
      <c r="T215" s="108"/>
    </row>
    <row r="216" spans="3:20">
      <c r="C216" s="405"/>
      <c r="D216" s="412" t="s">
        <v>39</v>
      </c>
      <c r="E216" s="64" t="s">
        <v>11</v>
      </c>
      <c r="F216" s="64">
        <v>0.80500000000000005</v>
      </c>
      <c r="G216" s="64">
        <v>1.3293999999999999</v>
      </c>
      <c r="H216" s="64">
        <v>1.1255999999999999</v>
      </c>
      <c r="I216" s="64">
        <v>1.5732999999999999</v>
      </c>
      <c r="J216" s="65">
        <v>1.3761528333028099</v>
      </c>
      <c r="K216" s="113">
        <v>1.2618404229482001</v>
      </c>
      <c r="L216" s="113">
        <v>1.7565</v>
      </c>
      <c r="M216" s="66">
        <v>1.61525407899413E-6</v>
      </c>
      <c r="N216" s="67">
        <v>5.7933000000000001E-6</v>
      </c>
      <c r="O216" s="66">
        <v>1.7428852876027401</v>
      </c>
      <c r="P216" s="67">
        <v>0</v>
      </c>
      <c r="Q216" s="67">
        <v>1.85362882614135</v>
      </c>
      <c r="T216" s="109"/>
    </row>
    <row r="217" spans="3:20">
      <c r="C217" s="405"/>
      <c r="D217" s="412"/>
      <c r="E217" s="64" t="s">
        <v>12</v>
      </c>
      <c r="F217" s="175">
        <v>1</v>
      </c>
      <c r="G217" s="175">
        <v>0.95830000000000004</v>
      </c>
      <c r="H217" s="175">
        <v>1</v>
      </c>
      <c r="I217" s="175">
        <v>1</v>
      </c>
      <c r="J217" s="176">
        <v>0.50833329999999999</v>
      </c>
      <c r="K217" s="175">
        <v>1</v>
      </c>
      <c r="L217" s="175">
        <v>0.5</v>
      </c>
      <c r="M217" s="176">
        <v>1</v>
      </c>
      <c r="N217" s="175">
        <v>1</v>
      </c>
      <c r="O217" s="176">
        <v>0.5</v>
      </c>
      <c r="P217" s="175">
        <v>1</v>
      </c>
      <c r="Q217" s="175">
        <v>0.49166666999999997</v>
      </c>
      <c r="T217" s="108"/>
    </row>
    <row r="218" spans="3:20" ht="16.5" customHeight="1">
      <c r="C218" s="398" t="s">
        <v>19</v>
      </c>
      <c r="D218" s="411" t="s">
        <v>28</v>
      </c>
      <c r="E218" s="61" t="s">
        <v>11</v>
      </c>
      <c r="F218" s="63">
        <v>1.323</v>
      </c>
      <c r="G218" s="63">
        <v>1.2504999999999999</v>
      </c>
      <c r="H218" s="63">
        <v>1.7938000000000001</v>
      </c>
      <c r="I218" s="63">
        <v>1.0772999999999999</v>
      </c>
      <c r="J218" s="62">
        <v>1.3049489458401899</v>
      </c>
      <c r="K218" s="63">
        <v>1.1779952071331099</v>
      </c>
      <c r="L218" s="63">
        <v>1.1558999999999999</v>
      </c>
      <c r="M218" s="62">
        <v>2.0292186443763599E-6</v>
      </c>
      <c r="N218" s="63">
        <v>8.2397000000000001E-6</v>
      </c>
      <c r="O218" s="62">
        <v>3.7569910184376699E-2</v>
      </c>
      <c r="P218" s="63">
        <v>2.7594741306794802E-10</v>
      </c>
      <c r="Q218" s="63">
        <v>3.4982830423999703E-2</v>
      </c>
      <c r="T218" s="109"/>
    </row>
    <row r="219" spans="3:20">
      <c r="C219" s="399"/>
      <c r="D219" s="412"/>
      <c r="E219" s="64" t="s">
        <v>12</v>
      </c>
      <c r="F219" s="64">
        <v>0.99770000000000003</v>
      </c>
      <c r="G219" s="64">
        <v>0.96750000000000003</v>
      </c>
      <c r="H219" s="64">
        <v>1</v>
      </c>
      <c r="I219" s="64">
        <v>1</v>
      </c>
      <c r="J219" s="65">
        <v>0.50231479999999995</v>
      </c>
      <c r="K219" s="113">
        <v>0.99305560000000004</v>
      </c>
      <c r="L219" s="113">
        <v>0.75690000000000002</v>
      </c>
      <c r="M219" s="65">
        <v>1</v>
      </c>
      <c r="N219" s="113">
        <v>1</v>
      </c>
      <c r="O219" s="65">
        <v>0.99074070000000003</v>
      </c>
      <c r="P219" s="113">
        <v>1</v>
      </c>
      <c r="Q219" s="113">
        <v>0.98611110000000002</v>
      </c>
      <c r="T219" s="108"/>
    </row>
    <row r="220" spans="3:20">
      <c r="C220" s="399"/>
      <c r="D220" s="412" t="s">
        <v>29</v>
      </c>
      <c r="E220" s="64" t="s">
        <v>11</v>
      </c>
      <c r="F220" s="67">
        <v>1.3012999999999999</v>
      </c>
      <c r="G220" s="67">
        <v>1.2611000000000001</v>
      </c>
      <c r="H220" s="67">
        <v>1.8086</v>
      </c>
      <c r="I220" s="67">
        <v>1.07552</v>
      </c>
      <c r="J220" s="66">
        <v>1.52567510604858</v>
      </c>
      <c r="K220" s="67">
        <v>1.20923945109049</v>
      </c>
      <c r="L220" s="67">
        <v>1.3259000000000001</v>
      </c>
      <c r="M220" s="66">
        <v>1.7295081041387E-6</v>
      </c>
      <c r="N220" s="67">
        <v>1.0793E-5</v>
      </c>
      <c r="O220" s="66">
        <v>1.48561894098917</v>
      </c>
      <c r="P220" s="67">
        <v>0</v>
      </c>
      <c r="Q220" s="67">
        <v>1.89539252916971</v>
      </c>
      <c r="T220" s="109"/>
    </row>
    <row r="221" spans="3:20">
      <c r="C221" s="399"/>
      <c r="D221" s="413"/>
      <c r="E221" s="68" t="s">
        <v>12</v>
      </c>
      <c r="F221" s="172">
        <v>1</v>
      </c>
      <c r="G221" s="172">
        <v>0.98329999999999995</v>
      </c>
      <c r="H221" s="172">
        <v>1</v>
      </c>
      <c r="I221" s="172">
        <v>1</v>
      </c>
      <c r="J221" s="173">
        <v>0.5</v>
      </c>
      <c r="K221" s="172">
        <v>0.99166670000000001</v>
      </c>
      <c r="L221" s="172">
        <v>0.48330000000000001</v>
      </c>
      <c r="M221" s="173">
        <v>1</v>
      </c>
      <c r="N221" s="172">
        <v>1</v>
      </c>
      <c r="O221" s="173">
        <v>0.54166669999999995</v>
      </c>
      <c r="P221" s="172">
        <v>1</v>
      </c>
      <c r="Q221" s="172">
        <v>0.50833329999999999</v>
      </c>
      <c r="T221" s="108"/>
    </row>
    <row r="222" spans="3:20" ht="16.5" customHeight="1">
      <c r="C222" s="400" t="s">
        <v>18</v>
      </c>
      <c r="D222" s="412" t="s">
        <v>40</v>
      </c>
      <c r="E222" s="64" t="s">
        <v>11</v>
      </c>
      <c r="F222" s="67">
        <v>0.31809999999999999</v>
      </c>
      <c r="G222" s="67">
        <v>1.7049000000000001</v>
      </c>
      <c r="H222" s="67">
        <v>0.96199999999999997</v>
      </c>
      <c r="I222" s="67">
        <v>1.9571000000000001</v>
      </c>
      <c r="J222" s="66">
        <v>1.27921253222006</v>
      </c>
      <c r="K222" s="67">
        <v>1.2081308099958601</v>
      </c>
      <c r="L222" s="67">
        <v>1.3043</v>
      </c>
      <c r="M222" s="66">
        <v>5.2426030526509703E-6</v>
      </c>
      <c r="N222" s="67">
        <v>3.0323000000000002E-6</v>
      </c>
      <c r="O222" s="66">
        <v>1.16964335104933E-2</v>
      </c>
      <c r="P222" s="67">
        <v>9.1062564731590492E-9</v>
      </c>
      <c r="Q222" s="67">
        <v>1.3001522239021601E-2</v>
      </c>
      <c r="T222" s="109"/>
    </row>
    <row r="223" spans="3:20">
      <c r="C223" s="401"/>
      <c r="D223" s="412"/>
      <c r="E223" s="64" t="s">
        <v>12</v>
      </c>
      <c r="F223" s="64">
        <v>1</v>
      </c>
      <c r="G223" s="64">
        <v>0.94440000000000002</v>
      </c>
      <c r="H223" s="64">
        <v>1</v>
      </c>
      <c r="I223" s="64">
        <v>0.99760000000000004</v>
      </c>
      <c r="J223" s="65">
        <v>0.6875</v>
      </c>
      <c r="K223" s="113">
        <v>1</v>
      </c>
      <c r="L223" s="113">
        <v>0.80549999999999999</v>
      </c>
      <c r="M223" s="65">
        <v>1</v>
      </c>
      <c r="N223" s="113">
        <v>1</v>
      </c>
      <c r="O223" s="65">
        <v>0.99768520000000005</v>
      </c>
      <c r="P223" s="113">
        <v>1</v>
      </c>
      <c r="Q223" s="113">
        <v>1</v>
      </c>
      <c r="T223" s="108"/>
    </row>
    <row r="224" spans="3:20">
      <c r="C224" s="401"/>
      <c r="D224" s="412" t="s">
        <v>41</v>
      </c>
      <c r="E224" s="64" t="s">
        <v>11</v>
      </c>
      <c r="F224" s="67">
        <v>0.30890000000000001</v>
      </c>
      <c r="G224" s="67">
        <v>1.7034</v>
      </c>
      <c r="H224" s="67">
        <v>0.98409999999999997</v>
      </c>
      <c r="I224" s="67">
        <v>1.9605999999999999</v>
      </c>
      <c r="J224" s="66">
        <v>1.51777255535125</v>
      </c>
      <c r="K224" s="67">
        <v>1.1915079832077</v>
      </c>
      <c r="L224" s="67">
        <v>1.5168999999999999</v>
      </c>
      <c r="M224" s="66">
        <v>6.6950864190099904E-6</v>
      </c>
      <c r="N224" s="67">
        <v>2.6025999999999999E-6</v>
      </c>
      <c r="O224" s="66">
        <v>1.59197508494059</v>
      </c>
      <c r="P224" s="67">
        <v>0</v>
      </c>
      <c r="Q224" s="67">
        <v>1.5978089332580501</v>
      </c>
      <c r="T224" s="109"/>
    </row>
    <row r="225" spans="3:20">
      <c r="C225" s="401"/>
      <c r="D225" s="412"/>
      <c r="E225" s="64" t="s">
        <v>12</v>
      </c>
      <c r="F225" s="175">
        <v>1</v>
      </c>
      <c r="G225" s="175">
        <v>0.97499999999999998</v>
      </c>
      <c r="H225" s="175">
        <v>1</v>
      </c>
      <c r="I225" s="175">
        <v>1</v>
      </c>
      <c r="J225" s="176">
        <v>0.56666665999999999</v>
      </c>
      <c r="K225" s="175">
        <v>1</v>
      </c>
      <c r="L225" s="175">
        <v>0.46660000000000001</v>
      </c>
      <c r="M225" s="176">
        <v>1</v>
      </c>
      <c r="N225" s="175">
        <v>1</v>
      </c>
      <c r="O225" s="176">
        <v>0.52500000000000002</v>
      </c>
      <c r="P225" s="175">
        <v>1</v>
      </c>
      <c r="Q225" s="175">
        <v>0.54166669999999995</v>
      </c>
      <c r="T225" s="108"/>
    </row>
    <row r="226" spans="3:20">
      <c r="D226" s="411" t="s">
        <v>42</v>
      </c>
      <c r="E226" s="61" t="s">
        <v>11</v>
      </c>
      <c r="F226" s="63">
        <v>1.2427999999999999</v>
      </c>
      <c r="G226" s="61">
        <v>2.1067999999999998</v>
      </c>
      <c r="H226" s="63">
        <v>1.5309999999999999</v>
      </c>
      <c r="I226" s="63">
        <v>1.7038</v>
      </c>
      <c r="J226" s="62">
        <v>1.03682999699204</v>
      </c>
      <c r="K226" s="63">
        <v>2.0085360871420899</v>
      </c>
      <c r="L226" s="63">
        <v>1.1697</v>
      </c>
      <c r="M226" s="62">
        <v>2.52593925311986E-6</v>
      </c>
      <c r="N226" s="63">
        <v>2.4803000000000002E-6</v>
      </c>
      <c r="O226" s="62">
        <v>2.0898953442358301E-2</v>
      </c>
      <c r="P226" s="63">
        <v>0</v>
      </c>
      <c r="Q226" s="63">
        <v>1.10527024242199E-2</v>
      </c>
      <c r="T226" s="109"/>
    </row>
    <row r="227" spans="3:20">
      <c r="D227" s="412"/>
      <c r="E227" s="64" t="s">
        <v>12</v>
      </c>
      <c r="F227" s="64">
        <v>1</v>
      </c>
      <c r="G227" s="64">
        <v>0.91659999999999997</v>
      </c>
      <c r="H227" s="64">
        <v>0.92359999999999998</v>
      </c>
      <c r="I227" s="64">
        <v>1</v>
      </c>
      <c r="J227" s="65">
        <v>0.55555560000000004</v>
      </c>
      <c r="K227" s="113">
        <v>0.95601849999999999</v>
      </c>
      <c r="L227" s="113">
        <v>0.50229999999999997</v>
      </c>
      <c r="M227" s="65">
        <v>1</v>
      </c>
      <c r="N227" s="113">
        <v>1</v>
      </c>
      <c r="O227" s="65">
        <v>0.99768520000000005</v>
      </c>
      <c r="P227" s="113">
        <v>1</v>
      </c>
      <c r="Q227" s="113">
        <v>1</v>
      </c>
      <c r="T227" s="108"/>
    </row>
    <row r="228" spans="3:20">
      <c r="D228" s="412" t="s">
        <v>43</v>
      </c>
      <c r="E228" s="64" t="s">
        <v>11</v>
      </c>
      <c r="F228" s="64">
        <v>1.2229000000000001</v>
      </c>
      <c r="G228" s="64">
        <v>2.0861999999999998</v>
      </c>
      <c r="H228" s="64">
        <v>1.4995000000000001</v>
      </c>
      <c r="I228" s="64">
        <v>1.7536</v>
      </c>
      <c r="J228" s="65">
        <v>1.1940404653549099</v>
      </c>
      <c r="K228" s="113">
        <v>2.0046735922495502</v>
      </c>
      <c r="L228" s="113">
        <v>1.3517999999999999</v>
      </c>
      <c r="M228" s="66">
        <v>4.1045754907524197E-6</v>
      </c>
      <c r="N228" s="67">
        <v>3.287E-6</v>
      </c>
      <c r="O228" s="66">
        <v>1.7767810503641699</v>
      </c>
      <c r="P228" s="67">
        <v>0</v>
      </c>
      <c r="Q228" s="67">
        <v>1.7311450958251899</v>
      </c>
      <c r="T228" s="109"/>
    </row>
    <row r="229" spans="3:20">
      <c r="D229" s="413"/>
      <c r="E229" s="68" t="s">
        <v>12</v>
      </c>
      <c r="F229" s="172">
        <v>1</v>
      </c>
      <c r="G229" s="172">
        <v>0.94159999999999999</v>
      </c>
      <c r="H229" s="172">
        <v>0.9667</v>
      </c>
      <c r="I229" s="172">
        <v>1</v>
      </c>
      <c r="J229" s="173">
        <v>0.50833329999999999</v>
      </c>
      <c r="K229" s="172">
        <v>0.98333334999999999</v>
      </c>
      <c r="L229" s="172">
        <v>0.5</v>
      </c>
      <c r="M229" s="173">
        <v>1</v>
      </c>
      <c r="N229" s="172">
        <v>1</v>
      </c>
      <c r="O229" s="173">
        <v>0.54166669999999995</v>
      </c>
      <c r="P229" s="172">
        <v>1</v>
      </c>
      <c r="Q229" s="172">
        <v>0.5</v>
      </c>
      <c r="T229" s="108"/>
    </row>
    <row r="230" spans="3:20">
      <c r="D230" s="412" t="s">
        <v>44</v>
      </c>
      <c r="E230" s="64" t="s">
        <v>11</v>
      </c>
      <c r="F230" s="67">
        <v>1.8456999999999999</v>
      </c>
      <c r="G230" s="67">
        <v>1.1027</v>
      </c>
      <c r="H230" s="67">
        <v>1.276</v>
      </c>
      <c r="I230" s="67">
        <v>1.8545</v>
      </c>
      <c r="J230" s="66">
        <v>0.83908619924827799</v>
      </c>
      <c r="K230" s="67">
        <v>2.2347259874696999</v>
      </c>
      <c r="L230" s="67">
        <v>0.70169999999999999</v>
      </c>
      <c r="M230" s="66">
        <v>4.7567390816362203E-6</v>
      </c>
      <c r="N230" s="67">
        <v>4.3153E-6</v>
      </c>
      <c r="O230" s="66">
        <v>1.7670750738707899E-2</v>
      </c>
      <c r="P230" s="67">
        <v>3.2837656857062097E-8</v>
      </c>
      <c r="Q230" s="67">
        <v>9.0472390185351702E-3</v>
      </c>
      <c r="T230" s="109"/>
    </row>
    <row r="231" spans="3:20">
      <c r="D231" s="412"/>
      <c r="E231" s="64" t="s">
        <v>12</v>
      </c>
      <c r="F231" s="64">
        <v>0.99070000000000003</v>
      </c>
      <c r="G231" s="64">
        <v>1</v>
      </c>
      <c r="H231" s="64">
        <v>1</v>
      </c>
      <c r="I231" s="64">
        <v>0.99760000000000004</v>
      </c>
      <c r="J231" s="65">
        <v>0.67592589999999997</v>
      </c>
      <c r="K231" s="113">
        <v>0.79398150000000001</v>
      </c>
      <c r="L231" s="113">
        <v>0.70830000000000004</v>
      </c>
      <c r="M231" s="65">
        <v>1</v>
      </c>
      <c r="N231" s="113">
        <v>1</v>
      </c>
      <c r="O231" s="65">
        <v>0.99768520000000005</v>
      </c>
      <c r="P231" s="113">
        <v>1</v>
      </c>
      <c r="Q231" s="113">
        <v>1</v>
      </c>
      <c r="T231" s="108"/>
    </row>
    <row r="232" spans="3:20">
      <c r="D232" s="412" t="s">
        <v>45</v>
      </c>
      <c r="E232" s="64" t="s">
        <v>11</v>
      </c>
      <c r="F232" s="67">
        <v>1.8480000000000001</v>
      </c>
      <c r="G232" s="67">
        <v>1.0869</v>
      </c>
      <c r="H232" s="67">
        <v>1.2403</v>
      </c>
      <c r="I232" s="67">
        <v>1.8746</v>
      </c>
      <c r="J232" s="66">
        <v>1.0544284303983</v>
      </c>
      <c r="K232" s="67">
        <v>2.2285130182902</v>
      </c>
      <c r="L232" s="67">
        <v>0.89339999999999997</v>
      </c>
      <c r="M232" s="66">
        <v>4.9460593497011897E-6</v>
      </c>
      <c r="N232" s="67">
        <v>4.6338999999999998E-6</v>
      </c>
      <c r="O232" s="66">
        <v>1.5970676978429099</v>
      </c>
      <c r="P232" s="67">
        <v>4.9670404204486297E-8</v>
      </c>
      <c r="Q232" s="67">
        <v>1.70852389335632</v>
      </c>
      <c r="T232" s="109"/>
    </row>
    <row r="233" spans="3:20">
      <c r="D233" s="412"/>
      <c r="E233" s="64" t="s">
        <v>12</v>
      </c>
      <c r="F233" s="175">
        <v>0.99170000000000003</v>
      </c>
      <c r="G233" s="175">
        <v>1</v>
      </c>
      <c r="H233" s="175">
        <v>1</v>
      </c>
      <c r="I233" s="175">
        <v>1</v>
      </c>
      <c r="J233" s="176">
        <v>0.43333334000000001</v>
      </c>
      <c r="K233" s="175">
        <v>0.82499999999999996</v>
      </c>
      <c r="L233" s="175">
        <v>0.48330000000000001</v>
      </c>
      <c r="M233" s="176">
        <v>1</v>
      </c>
      <c r="N233" s="175">
        <v>1</v>
      </c>
      <c r="O233" s="176">
        <v>0.56666665999999999</v>
      </c>
      <c r="P233" s="175">
        <v>1</v>
      </c>
      <c r="Q233" s="175">
        <v>0.5</v>
      </c>
      <c r="T233" s="108"/>
    </row>
    <row r="234" spans="3:20">
      <c r="D234" s="411" t="s">
        <v>46</v>
      </c>
      <c r="E234" s="61" t="s">
        <v>11</v>
      </c>
      <c r="F234" s="63">
        <v>1.3904000000000001</v>
      </c>
      <c r="G234" s="63">
        <v>1.5894999999999999</v>
      </c>
      <c r="H234" s="63">
        <v>1.4769000000000001</v>
      </c>
      <c r="I234" s="63">
        <v>1.5083</v>
      </c>
      <c r="J234" s="62">
        <v>0.88819999999999999</v>
      </c>
      <c r="K234" s="63">
        <v>1.38102978467941</v>
      </c>
      <c r="L234" s="63">
        <v>1.0322</v>
      </c>
      <c r="M234" s="62">
        <v>4.3913433397914604E-6</v>
      </c>
      <c r="N234" s="63">
        <v>6.7854000000000003E-6</v>
      </c>
      <c r="O234" s="62">
        <v>1.2253875309532401E-2</v>
      </c>
      <c r="P234" s="63">
        <v>4.1392082683199901E-9</v>
      </c>
      <c r="Q234" s="63">
        <v>1.2375479158772899E-2</v>
      </c>
      <c r="T234" s="109"/>
    </row>
    <row r="235" spans="3:20">
      <c r="D235" s="412"/>
      <c r="E235" s="64" t="s">
        <v>12</v>
      </c>
      <c r="F235" s="64">
        <v>1</v>
      </c>
      <c r="G235" s="64">
        <v>0.98140000000000005</v>
      </c>
      <c r="H235" s="64">
        <v>1</v>
      </c>
      <c r="I235" s="64">
        <v>0.95369999999999999</v>
      </c>
      <c r="J235" s="65">
        <v>0.56940000000000002</v>
      </c>
      <c r="K235" s="113">
        <v>0.91898150000000001</v>
      </c>
      <c r="L235" s="113">
        <v>0.64119999999999999</v>
      </c>
      <c r="M235" s="65">
        <v>1</v>
      </c>
      <c r="N235" s="113">
        <v>1</v>
      </c>
      <c r="O235" s="65">
        <v>1</v>
      </c>
      <c r="P235" s="113">
        <v>1</v>
      </c>
      <c r="Q235" s="113">
        <v>1</v>
      </c>
      <c r="T235" s="108"/>
    </row>
    <row r="236" spans="3:20">
      <c r="D236" s="412" t="s">
        <v>47</v>
      </c>
      <c r="E236" s="64" t="s">
        <v>11</v>
      </c>
      <c r="F236" s="67">
        <v>1.3828</v>
      </c>
      <c r="G236" s="67">
        <v>1.5907</v>
      </c>
      <c r="H236" s="67">
        <v>1.4534</v>
      </c>
      <c r="I236" s="67">
        <v>1.4752000000000001</v>
      </c>
      <c r="J236" s="66">
        <v>1.1505000000000001</v>
      </c>
      <c r="K236" s="67">
        <v>1.3475963751475</v>
      </c>
      <c r="L236" s="67">
        <v>1.2493000000000001</v>
      </c>
      <c r="M236" s="66">
        <v>5.8706496777934503E-6</v>
      </c>
      <c r="N236" s="67">
        <v>8.1842000000000003E-6</v>
      </c>
      <c r="O236" s="66">
        <v>1.9348818143208799</v>
      </c>
      <c r="P236" s="67">
        <v>0</v>
      </c>
      <c r="Q236" s="67">
        <v>1.7721816539764399</v>
      </c>
      <c r="T236" s="109"/>
    </row>
    <row r="237" spans="3:20">
      <c r="D237" s="413"/>
      <c r="E237" s="68" t="s">
        <v>12</v>
      </c>
      <c r="F237" s="172">
        <v>1</v>
      </c>
      <c r="G237" s="172">
        <v>0.99160000000000004</v>
      </c>
      <c r="H237" s="172">
        <v>1</v>
      </c>
      <c r="I237" s="172">
        <v>0.96660000000000001</v>
      </c>
      <c r="J237" s="173">
        <v>0.48330000000000001</v>
      </c>
      <c r="K237" s="172">
        <v>0.94166665999999999</v>
      </c>
      <c r="L237" s="172">
        <v>0.47489999999999999</v>
      </c>
      <c r="M237" s="173">
        <v>1</v>
      </c>
      <c r="N237" s="172">
        <v>1</v>
      </c>
      <c r="O237" s="173">
        <v>0.48333332000000001</v>
      </c>
      <c r="P237" s="172">
        <v>1</v>
      </c>
      <c r="Q237" s="172">
        <v>0.50833329999999999</v>
      </c>
      <c r="T237" s="108"/>
    </row>
    <row r="241" spans="3:20" ht="27" thickBot="1">
      <c r="E241" s="13"/>
      <c r="F241" s="460" t="s">
        <v>0</v>
      </c>
      <c r="G241" s="460"/>
      <c r="H241" s="460"/>
      <c r="I241" s="460"/>
      <c r="J241" s="460"/>
      <c r="K241" s="460"/>
      <c r="L241" s="460"/>
      <c r="M241" s="460"/>
      <c r="N241" s="460"/>
      <c r="O241" s="460"/>
      <c r="P241" s="460"/>
      <c r="Q241" s="460"/>
    </row>
    <row r="242" spans="3:20" ht="17.25" thickBot="1">
      <c r="E242" s="13"/>
      <c r="F242" s="326" t="s">
        <v>1</v>
      </c>
      <c r="G242" s="327"/>
      <c r="H242" s="327"/>
      <c r="I242" s="327"/>
      <c r="J242" s="327"/>
      <c r="K242" s="327"/>
      <c r="L242" s="328"/>
      <c r="M242" s="369" t="s">
        <v>10</v>
      </c>
      <c r="N242" s="370"/>
      <c r="O242" s="370"/>
      <c r="P242" s="370"/>
      <c r="Q242" s="370"/>
      <c r="S242" s="23" t="s">
        <v>15</v>
      </c>
      <c r="T242" s="24">
        <v>16</v>
      </c>
    </row>
    <row r="243" spans="3:20" ht="17.25" thickBot="1">
      <c r="C243" s="14"/>
      <c r="D243" s="14"/>
      <c r="E243" s="15"/>
      <c r="F243" s="326" t="s">
        <v>48</v>
      </c>
      <c r="G243" s="327"/>
      <c r="H243" s="327" t="s">
        <v>51</v>
      </c>
      <c r="I243" s="327"/>
      <c r="J243" s="356" t="s">
        <v>52</v>
      </c>
      <c r="K243" s="327" t="s">
        <v>61</v>
      </c>
      <c r="L243" s="328" t="s">
        <v>53</v>
      </c>
      <c r="M243" s="326" t="s">
        <v>65</v>
      </c>
      <c r="N243" s="327"/>
      <c r="O243" s="327"/>
      <c r="P243" s="327"/>
      <c r="Q243" s="461"/>
      <c r="S243" s="26" t="s">
        <v>14</v>
      </c>
      <c r="T243" s="27">
        <v>10</v>
      </c>
    </row>
    <row r="244" spans="3:20" ht="17.25" thickBot="1">
      <c r="C244" s="14"/>
      <c r="D244" s="14"/>
      <c r="E244" s="15"/>
      <c r="F244" s="125" t="s">
        <v>50</v>
      </c>
      <c r="G244" s="9" t="s">
        <v>49</v>
      </c>
      <c r="H244" s="124" t="s">
        <v>50</v>
      </c>
      <c r="I244" s="9" t="s">
        <v>49</v>
      </c>
      <c r="J244" s="357"/>
      <c r="K244" s="330"/>
      <c r="L244" s="358"/>
      <c r="M244" s="149" t="s">
        <v>66</v>
      </c>
      <c r="N244" s="124" t="s">
        <v>64</v>
      </c>
      <c r="O244" s="124" t="s">
        <v>52</v>
      </c>
      <c r="P244" s="124" t="s">
        <v>61</v>
      </c>
      <c r="Q244" s="150" t="s">
        <v>53</v>
      </c>
      <c r="S244" s="13"/>
      <c r="T244" s="13"/>
    </row>
    <row r="245" spans="3:20">
      <c r="C245" s="410" t="s">
        <v>17</v>
      </c>
      <c r="D245" s="395" t="s">
        <v>30</v>
      </c>
      <c r="E245" s="71" t="s">
        <v>11</v>
      </c>
      <c r="F245" s="71">
        <v>1.8E-3</v>
      </c>
      <c r="G245" s="71">
        <v>3.7000000000000002E-3</v>
      </c>
      <c r="H245" s="71">
        <v>3.0999999999999999E-3</v>
      </c>
      <c r="I245" s="71">
        <v>3.5999999999999999E-3</v>
      </c>
      <c r="J245" s="186">
        <v>5.0136586099311098E-2</v>
      </c>
      <c r="K245" s="110">
        <v>3.2000000000000002E-3</v>
      </c>
      <c r="L245" s="110">
        <v>5.5E-2</v>
      </c>
      <c r="M245" s="72">
        <v>6.66819309909001E-7</v>
      </c>
      <c r="N245" s="73">
        <v>8.6466314931078105E-7</v>
      </c>
      <c r="O245" s="194">
        <v>8.0167807216100593E-3</v>
      </c>
      <c r="P245" s="73">
        <v>4.1392110315417398E-10</v>
      </c>
      <c r="Q245" s="73">
        <v>3.09315036326922E-2</v>
      </c>
      <c r="S245" s="28" t="s">
        <v>2</v>
      </c>
      <c r="T245" s="24" t="s">
        <v>6</v>
      </c>
    </row>
    <row r="246" spans="3:20">
      <c r="C246" s="410"/>
      <c r="D246" s="396"/>
      <c r="E246" s="74" t="s">
        <v>12</v>
      </c>
      <c r="F246" s="74">
        <v>1</v>
      </c>
      <c r="G246" s="74">
        <v>1</v>
      </c>
      <c r="H246" s="74">
        <v>1</v>
      </c>
      <c r="I246" s="74">
        <v>1</v>
      </c>
      <c r="J246" s="75">
        <v>1</v>
      </c>
      <c r="K246" s="111">
        <v>1</v>
      </c>
      <c r="L246" s="111">
        <v>1</v>
      </c>
      <c r="M246" s="75">
        <v>1</v>
      </c>
      <c r="N246" s="111">
        <v>1</v>
      </c>
      <c r="O246" s="75">
        <v>1</v>
      </c>
      <c r="P246" s="111">
        <v>1</v>
      </c>
      <c r="Q246" s="111">
        <v>0.99652779999999996</v>
      </c>
      <c r="S246" s="29" t="s">
        <v>3</v>
      </c>
      <c r="T246" s="30" t="s">
        <v>7</v>
      </c>
    </row>
    <row r="247" spans="3:20">
      <c r="C247" s="410"/>
      <c r="D247" s="396" t="s">
        <v>31</v>
      </c>
      <c r="E247" s="74" t="s">
        <v>11</v>
      </c>
      <c r="F247" s="74">
        <v>5.0000000000000001E-3</v>
      </c>
      <c r="G247" s="74">
        <v>7.6E-3</v>
      </c>
      <c r="H247" s="74">
        <v>7.1000000000000004E-3</v>
      </c>
      <c r="I247" s="74">
        <v>6.7999999999999996E-3</v>
      </c>
      <c r="J247" s="75">
        <v>1.0426905274391101</v>
      </c>
      <c r="K247" s="111">
        <v>8.8999999999999999E-3</v>
      </c>
      <c r="L247" s="111">
        <v>1.0898000000000001</v>
      </c>
      <c r="M247" s="76">
        <v>5.5680428469410399E-7</v>
      </c>
      <c r="N247" s="77">
        <v>5.5730034110486703E-7</v>
      </c>
      <c r="O247" s="76">
        <v>2.5530224641164101</v>
      </c>
      <c r="P247" s="77">
        <v>4.9670534352230695E-10</v>
      </c>
      <c r="Q247" s="77">
        <v>2.2495142777760799</v>
      </c>
      <c r="S247" s="29" t="s">
        <v>4</v>
      </c>
      <c r="T247" s="30" t="s">
        <v>8</v>
      </c>
    </row>
    <row r="248" spans="3:20" ht="17.25" thickBot="1">
      <c r="C248" s="410"/>
      <c r="D248" s="397"/>
      <c r="E248" s="78" t="s">
        <v>12</v>
      </c>
      <c r="F248" s="178">
        <v>1</v>
      </c>
      <c r="G248" s="178">
        <v>1</v>
      </c>
      <c r="H248" s="178">
        <v>1</v>
      </c>
      <c r="I248" s="178">
        <v>1</v>
      </c>
      <c r="J248" s="179">
        <v>0.49166666999999997</v>
      </c>
      <c r="K248" s="178">
        <v>1</v>
      </c>
      <c r="L248" s="178">
        <v>0.5</v>
      </c>
      <c r="M248" s="179">
        <v>1</v>
      </c>
      <c r="N248" s="178">
        <v>1</v>
      </c>
      <c r="O248" s="179">
        <v>0.46666667000000001</v>
      </c>
      <c r="P248" s="178">
        <v>1</v>
      </c>
      <c r="Q248" s="178">
        <v>0.42499999999999999</v>
      </c>
      <c r="S248" s="31" t="s">
        <v>5</v>
      </c>
      <c r="T248" s="27" t="s">
        <v>9</v>
      </c>
    </row>
    <row r="249" spans="3:20" ht="16.5" customHeight="1" thickBot="1">
      <c r="C249" s="406" t="s">
        <v>24</v>
      </c>
      <c r="D249" s="395" t="s">
        <v>32</v>
      </c>
      <c r="E249" s="71" t="s">
        <v>11</v>
      </c>
      <c r="F249" s="71">
        <v>3.3E-3</v>
      </c>
      <c r="G249" s="71">
        <v>1.4E-3</v>
      </c>
      <c r="H249" s="71">
        <v>1.8E-3</v>
      </c>
      <c r="I249" s="71">
        <v>9.2999999999999992E-3</v>
      </c>
      <c r="J249" s="186">
        <v>4.0074228378081701E-2</v>
      </c>
      <c r="K249" s="110">
        <v>7.1000000000000004E-3</v>
      </c>
      <c r="L249" s="110">
        <v>3.7199999999999997E-2</v>
      </c>
      <c r="M249" s="72">
        <v>2.1468621282362799E-7</v>
      </c>
      <c r="N249" s="73">
        <v>6.6060804898776699E-7</v>
      </c>
      <c r="O249" s="72">
        <v>8.3396228319206397E-3</v>
      </c>
      <c r="P249" s="73">
        <v>1.44870904597685E-7</v>
      </c>
      <c r="Q249" s="73">
        <v>2.3381134758151501E-2</v>
      </c>
      <c r="S249" s="13"/>
      <c r="T249" s="13"/>
    </row>
    <row r="250" spans="3:20">
      <c r="C250" s="407"/>
      <c r="D250" s="396"/>
      <c r="E250" s="74" t="s">
        <v>12</v>
      </c>
      <c r="F250" s="74">
        <v>1</v>
      </c>
      <c r="G250" s="74">
        <v>1</v>
      </c>
      <c r="H250" s="74">
        <v>1</v>
      </c>
      <c r="I250" s="74">
        <v>1</v>
      </c>
      <c r="J250" s="75">
        <v>1</v>
      </c>
      <c r="K250" s="111">
        <v>1</v>
      </c>
      <c r="L250" s="111">
        <v>1</v>
      </c>
      <c r="M250" s="75">
        <v>1</v>
      </c>
      <c r="N250" s="111">
        <v>1</v>
      </c>
      <c r="O250" s="75">
        <v>1</v>
      </c>
      <c r="P250" s="111">
        <v>1</v>
      </c>
      <c r="Q250" s="111">
        <v>0.99652779999999996</v>
      </c>
      <c r="S250" s="32" t="s">
        <v>20</v>
      </c>
      <c r="T250" s="33" t="s">
        <v>22</v>
      </c>
    </row>
    <row r="251" spans="3:20" ht="17.25" thickBot="1">
      <c r="C251" s="407"/>
      <c r="D251" s="396" t="s">
        <v>33</v>
      </c>
      <c r="E251" s="74" t="s">
        <v>11</v>
      </c>
      <c r="F251" s="74">
        <v>6.1999999999999998E-3</v>
      </c>
      <c r="G251" s="74">
        <v>2.3E-3</v>
      </c>
      <c r="H251" s="74">
        <v>4.5999999999999999E-3</v>
      </c>
      <c r="I251" s="74">
        <v>1.4999999999999999E-2</v>
      </c>
      <c r="J251" s="75">
        <v>1.06843196551005</v>
      </c>
      <c r="K251" s="111">
        <v>1.0153399999999999</v>
      </c>
      <c r="L251" s="111">
        <v>1.0732999999999999</v>
      </c>
      <c r="M251" s="76">
        <v>1.9719130962177599E-7</v>
      </c>
      <c r="N251" s="77">
        <v>3.8395243725138503E-7</v>
      </c>
      <c r="O251" s="76">
        <v>2.2054322878519601</v>
      </c>
      <c r="P251" s="77">
        <v>6.1591390802343897E-8</v>
      </c>
      <c r="Q251" s="77">
        <v>2.21151755650838</v>
      </c>
      <c r="S251" s="34" t="s">
        <v>21</v>
      </c>
      <c r="T251" s="35" t="s">
        <v>23</v>
      </c>
    </row>
    <row r="252" spans="3:20">
      <c r="C252" s="407"/>
      <c r="D252" s="397"/>
      <c r="E252" s="78" t="s">
        <v>12</v>
      </c>
      <c r="F252" s="178">
        <v>1</v>
      </c>
      <c r="G252" s="178">
        <v>1</v>
      </c>
      <c r="H252" s="178">
        <v>1</v>
      </c>
      <c r="I252" s="178">
        <v>1</v>
      </c>
      <c r="J252" s="179">
        <v>0.49583334000000001</v>
      </c>
      <c r="K252" s="178">
        <v>1</v>
      </c>
      <c r="L252" s="178">
        <v>0.52500000000000002</v>
      </c>
      <c r="M252" s="179">
        <v>1</v>
      </c>
      <c r="N252" s="178">
        <v>1</v>
      </c>
      <c r="O252" s="179">
        <v>0.49583334000000001</v>
      </c>
      <c r="P252" s="178">
        <v>1</v>
      </c>
      <c r="Q252" s="178">
        <v>0.44166665999999999</v>
      </c>
      <c r="S252" s="98"/>
    </row>
    <row r="253" spans="3:20" ht="16.5" customHeight="1">
      <c r="C253" s="408" t="s">
        <v>25</v>
      </c>
      <c r="D253" s="396" t="s">
        <v>34</v>
      </c>
      <c r="E253" s="74" t="s">
        <v>11</v>
      </c>
      <c r="F253" s="74">
        <v>1.2999999999999999E-3</v>
      </c>
      <c r="G253" s="74">
        <v>2.0999999999999999E-3</v>
      </c>
      <c r="H253" s="74">
        <v>1.6999999999999999E-3</v>
      </c>
      <c r="I253" s="74">
        <v>2.5000000000000001E-3</v>
      </c>
      <c r="J253" s="75">
        <v>4.4638306833803598E-2</v>
      </c>
      <c r="K253" s="111">
        <v>1.0149999999999999E-2</v>
      </c>
      <c r="L253" s="111">
        <v>0.36599999999999999</v>
      </c>
      <c r="M253" s="76">
        <v>3.8866875585453399E-7</v>
      </c>
      <c r="N253" s="77">
        <v>7.3898105083740199E-7</v>
      </c>
      <c r="O253" s="76">
        <v>2.8584732656815499E-2</v>
      </c>
      <c r="P253" s="77">
        <v>5.5189472744940597E-10</v>
      </c>
      <c r="Q253" s="77">
        <v>1.68750013216157E-2</v>
      </c>
    </row>
    <row r="254" spans="3:20">
      <c r="C254" s="409"/>
      <c r="D254" s="396"/>
      <c r="E254" s="74" t="s">
        <v>12</v>
      </c>
      <c r="F254" s="74">
        <v>1</v>
      </c>
      <c r="G254" s="74">
        <v>1</v>
      </c>
      <c r="H254" s="74">
        <v>1</v>
      </c>
      <c r="I254" s="74">
        <v>1</v>
      </c>
      <c r="J254" s="75">
        <v>1</v>
      </c>
      <c r="K254" s="111">
        <v>1</v>
      </c>
      <c r="L254" s="111">
        <v>1</v>
      </c>
      <c r="M254" s="75">
        <v>1</v>
      </c>
      <c r="N254" s="111">
        <v>1</v>
      </c>
      <c r="O254" s="75">
        <v>0.99305560000000004</v>
      </c>
      <c r="P254" s="111">
        <v>1</v>
      </c>
      <c r="Q254" s="111">
        <v>1</v>
      </c>
    </row>
    <row r="255" spans="3:20">
      <c r="C255" s="409"/>
      <c r="D255" s="396" t="s">
        <v>35</v>
      </c>
      <c r="E255" s="74" t="s">
        <v>11</v>
      </c>
      <c r="F255" s="74">
        <v>3.7000000000000002E-3</v>
      </c>
      <c r="G255" s="74">
        <v>3.5000000000000001E-3</v>
      </c>
      <c r="H255" s="74">
        <v>3.7000000000000002E-3</v>
      </c>
      <c r="I255" s="74">
        <v>3.5000000000000001E-3</v>
      </c>
      <c r="J255" s="75">
        <v>1.0794449885686199</v>
      </c>
      <c r="K255" s="111">
        <v>1.6670000000000001E-2</v>
      </c>
      <c r="L255" s="111">
        <v>1.0864</v>
      </c>
      <c r="M255" s="76">
        <v>3.2285689094043301E-7</v>
      </c>
      <c r="N255" s="77">
        <v>7.5349603131750497E-7</v>
      </c>
      <c r="O255" s="76">
        <v>2.35818441708882</v>
      </c>
      <c r="P255" s="77">
        <v>0</v>
      </c>
      <c r="Q255" s="77">
        <v>2.4684370438257801</v>
      </c>
    </row>
    <row r="256" spans="3:20">
      <c r="C256" s="409"/>
      <c r="D256" s="396"/>
      <c r="E256" s="74" t="s">
        <v>12</v>
      </c>
      <c r="F256" s="180">
        <v>1</v>
      </c>
      <c r="G256" s="180">
        <v>1</v>
      </c>
      <c r="H256" s="180">
        <v>1</v>
      </c>
      <c r="I256" s="180">
        <v>1</v>
      </c>
      <c r="J256" s="181">
        <v>0.50833329999999999</v>
      </c>
      <c r="K256" s="180">
        <v>1</v>
      </c>
      <c r="L256" s="180">
        <v>0.51249999999999996</v>
      </c>
      <c r="M256" s="181">
        <v>1</v>
      </c>
      <c r="N256" s="180">
        <v>1</v>
      </c>
      <c r="O256" s="181">
        <v>0.45</v>
      </c>
      <c r="P256" s="180">
        <v>1</v>
      </c>
      <c r="Q256" s="180">
        <v>0.48333332000000001</v>
      </c>
    </row>
    <row r="257" spans="3:17" ht="16.5" customHeight="1">
      <c r="C257" s="402" t="s">
        <v>26</v>
      </c>
      <c r="D257" s="395" t="s">
        <v>36</v>
      </c>
      <c r="E257" s="71" t="s">
        <v>11</v>
      </c>
      <c r="F257" s="71">
        <v>1.6999999999999999E-3</v>
      </c>
      <c r="G257" s="71">
        <v>6.4000000000000003E-3</v>
      </c>
      <c r="H257" s="71">
        <v>1.8E-3</v>
      </c>
      <c r="I257" s="71">
        <v>1.8E-3</v>
      </c>
      <c r="J257" s="186">
        <v>3.9642592029714999E-2</v>
      </c>
      <c r="K257" s="110">
        <v>6.5500000000000003E-3</v>
      </c>
      <c r="L257" s="110">
        <v>4.5900000000000003E-2</v>
      </c>
      <c r="M257" s="72">
        <v>1.1828083263449301E-6</v>
      </c>
      <c r="N257" s="73">
        <v>9.4661635463566498E-7</v>
      </c>
      <c r="O257" s="72">
        <v>2.5448657649879601E-2</v>
      </c>
      <c r="P257" s="73">
        <v>2.00061629156093E-8</v>
      </c>
      <c r="Q257" s="73">
        <v>2.5758806598821099E-2</v>
      </c>
    </row>
    <row r="258" spans="3:17">
      <c r="C258" s="403"/>
      <c r="D258" s="396"/>
      <c r="E258" s="74" t="s">
        <v>12</v>
      </c>
      <c r="F258" s="74">
        <v>1</v>
      </c>
      <c r="G258" s="74">
        <v>1</v>
      </c>
      <c r="H258" s="74">
        <v>1</v>
      </c>
      <c r="I258" s="74">
        <v>1</v>
      </c>
      <c r="J258" s="75">
        <v>1</v>
      </c>
      <c r="K258" s="111">
        <v>1</v>
      </c>
      <c r="L258" s="111">
        <v>1</v>
      </c>
      <c r="M258" s="75">
        <v>1</v>
      </c>
      <c r="N258" s="111">
        <v>1</v>
      </c>
      <c r="O258" s="75">
        <v>0.99537039999999999</v>
      </c>
      <c r="P258" s="111">
        <v>1</v>
      </c>
      <c r="Q258" s="111">
        <v>1</v>
      </c>
    </row>
    <row r="259" spans="3:17">
      <c r="C259" s="403"/>
      <c r="D259" s="396" t="s">
        <v>37</v>
      </c>
      <c r="E259" s="74" t="s">
        <v>11</v>
      </c>
      <c r="F259" s="74">
        <v>4.0000000000000001E-3</v>
      </c>
      <c r="G259" s="74">
        <v>8.2000000000000007E-3</v>
      </c>
      <c r="H259" s="74">
        <v>3.8E-3</v>
      </c>
      <c r="I259" s="74">
        <v>3.7000000000000002E-3</v>
      </c>
      <c r="J259" s="75">
        <v>1.0543486356735201</v>
      </c>
      <c r="K259" s="111">
        <v>1.29E-2</v>
      </c>
      <c r="L259" s="111">
        <v>1.1060000000000001</v>
      </c>
      <c r="M259" s="76">
        <v>5.6673583704499205E-7</v>
      </c>
      <c r="N259" s="77">
        <v>1.4125548484381999E-6</v>
      </c>
      <c r="O259" s="76">
        <v>2.2697433471679598</v>
      </c>
      <c r="P259" s="77">
        <v>4.96705177729002E-9</v>
      </c>
      <c r="Q259" s="77">
        <v>1.98846580982208</v>
      </c>
    </row>
    <row r="260" spans="3:17">
      <c r="C260" s="403"/>
      <c r="D260" s="397"/>
      <c r="E260" s="78" t="s">
        <v>12</v>
      </c>
      <c r="F260" s="178">
        <v>1</v>
      </c>
      <c r="G260" s="178">
        <v>1</v>
      </c>
      <c r="H260" s="178">
        <v>1</v>
      </c>
      <c r="I260" s="178">
        <v>1</v>
      </c>
      <c r="J260" s="179">
        <v>0.46250000000000002</v>
      </c>
      <c r="K260" s="178">
        <v>1</v>
      </c>
      <c r="L260" s="178">
        <v>0.48330000000000001</v>
      </c>
      <c r="M260" s="179">
        <v>1</v>
      </c>
      <c r="N260" s="178">
        <v>1</v>
      </c>
      <c r="O260" s="179">
        <v>0.46666667000000001</v>
      </c>
      <c r="P260" s="178">
        <v>1</v>
      </c>
      <c r="Q260" s="178">
        <v>0.43333334000000001</v>
      </c>
    </row>
    <row r="261" spans="3:17" ht="16.5" customHeight="1">
      <c r="C261" s="404" t="s">
        <v>27</v>
      </c>
      <c r="D261" s="396" t="s">
        <v>38</v>
      </c>
      <c r="E261" s="74" t="s">
        <v>11</v>
      </c>
      <c r="F261" s="77">
        <v>1.5E-3</v>
      </c>
      <c r="G261" s="74">
        <v>3.3E-3</v>
      </c>
      <c r="H261" s="77">
        <v>3.2000000000000002E-3</v>
      </c>
      <c r="I261" s="77">
        <v>2.8E-3</v>
      </c>
      <c r="J261" s="76">
        <v>3.71885352802497E-2</v>
      </c>
      <c r="K261" s="77">
        <v>9.2149999999999992E-3</v>
      </c>
      <c r="L261" s="77">
        <v>4.1099999999999998E-2</v>
      </c>
      <c r="M261" s="76">
        <v>1.1347844877436499E-6</v>
      </c>
      <c r="N261" s="77">
        <v>1.08223514676624E-6</v>
      </c>
      <c r="O261" s="76">
        <v>3.4645368612405802E-2</v>
      </c>
      <c r="P261" s="77">
        <v>8.3887358672653894E-8</v>
      </c>
      <c r="Q261" s="77">
        <v>3.0793395704003301E-2</v>
      </c>
    </row>
    <row r="262" spans="3:17">
      <c r="C262" s="405"/>
      <c r="D262" s="396"/>
      <c r="E262" s="74" t="s">
        <v>12</v>
      </c>
      <c r="F262" s="74">
        <v>1</v>
      </c>
      <c r="G262" s="74">
        <v>1</v>
      </c>
      <c r="H262" s="74">
        <v>1</v>
      </c>
      <c r="I262" s="74">
        <v>1</v>
      </c>
      <c r="J262" s="75">
        <v>1</v>
      </c>
      <c r="K262" s="111">
        <v>1</v>
      </c>
      <c r="L262" s="111">
        <v>1</v>
      </c>
      <c r="M262" s="75">
        <v>1</v>
      </c>
      <c r="N262" s="111">
        <v>1</v>
      </c>
      <c r="O262" s="75">
        <v>0.99305560000000004</v>
      </c>
      <c r="P262" s="111">
        <v>1</v>
      </c>
      <c r="Q262" s="111">
        <v>0.99652779999999996</v>
      </c>
    </row>
    <row r="263" spans="3:17">
      <c r="C263" s="405"/>
      <c r="D263" s="396" t="s">
        <v>39</v>
      </c>
      <c r="E263" s="74" t="s">
        <v>11</v>
      </c>
      <c r="F263" s="74">
        <v>2.5999999999999999E-3</v>
      </c>
      <c r="G263" s="74">
        <v>4.1999999999999997E-3</v>
      </c>
      <c r="H263" s="74">
        <v>5.7000000000000002E-3</v>
      </c>
      <c r="I263" s="74">
        <v>4.1999999999999997E-3</v>
      </c>
      <c r="J263" s="75">
        <v>1.0999454498290999</v>
      </c>
      <c r="K263" s="111">
        <v>1.7950000000000001E-2</v>
      </c>
      <c r="L263" s="111">
        <v>1.1406000000000001</v>
      </c>
      <c r="M263" s="76">
        <v>6.6805962527875301E-7</v>
      </c>
      <c r="N263" s="77">
        <v>6.1938661512310003E-7</v>
      </c>
      <c r="O263" s="76">
        <v>2.08574072519938</v>
      </c>
      <c r="P263" s="77">
        <v>2.4338541611730999E-8</v>
      </c>
      <c r="Q263" s="77">
        <v>2.35512245496114</v>
      </c>
    </row>
    <row r="264" spans="3:17">
      <c r="C264" s="405"/>
      <c r="D264" s="396"/>
      <c r="E264" s="74" t="s">
        <v>12</v>
      </c>
      <c r="F264" s="180">
        <v>1</v>
      </c>
      <c r="G264" s="180">
        <v>1</v>
      </c>
      <c r="H264" s="180">
        <v>1</v>
      </c>
      <c r="I264" s="180">
        <v>1</v>
      </c>
      <c r="J264" s="181">
        <v>0.47916666000000002</v>
      </c>
      <c r="K264" s="180">
        <v>1</v>
      </c>
      <c r="L264" s="180">
        <v>0.48749999999999999</v>
      </c>
      <c r="M264" s="181">
        <v>1</v>
      </c>
      <c r="N264" s="180">
        <v>1</v>
      </c>
      <c r="O264" s="181">
        <v>0.49166666999999997</v>
      </c>
      <c r="P264" s="180">
        <v>1</v>
      </c>
      <c r="Q264" s="180">
        <v>0.42499999999999999</v>
      </c>
    </row>
    <row r="265" spans="3:17" ht="16.5" customHeight="1">
      <c r="C265" s="398" t="s">
        <v>19</v>
      </c>
      <c r="D265" s="395" t="s">
        <v>28</v>
      </c>
      <c r="E265" s="71" t="s">
        <v>11</v>
      </c>
      <c r="F265" s="73">
        <v>2.0999999999999999E-3</v>
      </c>
      <c r="G265" s="73">
        <v>1.6999999999999999E-3</v>
      </c>
      <c r="H265" s="73">
        <v>2.7000000000000001E-3</v>
      </c>
      <c r="I265" s="73">
        <v>7.4999999999999997E-3</v>
      </c>
      <c r="J265" s="72">
        <v>5.1420405300127099E-2</v>
      </c>
      <c r="K265" s="73">
        <v>0.46777000000000002</v>
      </c>
      <c r="L265" s="73">
        <v>5.0500000000000003E-2</v>
      </c>
      <c r="M265" s="72">
        <v>6.2004625190615601E-7</v>
      </c>
      <c r="N265" s="73">
        <v>8.3114590739059903E-7</v>
      </c>
      <c r="O265" s="72">
        <v>2.0983457358346998E-2</v>
      </c>
      <c r="P265" s="73">
        <v>4.2771816623467501E-9</v>
      </c>
      <c r="Q265" s="73">
        <v>1.3282541754759E-2</v>
      </c>
    </row>
    <row r="266" spans="3:17">
      <c r="C266" s="399"/>
      <c r="D266" s="396"/>
      <c r="E266" s="74" t="s">
        <v>12</v>
      </c>
      <c r="F266" s="74">
        <v>1</v>
      </c>
      <c r="G266" s="74">
        <v>1</v>
      </c>
      <c r="H266" s="74">
        <v>1</v>
      </c>
      <c r="I266" s="74">
        <v>1</v>
      </c>
      <c r="J266" s="75">
        <v>1</v>
      </c>
      <c r="K266" s="111">
        <v>1</v>
      </c>
      <c r="L266" s="111">
        <v>1</v>
      </c>
      <c r="M266" s="75">
        <v>1</v>
      </c>
      <c r="N266" s="111">
        <v>1</v>
      </c>
      <c r="O266" s="75">
        <v>0.99537039999999999</v>
      </c>
      <c r="P266" s="111">
        <v>1</v>
      </c>
      <c r="Q266" s="111">
        <v>0.99884260000000002</v>
      </c>
    </row>
    <row r="267" spans="3:17">
      <c r="C267" s="399"/>
      <c r="D267" s="396" t="s">
        <v>29</v>
      </c>
      <c r="E267" s="74" t="s">
        <v>11</v>
      </c>
      <c r="F267" s="77">
        <v>4.0000000000000001E-3</v>
      </c>
      <c r="G267" s="77">
        <v>3.0000000000000001E-3</v>
      </c>
      <c r="H267" s="77">
        <v>4.4000000000000003E-3</v>
      </c>
      <c r="I267" s="77">
        <v>1.2699999999999999E-2</v>
      </c>
      <c r="J267" s="76">
        <v>0.95037052234013797</v>
      </c>
      <c r="K267" s="77">
        <v>0.53873000000000004</v>
      </c>
      <c r="L267" s="77">
        <v>1.1312</v>
      </c>
      <c r="M267" s="76">
        <v>3.9736320663526602E-7</v>
      </c>
      <c r="N267" s="77">
        <v>6.7153957748663095E-7</v>
      </c>
      <c r="O267" s="76">
        <v>2.2684742291768298</v>
      </c>
      <c r="P267" s="77">
        <v>0</v>
      </c>
      <c r="Q267" s="77">
        <v>2.32847069899241</v>
      </c>
    </row>
    <row r="268" spans="3:17">
      <c r="C268" s="399"/>
      <c r="D268" s="397"/>
      <c r="E268" s="78" t="s">
        <v>12</v>
      </c>
      <c r="F268" s="178">
        <v>1</v>
      </c>
      <c r="G268" s="178">
        <v>1</v>
      </c>
      <c r="H268" s="178">
        <v>1</v>
      </c>
      <c r="I268" s="178">
        <v>1</v>
      </c>
      <c r="J268" s="179">
        <v>0.5</v>
      </c>
      <c r="K268" s="178">
        <v>1</v>
      </c>
      <c r="L268" s="178">
        <v>0.47499999999999998</v>
      </c>
      <c r="M268" s="179">
        <v>1</v>
      </c>
      <c r="N268" s="178">
        <v>1</v>
      </c>
      <c r="O268" s="179">
        <v>0.49583334000000001</v>
      </c>
      <c r="P268" s="178">
        <v>1</v>
      </c>
      <c r="Q268" s="178">
        <v>0.47499999999999998</v>
      </c>
    </row>
    <row r="269" spans="3:17" ht="16.5" customHeight="1">
      <c r="C269" s="400" t="s">
        <v>18</v>
      </c>
      <c r="D269" s="396" t="s">
        <v>40</v>
      </c>
      <c r="E269" s="74" t="s">
        <v>11</v>
      </c>
      <c r="F269" s="77">
        <v>3.3E-3</v>
      </c>
      <c r="G269" s="77">
        <v>4.0000000000000001E-3</v>
      </c>
      <c r="H269" s="77">
        <v>1E-3</v>
      </c>
      <c r="I269" s="77">
        <v>2.0999999999999999E-3</v>
      </c>
      <c r="J269" s="76">
        <v>3.24800725750349E-2</v>
      </c>
      <c r="K269" s="77">
        <v>9.4973000000000002E-3</v>
      </c>
      <c r="L269" s="77">
        <v>5.6680000000000001E-2</v>
      </c>
      <c r="M269" s="76">
        <v>8.0091336871232795E-7</v>
      </c>
      <c r="N269" s="77">
        <v>6.3619058946021195E-7</v>
      </c>
      <c r="O269" s="76">
        <v>1.04892144617797E-2</v>
      </c>
      <c r="P269" s="77">
        <v>0</v>
      </c>
      <c r="Q269" s="77">
        <v>2.6685403625446299E-2</v>
      </c>
    </row>
    <row r="270" spans="3:17">
      <c r="C270" s="401"/>
      <c r="D270" s="396"/>
      <c r="E270" s="74" t="s">
        <v>12</v>
      </c>
      <c r="F270" s="74">
        <v>1</v>
      </c>
      <c r="G270" s="74">
        <v>1</v>
      </c>
      <c r="H270" s="74">
        <v>1</v>
      </c>
      <c r="I270" s="74">
        <v>1</v>
      </c>
      <c r="J270" s="75">
        <v>1</v>
      </c>
      <c r="K270" s="111">
        <v>1</v>
      </c>
      <c r="L270" s="111">
        <v>1</v>
      </c>
      <c r="M270" s="75">
        <v>1</v>
      </c>
      <c r="N270" s="111">
        <v>1</v>
      </c>
      <c r="O270" s="75">
        <v>1</v>
      </c>
      <c r="P270" s="111">
        <v>1</v>
      </c>
      <c r="Q270" s="111">
        <v>0.99421300000000001</v>
      </c>
    </row>
    <row r="271" spans="3:17">
      <c r="C271" s="401"/>
      <c r="D271" s="396" t="s">
        <v>41</v>
      </c>
      <c r="E271" s="74" t="s">
        <v>11</v>
      </c>
      <c r="F271" s="77">
        <v>6.4999999999999997E-3</v>
      </c>
      <c r="G271" s="77">
        <v>4.7000000000000002E-3</v>
      </c>
      <c r="H271" s="77">
        <v>1.8E-3</v>
      </c>
      <c r="I271" s="77">
        <v>3.8999999999999998E-3</v>
      </c>
      <c r="J271" s="76">
        <v>1.07207144498825</v>
      </c>
      <c r="K271" s="77">
        <v>1.7432199999999998E-2</v>
      </c>
      <c r="L271" s="77">
        <v>1.2194</v>
      </c>
      <c r="M271" s="76">
        <v>4.9223235739266995E-7</v>
      </c>
      <c r="N271" s="77">
        <v>6.0696797087681805E-7</v>
      </c>
      <c r="O271" s="76">
        <v>2.2685323397318502</v>
      </c>
      <c r="P271" s="77">
        <v>0</v>
      </c>
      <c r="Q271" s="77">
        <v>2.802845454216</v>
      </c>
    </row>
    <row r="272" spans="3:17">
      <c r="C272" s="401"/>
      <c r="D272" s="396"/>
      <c r="E272" s="74" t="s">
        <v>12</v>
      </c>
      <c r="F272" s="180">
        <v>1</v>
      </c>
      <c r="G272" s="180">
        <v>1</v>
      </c>
      <c r="H272" s="180">
        <v>1</v>
      </c>
      <c r="I272" s="180">
        <v>1</v>
      </c>
      <c r="J272" s="181">
        <v>0.47499999999999998</v>
      </c>
      <c r="K272" s="180">
        <v>1</v>
      </c>
      <c r="L272" s="180">
        <v>0.49580000000000002</v>
      </c>
      <c r="M272" s="181">
        <v>1</v>
      </c>
      <c r="N272" s="180">
        <v>1</v>
      </c>
      <c r="O272" s="181">
        <v>0.48749999999999999</v>
      </c>
      <c r="P272" s="180">
        <v>1</v>
      </c>
      <c r="Q272" s="180">
        <v>0.42499999999999999</v>
      </c>
    </row>
    <row r="273" spans="4:17">
      <c r="D273" s="395" t="s">
        <v>42</v>
      </c>
      <c r="E273" s="71" t="s">
        <v>11</v>
      </c>
      <c r="F273" s="73">
        <v>4.3E-3</v>
      </c>
      <c r="G273" s="71">
        <v>1.8E-3</v>
      </c>
      <c r="H273" s="73">
        <v>2.7000000000000001E-3</v>
      </c>
      <c r="I273" s="73">
        <v>5.5999999999999999E-3</v>
      </c>
      <c r="J273" s="72">
        <v>3.8428127282747498E-2</v>
      </c>
      <c r="K273" s="73">
        <v>1.5056999999999999E-2</v>
      </c>
      <c r="L273" s="73">
        <v>0.51319999999999999</v>
      </c>
      <c r="M273" s="72">
        <v>3.7473325741209501E-7</v>
      </c>
      <c r="N273" s="73">
        <v>7.5498236097438799E-7</v>
      </c>
      <c r="O273" s="72">
        <v>1.1118378733819399E-2</v>
      </c>
      <c r="P273" s="73">
        <v>1.3300099189062299E-7</v>
      </c>
      <c r="Q273" s="73">
        <v>1.05811609343315E-2</v>
      </c>
    </row>
    <row r="274" spans="4:17">
      <c r="D274" s="396"/>
      <c r="E274" s="74" t="s">
        <v>12</v>
      </c>
      <c r="F274" s="74">
        <v>1</v>
      </c>
      <c r="G274" s="74">
        <v>1</v>
      </c>
      <c r="H274" s="74">
        <v>1</v>
      </c>
      <c r="I274" s="74">
        <v>1</v>
      </c>
      <c r="J274" s="75">
        <v>1</v>
      </c>
      <c r="K274" s="111">
        <v>1</v>
      </c>
      <c r="L274" s="111">
        <v>1</v>
      </c>
      <c r="M274" s="75">
        <v>1</v>
      </c>
      <c r="N274" s="111">
        <v>1</v>
      </c>
      <c r="O274" s="75">
        <v>1</v>
      </c>
      <c r="P274" s="111">
        <v>1</v>
      </c>
      <c r="Q274" s="111">
        <v>1</v>
      </c>
    </row>
    <row r="275" spans="4:17">
      <c r="D275" s="396" t="s">
        <v>43</v>
      </c>
      <c r="E275" s="74" t="s">
        <v>11</v>
      </c>
      <c r="F275" s="74">
        <v>9.1000000000000004E-3</v>
      </c>
      <c r="G275" s="74">
        <v>2.8999999999999998E-3</v>
      </c>
      <c r="H275" s="74">
        <v>5.7000000000000002E-3</v>
      </c>
      <c r="I275" s="74">
        <v>0.01</v>
      </c>
      <c r="J275" s="75">
        <v>1.0463844418525601</v>
      </c>
      <c r="K275" s="111">
        <v>2.606E-2</v>
      </c>
      <c r="L275" s="111">
        <v>1.1192</v>
      </c>
      <c r="M275" s="76">
        <v>2.1109931580553999E-7</v>
      </c>
      <c r="N275" s="77">
        <v>4.5200032812905002E-7</v>
      </c>
      <c r="O275" s="76">
        <v>2.5211454312006598</v>
      </c>
      <c r="P275" s="77">
        <v>1.9868212556654402E-9</v>
      </c>
      <c r="Q275" s="77">
        <v>2.3914614280064899</v>
      </c>
    </row>
    <row r="276" spans="4:17">
      <c r="D276" s="397"/>
      <c r="E276" s="78" t="s">
        <v>12</v>
      </c>
      <c r="F276" s="178">
        <v>1</v>
      </c>
      <c r="G276" s="178">
        <v>1</v>
      </c>
      <c r="H276" s="178">
        <v>1</v>
      </c>
      <c r="I276" s="178">
        <v>1</v>
      </c>
      <c r="J276" s="179">
        <v>0.46666667000000001</v>
      </c>
      <c r="K276" s="178">
        <v>1</v>
      </c>
      <c r="L276" s="178">
        <v>0.5</v>
      </c>
      <c r="M276" s="179">
        <v>1</v>
      </c>
      <c r="N276" s="178">
        <v>1</v>
      </c>
      <c r="O276" s="179">
        <v>0.47916666000000002</v>
      </c>
      <c r="P276" s="178">
        <v>1</v>
      </c>
      <c r="Q276" s="178">
        <v>0.46666667000000001</v>
      </c>
    </row>
    <row r="277" spans="4:17">
      <c r="D277" s="396" t="s">
        <v>44</v>
      </c>
      <c r="E277" s="74" t="s">
        <v>11</v>
      </c>
      <c r="F277" s="77">
        <v>1.2999999999999999E-3</v>
      </c>
      <c r="G277" s="77">
        <v>1.4E-3</v>
      </c>
      <c r="H277" s="77">
        <v>1.6999999999999999E-3</v>
      </c>
      <c r="I277" s="77">
        <v>3.7000000000000002E-3</v>
      </c>
      <c r="J277" s="76">
        <v>4.3240793601230301E-2</v>
      </c>
      <c r="K277" s="77">
        <v>6.3742E-3</v>
      </c>
      <c r="L277" s="77">
        <v>4.8800000000000003E-2</v>
      </c>
      <c r="M277" s="76">
        <v>7.6077544043908096E-7</v>
      </c>
      <c r="N277" s="77">
        <v>4.3502912886831699E-7</v>
      </c>
      <c r="O277" s="76">
        <v>1.40539221939872E-2</v>
      </c>
      <c r="P277" s="77">
        <v>0</v>
      </c>
      <c r="Q277" s="77">
        <v>1.4909689215494799E-2</v>
      </c>
    </row>
    <row r="278" spans="4:17">
      <c r="D278" s="396"/>
      <c r="E278" s="74" t="s">
        <v>12</v>
      </c>
      <c r="F278" s="74">
        <v>1</v>
      </c>
      <c r="G278" s="74">
        <v>1</v>
      </c>
      <c r="H278" s="74">
        <v>1</v>
      </c>
      <c r="I278" s="74">
        <v>1</v>
      </c>
      <c r="J278" s="75">
        <v>1</v>
      </c>
      <c r="K278" s="111">
        <v>1</v>
      </c>
      <c r="L278" s="111">
        <v>1</v>
      </c>
      <c r="M278" s="75">
        <v>1</v>
      </c>
      <c r="N278" s="111">
        <v>1</v>
      </c>
      <c r="O278" s="75">
        <v>1</v>
      </c>
      <c r="P278" s="111">
        <v>1</v>
      </c>
      <c r="Q278" s="111">
        <v>0.99884260000000002</v>
      </c>
    </row>
    <row r="279" spans="4:17">
      <c r="D279" s="396" t="s">
        <v>45</v>
      </c>
      <c r="E279" s="74" t="s">
        <v>11</v>
      </c>
      <c r="F279" s="77">
        <v>2.5999999999999999E-3</v>
      </c>
      <c r="G279" s="77">
        <v>1.6000000000000001E-3</v>
      </c>
      <c r="H279" s="77">
        <v>3.5999999999999999E-3</v>
      </c>
      <c r="I279" s="77">
        <v>7.3000000000000001E-3</v>
      </c>
      <c r="J279" s="76">
        <v>1.0723811308542801</v>
      </c>
      <c r="K279" s="77">
        <v>1.30052E-2</v>
      </c>
      <c r="L279" s="77">
        <v>1.0853999999999999</v>
      </c>
      <c r="M279" s="76">
        <v>4.7782792051975695E-7</v>
      </c>
      <c r="N279" s="77">
        <v>2.9454566418488998E-7</v>
      </c>
      <c r="O279" s="76">
        <v>2.0024849414825399</v>
      </c>
      <c r="P279" s="77">
        <v>0</v>
      </c>
      <c r="Q279" s="77">
        <v>2.4118123292922902</v>
      </c>
    </row>
    <row r="280" spans="4:17">
      <c r="D280" s="396"/>
      <c r="E280" s="74" t="s">
        <v>12</v>
      </c>
      <c r="F280" s="180">
        <v>1</v>
      </c>
      <c r="G280" s="180">
        <v>1</v>
      </c>
      <c r="H280" s="180">
        <v>1</v>
      </c>
      <c r="I280" s="180">
        <v>1</v>
      </c>
      <c r="J280" s="181">
        <v>0.47083332999999999</v>
      </c>
      <c r="K280" s="180">
        <v>1</v>
      </c>
      <c r="L280" s="180">
        <v>0.55000000000000004</v>
      </c>
      <c r="M280" s="181">
        <v>1</v>
      </c>
      <c r="N280" s="180">
        <v>1</v>
      </c>
      <c r="O280" s="181">
        <v>0.48749999999999999</v>
      </c>
      <c r="P280" s="180">
        <v>1</v>
      </c>
      <c r="Q280" s="180">
        <v>0.47916666000000002</v>
      </c>
    </row>
    <row r="281" spans="4:17">
      <c r="D281" s="395" t="s">
        <v>46</v>
      </c>
      <c r="E281" s="71" t="s">
        <v>11</v>
      </c>
      <c r="F281" s="73">
        <v>2.5000000000000001E-3</v>
      </c>
      <c r="G281" s="73">
        <v>5.7000000000000002E-3</v>
      </c>
      <c r="H281" s="73">
        <v>1.8E-3</v>
      </c>
      <c r="I281" s="73">
        <v>5.5999999999999999E-3</v>
      </c>
      <c r="J281" s="72">
        <v>3.5400000000000001E-2</v>
      </c>
      <c r="K281" s="73">
        <v>1.2500000000000001E-2</v>
      </c>
      <c r="L281" s="73">
        <v>4.5999999999999999E-2</v>
      </c>
      <c r="M281" s="72">
        <v>1.2261385502970101E-6</v>
      </c>
      <c r="N281" s="73">
        <v>2.80637352549988E-7</v>
      </c>
      <c r="O281" s="72">
        <v>1.2744792530106099E-2</v>
      </c>
      <c r="P281" s="73">
        <v>0</v>
      </c>
      <c r="Q281" s="73">
        <v>3.0151653051790201E-2</v>
      </c>
    </row>
    <row r="282" spans="4:17">
      <c r="D282" s="396"/>
      <c r="E282" s="74" t="s">
        <v>12</v>
      </c>
      <c r="F282" s="74">
        <v>1</v>
      </c>
      <c r="G282" s="74">
        <v>1</v>
      </c>
      <c r="H282" s="74">
        <v>1</v>
      </c>
      <c r="I282" s="74">
        <v>1</v>
      </c>
      <c r="J282" s="75">
        <v>1</v>
      </c>
      <c r="K282" s="111">
        <v>1</v>
      </c>
      <c r="L282" s="111">
        <v>1</v>
      </c>
      <c r="M282" s="75">
        <v>1</v>
      </c>
      <c r="N282" s="111">
        <v>1</v>
      </c>
      <c r="O282" s="75">
        <v>0.99884260000000002</v>
      </c>
      <c r="P282" s="111">
        <v>1</v>
      </c>
      <c r="Q282" s="111">
        <v>0.99768520000000005</v>
      </c>
    </row>
    <row r="283" spans="4:17">
      <c r="D283" s="396" t="s">
        <v>47</v>
      </c>
      <c r="E283" s="74" t="s">
        <v>11</v>
      </c>
      <c r="F283" s="77">
        <v>3.8999999999999998E-3</v>
      </c>
      <c r="G283" s="77">
        <v>7.7000000000000002E-3</v>
      </c>
      <c r="H283" s="77">
        <v>3.7000000000000002E-3</v>
      </c>
      <c r="I283" s="77">
        <v>7.4999999999999997E-3</v>
      </c>
      <c r="J283" s="76">
        <v>1.0835999999999999</v>
      </c>
      <c r="K283" s="77">
        <v>1.9199999999999998E-2</v>
      </c>
      <c r="L283" s="77">
        <v>1.1479999999999999</v>
      </c>
      <c r="M283" s="76">
        <v>7.8130744801304204E-7</v>
      </c>
      <c r="N283" s="77">
        <v>1.8477421927324601E-7</v>
      </c>
      <c r="O283" s="76">
        <v>2.4340442339579198</v>
      </c>
      <c r="P283" s="77">
        <v>0</v>
      </c>
      <c r="Q283" s="77">
        <v>1.8504941463470399</v>
      </c>
    </row>
    <row r="284" spans="4:17">
      <c r="D284" s="397"/>
      <c r="E284" s="78" t="s">
        <v>12</v>
      </c>
      <c r="F284" s="178">
        <v>1</v>
      </c>
      <c r="G284" s="178">
        <v>1</v>
      </c>
      <c r="H284" s="178">
        <v>1</v>
      </c>
      <c r="I284" s="178">
        <v>1</v>
      </c>
      <c r="J284" s="179">
        <v>0.49170000000000003</v>
      </c>
      <c r="K284" s="178">
        <v>1</v>
      </c>
      <c r="L284" s="178">
        <v>0.48330000000000001</v>
      </c>
      <c r="M284" s="179">
        <v>1</v>
      </c>
      <c r="N284" s="178">
        <v>1</v>
      </c>
      <c r="O284" s="179">
        <v>0.47083332999999999</v>
      </c>
      <c r="P284" s="178">
        <v>1</v>
      </c>
      <c r="Q284" s="178">
        <v>0.5</v>
      </c>
    </row>
    <row r="288" spans="4:17" ht="27" thickBot="1">
      <c r="E288" s="13"/>
      <c r="F288" s="449" t="s">
        <v>0</v>
      </c>
      <c r="G288" s="449"/>
      <c r="H288" s="449"/>
      <c r="I288" s="449"/>
      <c r="J288" s="449"/>
      <c r="K288" s="449"/>
      <c r="L288" s="449"/>
      <c r="M288" s="449"/>
      <c r="N288" s="449"/>
      <c r="O288" s="449"/>
      <c r="P288" s="449"/>
      <c r="Q288" s="449"/>
    </row>
    <row r="289" spans="3:17" ht="17.25" thickBot="1">
      <c r="E289" s="13"/>
      <c r="F289" s="371" t="s">
        <v>1</v>
      </c>
      <c r="G289" s="372"/>
      <c r="H289" s="372"/>
      <c r="I289" s="372"/>
      <c r="J289" s="372"/>
      <c r="K289" s="372"/>
      <c r="L289" s="373"/>
      <c r="M289" s="374" t="s">
        <v>10</v>
      </c>
      <c r="N289" s="375"/>
      <c r="O289" s="375"/>
      <c r="P289" s="375"/>
      <c r="Q289" s="375"/>
    </row>
    <row r="290" spans="3:17">
      <c r="C290" s="14"/>
      <c r="D290" s="14"/>
      <c r="E290" s="15"/>
      <c r="F290" s="371" t="s">
        <v>48</v>
      </c>
      <c r="G290" s="372"/>
      <c r="H290" s="372" t="s">
        <v>51</v>
      </c>
      <c r="I290" s="372"/>
      <c r="J290" s="450" t="s">
        <v>52</v>
      </c>
      <c r="K290" s="372" t="s">
        <v>61</v>
      </c>
      <c r="L290" s="373" t="s">
        <v>53</v>
      </c>
      <c r="M290" s="371" t="s">
        <v>65</v>
      </c>
      <c r="N290" s="372"/>
      <c r="O290" s="372"/>
      <c r="P290" s="372"/>
      <c r="Q290" s="442"/>
    </row>
    <row r="291" spans="3:17" ht="17.25" thickBot="1">
      <c r="C291" s="14"/>
      <c r="D291" s="14"/>
      <c r="E291" s="15"/>
      <c r="F291" s="151" t="s">
        <v>50</v>
      </c>
      <c r="G291" s="97" t="s">
        <v>49</v>
      </c>
      <c r="H291" s="152" t="s">
        <v>50</v>
      </c>
      <c r="I291" s="97" t="s">
        <v>49</v>
      </c>
      <c r="J291" s="451"/>
      <c r="K291" s="452"/>
      <c r="L291" s="453"/>
      <c r="M291" s="153" t="s">
        <v>66</v>
      </c>
      <c r="N291" s="152" t="s">
        <v>64</v>
      </c>
      <c r="O291" s="152" t="s">
        <v>52</v>
      </c>
      <c r="P291" s="152" t="s">
        <v>61</v>
      </c>
      <c r="Q291" s="154" t="s">
        <v>53</v>
      </c>
    </row>
    <row r="292" spans="3:17">
      <c r="C292" s="410" t="s">
        <v>17</v>
      </c>
      <c r="D292" s="443" t="s">
        <v>30</v>
      </c>
      <c r="E292" s="99" t="s">
        <v>11</v>
      </c>
      <c r="F292" s="101">
        <v>3.8096999999999998E-5</v>
      </c>
      <c r="G292" s="101">
        <v>3.3306000000000003E-5</v>
      </c>
      <c r="H292" s="101">
        <v>3.1831000000000001E-5</v>
      </c>
      <c r="I292" s="101">
        <v>1.9063E-5</v>
      </c>
      <c r="J292" s="100">
        <v>3.9927950948131802E-3</v>
      </c>
      <c r="K292" s="101">
        <v>3.2877999999999999E-5</v>
      </c>
      <c r="L292" s="101">
        <v>3.76095948740839E-3</v>
      </c>
      <c r="M292" s="100">
        <v>8.7575928720407296E-7</v>
      </c>
      <c r="N292" s="101">
        <v>1.51218154516759E-7</v>
      </c>
      <c r="O292" s="195">
        <v>0.14685453455550199</v>
      </c>
      <c r="P292" s="101">
        <v>0</v>
      </c>
      <c r="Q292" s="101">
        <v>5.7423026188862997E-2</v>
      </c>
    </row>
    <row r="293" spans="3:17">
      <c r="C293" s="410"/>
      <c r="D293" s="444"/>
      <c r="E293" s="36" t="s">
        <v>12</v>
      </c>
      <c r="F293" s="36">
        <v>1</v>
      </c>
      <c r="G293" s="36">
        <v>1</v>
      </c>
      <c r="H293" s="36">
        <v>1</v>
      </c>
      <c r="I293" s="36">
        <v>1</v>
      </c>
      <c r="J293" s="102">
        <v>1</v>
      </c>
      <c r="K293" s="122">
        <v>1</v>
      </c>
      <c r="L293" s="122">
        <v>1</v>
      </c>
      <c r="M293" s="102">
        <v>1</v>
      </c>
      <c r="N293" s="122">
        <v>1</v>
      </c>
      <c r="O293" s="102">
        <v>0.94212960000000001</v>
      </c>
      <c r="P293" s="122">
        <v>1</v>
      </c>
      <c r="Q293" s="122">
        <v>0.98495370000000004</v>
      </c>
    </row>
    <row r="294" spans="3:17">
      <c r="C294" s="410"/>
      <c r="D294" s="444" t="s">
        <v>31</v>
      </c>
      <c r="E294" s="36" t="s">
        <v>11</v>
      </c>
      <c r="F294" s="104">
        <v>5.9960999999999997E-5</v>
      </c>
      <c r="G294" s="104">
        <v>4.7484000000000001E-5</v>
      </c>
      <c r="H294" s="104">
        <v>4.8232000000000002E-5</v>
      </c>
      <c r="I294" s="104">
        <v>1.5781E-5</v>
      </c>
      <c r="J294" s="103">
        <v>1.2987775842348701</v>
      </c>
      <c r="K294" s="104">
        <v>4.8891999999999999E-5</v>
      </c>
      <c r="L294" s="104">
        <v>1.30701780319213</v>
      </c>
      <c r="M294" s="103">
        <v>6.1068669712227498E-7</v>
      </c>
      <c r="N294" s="104">
        <v>4.26902895359996E-7</v>
      </c>
      <c r="O294" s="103">
        <v>1.6062616050243299</v>
      </c>
      <c r="P294" s="104">
        <v>0</v>
      </c>
      <c r="Q294" s="104">
        <v>1.76851208011309</v>
      </c>
    </row>
    <row r="295" spans="3:17">
      <c r="C295" s="410"/>
      <c r="D295" s="445"/>
      <c r="E295" s="105" t="s">
        <v>12</v>
      </c>
      <c r="F295" s="182">
        <v>1</v>
      </c>
      <c r="G295" s="182">
        <v>1</v>
      </c>
      <c r="H295" s="182">
        <v>1</v>
      </c>
      <c r="I295" s="182">
        <v>1</v>
      </c>
      <c r="J295" s="183">
        <v>0.50416665999999999</v>
      </c>
      <c r="K295" s="182">
        <v>1</v>
      </c>
      <c r="L295" s="182">
        <v>0.49583333730697599</v>
      </c>
      <c r="M295" s="183">
        <v>1</v>
      </c>
      <c r="N295" s="182">
        <v>1</v>
      </c>
      <c r="O295" s="183">
        <v>0.56874999999999998</v>
      </c>
      <c r="P295" s="182">
        <v>1</v>
      </c>
      <c r="Q295" s="182">
        <v>0.5</v>
      </c>
    </row>
    <row r="296" spans="3:17" ht="16.5" customHeight="1">
      <c r="C296" s="406" t="s">
        <v>24</v>
      </c>
      <c r="D296" s="443" t="s">
        <v>32</v>
      </c>
      <c r="E296" s="99" t="s">
        <v>11</v>
      </c>
      <c r="F296" s="101">
        <v>3.5082000000000001E-5</v>
      </c>
      <c r="G296" s="101">
        <v>2.8385E-5</v>
      </c>
      <c r="H296" s="101">
        <v>2.7746000000000002E-5</v>
      </c>
      <c r="I296" s="101">
        <v>3.1491000000000001E-5</v>
      </c>
      <c r="J296" s="100">
        <v>4.0122479010649302E-3</v>
      </c>
      <c r="K296" s="101">
        <v>3.3175E-5</v>
      </c>
      <c r="L296" s="101">
        <v>4.0645627304911596E-3</v>
      </c>
      <c r="M296" s="100">
        <v>1.12379003806376E-7</v>
      </c>
      <c r="N296" s="101">
        <v>4.9055698103650503E-7</v>
      </c>
      <c r="O296" s="100">
        <v>9.6089698788192499E-2</v>
      </c>
      <c r="P296" s="101">
        <v>0</v>
      </c>
      <c r="Q296" s="101">
        <v>5.1917700877378598E-2</v>
      </c>
    </row>
    <row r="297" spans="3:17">
      <c r="C297" s="407"/>
      <c r="D297" s="444"/>
      <c r="E297" s="36" t="s">
        <v>12</v>
      </c>
      <c r="F297" s="36">
        <v>1</v>
      </c>
      <c r="G297" s="36">
        <v>1</v>
      </c>
      <c r="H297" s="36">
        <v>1</v>
      </c>
      <c r="I297" s="36">
        <v>1</v>
      </c>
      <c r="J297" s="102">
        <v>1</v>
      </c>
      <c r="K297" s="122">
        <v>1</v>
      </c>
      <c r="L297" s="122">
        <v>1</v>
      </c>
      <c r="M297" s="102">
        <v>1</v>
      </c>
      <c r="N297" s="122">
        <v>1</v>
      </c>
      <c r="O297" s="102">
        <v>0.97048610000000002</v>
      </c>
      <c r="P297" s="122">
        <v>1</v>
      </c>
      <c r="Q297" s="122">
        <v>0.98263889999999998</v>
      </c>
    </row>
    <row r="298" spans="3:17">
      <c r="C298" s="407"/>
      <c r="D298" s="444" t="s">
        <v>33</v>
      </c>
      <c r="E298" s="36" t="s">
        <v>11</v>
      </c>
      <c r="F298" s="104">
        <v>4.7540999999999998E-5</v>
      </c>
      <c r="G298" s="104">
        <v>3.3246E-5</v>
      </c>
      <c r="H298" s="104">
        <v>3.4140999999999997E-5</v>
      </c>
      <c r="I298" s="104">
        <v>2.9383E-5</v>
      </c>
      <c r="J298" s="103">
        <v>1.2133429567019101</v>
      </c>
      <c r="K298" s="104">
        <v>3.8834999999999997E-5</v>
      </c>
      <c r="L298" s="104">
        <v>1.2142482995986901</v>
      </c>
      <c r="M298" s="103">
        <v>1.5596447542343101E-7</v>
      </c>
      <c r="N298" s="104">
        <v>9.0768739934669401E-7</v>
      </c>
      <c r="O298" s="103">
        <v>1.58857167561848</v>
      </c>
      <c r="P298" s="104">
        <v>1.4901156456896E-9</v>
      </c>
      <c r="Q298" s="104">
        <v>1.8532679080963099</v>
      </c>
    </row>
    <row r="299" spans="3:17">
      <c r="C299" s="407"/>
      <c r="D299" s="445"/>
      <c r="E299" s="105" t="s">
        <v>12</v>
      </c>
      <c r="F299" s="182">
        <v>1</v>
      </c>
      <c r="G299" s="182">
        <v>1</v>
      </c>
      <c r="H299" s="182">
        <v>1</v>
      </c>
      <c r="I299" s="182">
        <v>1</v>
      </c>
      <c r="J299" s="183">
        <v>0.51666665000000001</v>
      </c>
      <c r="K299" s="182">
        <v>1</v>
      </c>
      <c r="L299" s="182">
        <v>0.53125</v>
      </c>
      <c r="M299" s="183">
        <v>1</v>
      </c>
      <c r="N299" s="182">
        <v>1</v>
      </c>
      <c r="O299" s="183">
        <v>0.50416665999999999</v>
      </c>
      <c r="P299" s="182">
        <v>1</v>
      </c>
      <c r="Q299" s="182">
        <v>0.49166666999999997</v>
      </c>
    </row>
    <row r="300" spans="3:17" ht="16.5" customHeight="1">
      <c r="C300" s="408" t="s">
        <v>25</v>
      </c>
      <c r="D300" s="444" t="s">
        <v>34</v>
      </c>
      <c r="E300" s="36" t="s">
        <v>11</v>
      </c>
      <c r="F300" s="104">
        <v>3.4465999999999998E-5</v>
      </c>
      <c r="G300" s="104">
        <v>3.2299999999999999E-5</v>
      </c>
      <c r="H300" s="104">
        <v>3.1316000000000003E-5</v>
      </c>
      <c r="I300" s="104">
        <v>2.4845E-5</v>
      </c>
      <c r="J300" s="103">
        <v>3.9488768196423198E-3</v>
      </c>
      <c r="K300" s="104">
        <v>3.1807999999999998E-5</v>
      </c>
      <c r="L300" s="104">
        <v>3.70699563063681E-3</v>
      </c>
      <c r="M300" s="103">
        <v>1.14379576616669E-7</v>
      </c>
      <c r="N300" s="104">
        <v>3.47062116593069E-7</v>
      </c>
      <c r="O300" s="103">
        <v>6.9590481295664197E-2</v>
      </c>
      <c r="P300" s="104">
        <v>3.4493425811106102E-10</v>
      </c>
      <c r="Q300" s="104">
        <v>5.1508474267191302E-2</v>
      </c>
    </row>
    <row r="301" spans="3:17">
      <c r="C301" s="409"/>
      <c r="D301" s="444"/>
      <c r="E301" s="36" t="s">
        <v>12</v>
      </c>
      <c r="F301" s="36">
        <v>1</v>
      </c>
      <c r="G301" s="36">
        <v>1</v>
      </c>
      <c r="H301" s="36">
        <v>1</v>
      </c>
      <c r="I301" s="36">
        <v>1</v>
      </c>
      <c r="J301" s="102">
        <v>1</v>
      </c>
      <c r="K301" s="122">
        <v>1</v>
      </c>
      <c r="L301" s="122">
        <v>1</v>
      </c>
      <c r="M301" s="102">
        <v>1</v>
      </c>
      <c r="N301" s="122">
        <v>1</v>
      </c>
      <c r="O301" s="102">
        <v>0.97743060000000004</v>
      </c>
      <c r="P301" s="122">
        <v>1</v>
      </c>
      <c r="Q301" s="122">
        <v>0.98784720000000004</v>
      </c>
    </row>
    <row r="302" spans="3:17">
      <c r="C302" s="409"/>
      <c r="D302" s="444" t="s">
        <v>35</v>
      </c>
      <c r="E302" s="36" t="s">
        <v>11</v>
      </c>
      <c r="F302" s="104">
        <v>6.7302E-5</v>
      </c>
      <c r="G302" s="104">
        <v>3.0920999999999998E-5</v>
      </c>
      <c r="H302" s="104">
        <v>5.8978999999999999E-5</v>
      </c>
      <c r="I302" s="104">
        <v>2.4139E-5</v>
      </c>
      <c r="J302" s="103">
        <v>1.25764098068078</v>
      </c>
      <c r="K302" s="104">
        <v>5.8539000000000003E-5</v>
      </c>
      <c r="L302" s="104">
        <v>1.2607500553131099</v>
      </c>
      <c r="M302" s="103">
        <v>2.3444166277937899E-7</v>
      </c>
      <c r="N302" s="104">
        <v>1.3803904313676901E-6</v>
      </c>
      <c r="O302" s="103">
        <v>1.82634981274604</v>
      </c>
      <c r="P302" s="104">
        <v>7.4505798567751399E-10</v>
      </c>
      <c r="Q302" s="104">
        <v>1.90817831158638</v>
      </c>
    </row>
    <row r="303" spans="3:17">
      <c r="C303" s="409"/>
      <c r="D303" s="444"/>
      <c r="E303" s="36" t="s">
        <v>12</v>
      </c>
      <c r="F303" s="184">
        <v>1</v>
      </c>
      <c r="G303" s="184">
        <v>1</v>
      </c>
      <c r="H303" s="184">
        <v>1</v>
      </c>
      <c r="I303" s="184">
        <v>1</v>
      </c>
      <c r="J303" s="185">
        <v>0.49791667000000001</v>
      </c>
      <c r="K303" s="184">
        <v>1</v>
      </c>
      <c r="L303" s="184">
        <v>0.51249998807907104</v>
      </c>
      <c r="M303" s="185">
        <v>1</v>
      </c>
      <c r="N303" s="184">
        <v>1</v>
      </c>
      <c r="O303" s="185">
        <v>0.5</v>
      </c>
      <c r="P303" s="184">
        <v>1</v>
      </c>
      <c r="Q303" s="184">
        <v>0.51041669999999995</v>
      </c>
    </row>
    <row r="304" spans="3:17" ht="16.5" customHeight="1">
      <c r="C304" s="402" t="s">
        <v>26</v>
      </c>
      <c r="D304" s="443" t="s">
        <v>36</v>
      </c>
      <c r="E304" s="99" t="s">
        <v>11</v>
      </c>
      <c r="F304" s="101">
        <v>3.4714E-5</v>
      </c>
      <c r="G304" s="101">
        <v>2.9476E-5</v>
      </c>
      <c r="H304" s="101">
        <v>2.9637000000000001E-5</v>
      </c>
      <c r="I304" s="101">
        <v>1.9723000000000001E-5</v>
      </c>
      <c r="J304" s="100">
        <v>4.0469458693190002E-3</v>
      </c>
      <c r="K304" s="101">
        <v>3.7481000000000002E-5</v>
      </c>
      <c r="L304" s="101">
        <v>3.8019514176994501E-3</v>
      </c>
      <c r="M304" s="100">
        <v>1.3720588019483901E-6</v>
      </c>
      <c r="N304" s="101">
        <v>2.70077402927434E-7</v>
      </c>
      <c r="O304" s="100">
        <v>8.63083776741944E-2</v>
      </c>
      <c r="P304" s="101">
        <v>7.7265149587033301E-9</v>
      </c>
      <c r="Q304" s="101">
        <v>9.1883481846673901E-2</v>
      </c>
    </row>
    <row r="305" spans="3:17">
      <c r="C305" s="403"/>
      <c r="D305" s="444"/>
      <c r="E305" s="36" t="s">
        <v>12</v>
      </c>
      <c r="F305" s="36">
        <v>1</v>
      </c>
      <c r="G305" s="36">
        <v>1</v>
      </c>
      <c r="H305" s="36">
        <v>1</v>
      </c>
      <c r="I305" s="36">
        <v>1</v>
      </c>
      <c r="J305" s="102">
        <v>1</v>
      </c>
      <c r="K305" s="122">
        <v>1</v>
      </c>
      <c r="L305" s="122">
        <v>1</v>
      </c>
      <c r="M305" s="102">
        <v>1</v>
      </c>
      <c r="N305" s="122">
        <v>1</v>
      </c>
      <c r="O305" s="102">
        <v>0.97048610000000002</v>
      </c>
      <c r="P305" s="122">
        <v>1</v>
      </c>
      <c r="Q305" s="122">
        <v>0.96585650000000001</v>
      </c>
    </row>
    <row r="306" spans="3:17">
      <c r="C306" s="403"/>
      <c r="D306" s="444" t="s">
        <v>37</v>
      </c>
      <c r="E306" s="36" t="s">
        <v>11</v>
      </c>
      <c r="F306" s="104">
        <v>5.1075999999999997E-5</v>
      </c>
      <c r="G306" s="104">
        <v>3.7759999999999998E-5</v>
      </c>
      <c r="H306" s="104">
        <v>3.2993000000000001E-5</v>
      </c>
      <c r="I306" s="104">
        <v>1.7645000000000001E-5</v>
      </c>
      <c r="J306" s="103">
        <v>1.2253611644108999</v>
      </c>
      <c r="K306" s="104">
        <v>3.8380999999999997E-5</v>
      </c>
      <c r="L306" s="104">
        <v>1.1937566995620701</v>
      </c>
      <c r="M306" s="103">
        <v>1.54217249874003E-6</v>
      </c>
      <c r="N306" s="104">
        <v>7.4624107070005596E-7</v>
      </c>
      <c r="O306" s="103">
        <v>2.1584723909695902</v>
      </c>
      <c r="P306" s="104">
        <v>2.25496625934814E-7</v>
      </c>
      <c r="Q306" s="104">
        <v>1.71120767990748</v>
      </c>
    </row>
    <row r="307" spans="3:17">
      <c r="C307" s="403"/>
      <c r="D307" s="445"/>
      <c r="E307" s="105" t="s">
        <v>12</v>
      </c>
      <c r="F307" s="182">
        <v>1</v>
      </c>
      <c r="G307" s="182">
        <v>1</v>
      </c>
      <c r="H307" s="182">
        <v>1</v>
      </c>
      <c r="I307" s="182">
        <v>1</v>
      </c>
      <c r="J307" s="183">
        <v>0.48541667999999999</v>
      </c>
      <c r="K307" s="182">
        <v>1</v>
      </c>
      <c r="L307" s="182">
        <v>0.53125</v>
      </c>
      <c r="M307" s="183">
        <v>1</v>
      </c>
      <c r="N307" s="182">
        <v>1</v>
      </c>
      <c r="O307" s="183">
        <v>0.49791667000000001</v>
      </c>
      <c r="P307" s="182">
        <v>1</v>
      </c>
      <c r="Q307" s="182">
        <v>0.52500000000000002</v>
      </c>
    </row>
    <row r="308" spans="3:17" ht="16.5" customHeight="1">
      <c r="C308" s="404" t="s">
        <v>27</v>
      </c>
      <c r="D308" s="444" t="s">
        <v>38</v>
      </c>
      <c r="E308" s="36" t="s">
        <v>11</v>
      </c>
      <c r="F308" s="104">
        <v>2.7195999999999998E-5</v>
      </c>
      <c r="G308" s="104">
        <v>3.3114000000000002E-5</v>
      </c>
      <c r="H308" s="104">
        <v>3.1321E-5</v>
      </c>
      <c r="I308" s="104">
        <v>1.9247999999999999E-5</v>
      </c>
      <c r="J308" s="103">
        <v>3.8747467290334101E-3</v>
      </c>
      <c r="K308" s="104">
        <v>3.4196999999999998E-5</v>
      </c>
      <c r="L308" s="104">
        <v>4.0378598496317803E-3</v>
      </c>
      <c r="M308" s="103">
        <v>2.4531399597279601E-7</v>
      </c>
      <c r="N308" s="104">
        <v>3.5120010432742702E-7</v>
      </c>
      <c r="O308" s="103">
        <v>0.100861855411764</v>
      </c>
      <c r="P308" s="104">
        <v>9.6581576892452402E-10</v>
      </c>
      <c r="Q308" s="104">
        <v>7.8159908074195705E-2</v>
      </c>
    </row>
    <row r="309" spans="3:17">
      <c r="C309" s="405"/>
      <c r="D309" s="444"/>
      <c r="E309" s="36" t="s">
        <v>12</v>
      </c>
      <c r="F309" s="36">
        <v>1</v>
      </c>
      <c r="G309" s="36">
        <v>1</v>
      </c>
      <c r="H309" s="36">
        <v>1</v>
      </c>
      <c r="I309" s="36">
        <v>1</v>
      </c>
      <c r="J309" s="102">
        <v>1</v>
      </c>
      <c r="K309" s="122">
        <v>1</v>
      </c>
      <c r="L309" s="122">
        <v>1</v>
      </c>
      <c r="M309" s="102">
        <v>1</v>
      </c>
      <c r="N309" s="122">
        <v>1</v>
      </c>
      <c r="O309" s="102">
        <v>0.96006939999999996</v>
      </c>
      <c r="P309" s="122">
        <v>1</v>
      </c>
      <c r="Q309" s="122">
        <v>0.98206020000000005</v>
      </c>
    </row>
    <row r="310" spans="3:17">
      <c r="C310" s="405"/>
      <c r="D310" s="444" t="s">
        <v>39</v>
      </c>
      <c r="E310" s="36" t="s">
        <v>11</v>
      </c>
      <c r="F310" s="104">
        <v>3.8044999999999999E-5</v>
      </c>
      <c r="G310" s="104">
        <v>3.7914000000000003E-5</v>
      </c>
      <c r="H310" s="104">
        <v>2.6775999999999999E-5</v>
      </c>
      <c r="I310" s="104">
        <v>1.7184E-5</v>
      </c>
      <c r="J310" s="103">
        <v>1.20061511993408</v>
      </c>
      <c r="K310" s="104">
        <v>5.2858000000000001E-5</v>
      </c>
      <c r="L310" s="104">
        <v>1.2137874364852901</v>
      </c>
      <c r="M310" s="103">
        <v>5.5082836746637504E-7</v>
      </c>
      <c r="N310" s="104">
        <v>3.9114831212512902E-7</v>
      </c>
      <c r="O310" s="103">
        <v>1.9379024426142299</v>
      </c>
      <c r="P310" s="104">
        <v>1.83780443308023E-8</v>
      </c>
      <c r="Q310" s="104">
        <v>1.5695074001948</v>
      </c>
    </row>
    <row r="311" spans="3:17">
      <c r="C311" s="405"/>
      <c r="D311" s="444"/>
      <c r="E311" s="36" t="s">
        <v>12</v>
      </c>
      <c r="F311" s="184">
        <v>1</v>
      </c>
      <c r="G311" s="184">
        <v>1</v>
      </c>
      <c r="H311" s="184">
        <v>1</v>
      </c>
      <c r="I311" s="184">
        <v>1</v>
      </c>
      <c r="J311" s="185">
        <v>0.51041669999999995</v>
      </c>
      <c r="K311" s="184">
        <v>1</v>
      </c>
      <c r="L311" s="184">
        <v>0.50416666269302302</v>
      </c>
      <c r="M311" s="185">
        <v>1</v>
      </c>
      <c r="N311" s="184">
        <v>1</v>
      </c>
      <c r="O311" s="185">
        <v>0.51458334999999999</v>
      </c>
      <c r="P311" s="184">
        <v>1</v>
      </c>
      <c r="Q311" s="184">
        <v>0.54583334999999999</v>
      </c>
    </row>
    <row r="312" spans="3:17" ht="16.5" customHeight="1">
      <c r="C312" s="398" t="s">
        <v>19</v>
      </c>
      <c r="D312" s="443" t="s">
        <v>28</v>
      </c>
      <c r="E312" s="99" t="s">
        <v>11</v>
      </c>
      <c r="F312" s="101">
        <v>2.9118000000000001E-5</v>
      </c>
      <c r="G312" s="101">
        <v>2.2934000000000001E-5</v>
      </c>
      <c r="H312" s="101">
        <v>3.6313000000000003E-5</v>
      </c>
      <c r="I312" s="101">
        <v>1.9429E-5</v>
      </c>
      <c r="J312" s="100">
        <v>4.1064325508799503E-3</v>
      </c>
      <c r="K312" s="101">
        <v>3.8156169466674301E-5</v>
      </c>
      <c r="L312" s="101">
        <v>4.1393288411200003E-3</v>
      </c>
      <c r="M312" s="100">
        <v>9.3269984065332004E-8</v>
      </c>
      <c r="N312" s="101">
        <v>2.8684178680853002E-7</v>
      </c>
      <c r="O312" s="100">
        <v>6.4505072793474894E-2</v>
      </c>
      <c r="P312" s="101">
        <v>1.86264373472458E-9</v>
      </c>
      <c r="Q312" s="101">
        <v>6.9572392488933196E-2</v>
      </c>
    </row>
    <row r="313" spans="3:17">
      <c r="C313" s="399"/>
      <c r="D313" s="444"/>
      <c r="E313" s="36" t="s">
        <v>12</v>
      </c>
      <c r="F313" s="36">
        <v>1</v>
      </c>
      <c r="G313" s="36">
        <v>1</v>
      </c>
      <c r="H313" s="36">
        <v>1</v>
      </c>
      <c r="I313" s="36">
        <v>1</v>
      </c>
      <c r="J313" s="102">
        <v>1</v>
      </c>
      <c r="K313" s="122">
        <v>1</v>
      </c>
      <c r="L313" s="122">
        <v>1</v>
      </c>
      <c r="M313" s="102">
        <v>1</v>
      </c>
      <c r="N313" s="122">
        <v>1</v>
      </c>
      <c r="O313" s="102">
        <v>0.98611110000000002</v>
      </c>
      <c r="P313" s="122">
        <v>1</v>
      </c>
      <c r="Q313" s="122">
        <v>0.98379629999999996</v>
      </c>
    </row>
    <row r="314" spans="3:17">
      <c r="C314" s="399"/>
      <c r="D314" s="444" t="s">
        <v>29</v>
      </c>
      <c r="E314" s="36" t="s">
        <v>11</v>
      </c>
      <c r="F314" s="104">
        <v>3.8782000000000002E-5</v>
      </c>
      <c r="G314" s="104">
        <v>2.7056999999999999E-5</v>
      </c>
      <c r="H314" s="104">
        <v>4.1459999999999999E-5</v>
      </c>
      <c r="I314" s="104">
        <v>1.7728999999999999E-5</v>
      </c>
      <c r="J314" s="103">
        <v>1.2969618161519301</v>
      </c>
      <c r="K314" s="104">
        <v>4.0315913793165203E-5</v>
      </c>
      <c r="L314" s="104">
        <v>1.22664523124694</v>
      </c>
      <c r="M314" s="103">
        <v>2.8187460217784101E-7</v>
      </c>
      <c r="N314" s="104">
        <v>7.4649254975985403E-7</v>
      </c>
      <c r="O314" s="103">
        <v>1.5690439164638501</v>
      </c>
      <c r="P314" s="104">
        <v>2.6051155449143398E-7</v>
      </c>
      <c r="Q314" s="104">
        <v>1.7465081135431899</v>
      </c>
    </row>
    <row r="315" spans="3:17">
      <c r="C315" s="399"/>
      <c r="D315" s="445"/>
      <c r="E315" s="105" t="s">
        <v>12</v>
      </c>
      <c r="F315" s="182">
        <v>1</v>
      </c>
      <c r="G315" s="182">
        <v>1</v>
      </c>
      <c r="H315" s="182">
        <v>1</v>
      </c>
      <c r="I315" s="182">
        <v>1</v>
      </c>
      <c r="J315" s="183">
        <v>0.46666667000000001</v>
      </c>
      <c r="K315" s="182">
        <v>1</v>
      </c>
      <c r="L315" s="182">
        <v>0.51875001192092896</v>
      </c>
      <c r="M315" s="183">
        <v>1</v>
      </c>
      <c r="N315" s="182">
        <v>1</v>
      </c>
      <c r="O315" s="183">
        <v>0.47083332999999999</v>
      </c>
      <c r="P315" s="182">
        <v>1</v>
      </c>
      <c r="Q315" s="182">
        <v>0.50208335999999998</v>
      </c>
    </row>
    <row r="316" spans="3:17" ht="16.5" customHeight="1">
      <c r="C316" s="400" t="s">
        <v>18</v>
      </c>
      <c r="D316" s="444" t="s">
        <v>40</v>
      </c>
      <c r="E316" s="36" t="s">
        <v>11</v>
      </c>
      <c r="F316" s="104">
        <v>3.0514E-5</v>
      </c>
      <c r="G316" s="104">
        <v>3.2910000000000002E-5</v>
      </c>
      <c r="H316" s="104">
        <v>3.2496000000000002E-5</v>
      </c>
      <c r="I316" s="104">
        <v>2.7135E-5</v>
      </c>
      <c r="J316" s="103">
        <v>4.0042382509758003E-3</v>
      </c>
      <c r="K316" s="104">
        <v>3.7236433854559403E-5</v>
      </c>
      <c r="L316" s="104">
        <v>3.8300515152513898E-3</v>
      </c>
      <c r="M316" s="103">
        <v>3.7369200730949401E-7</v>
      </c>
      <c r="N316" s="104">
        <v>3.6300401431268201E-7</v>
      </c>
      <c r="O316" s="103">
        <v>6.9881160433093698E-2</v>
      </c>
      <c r="P316" s="104">
        <v>8.2784205416667505E-10</v>
      </c>
      <c r="Q316" s="104">
        <v>7.9843933245650006E-2</v>
      </c>
    </row>
    <row r="317" spans="3:17">
      <c r="C317" s="401"/>
      <c r="D317" s="444"/>
      <c r="E317" s="36" t="s">
        <v>12</v>
      </c>
      <c r="F317" s="36">
        <v>1</v>
      </c>
      <c r="G317" s="36">
        <v>1</v>
      </c>
      <c r="H317" s="36">
        <v>1</v>
      </c>
      <c r="I317" s="36">
        <v>1</v>
      </c>
      <c r="J317" s="102">
        <v>1</v>
      </c>
      <c r="K317" s="122">
        <v>1</v>
      </c>
      <c r="L317" s="122">
        <v>1</v>
      </c>
      <c r="M317" s="102">
        <v>1</v>
      </c>
      <c r="N317" s="122">
        <v>1</v>
      </c>
      <c r="O317" s="102">
        <v>0.97858800000000001</v>
      </c>
      <c r="P317" s="122">
        <v>1</v>
      </c>
      <c r="Q317" s="122">
        <v>0.9768519</v>
      </c>
    </row>
    <row r="318" spans="3:17">
      <c r="C318" s="401"/>
      <c r="D318" s="444" t="s">
        <v>41</v>
      </c>
      <c r="E318" s="36" t="s">
        <v>11</v>
      </c>
      <c r="F318" s="104">
        <v>4.7638E-5</v>
      </c>
      <c r="G318" s="104">
        <v>2.7763000000000002E-5</v>
      </c>
      <c r="H318" s="104">
        <v>4.4962000000000001E-5</v>
      </c>
      <c r="I318" s="104">
        <v>2.3986999999999999E-5</v>
      </c>
      <c r="J318" s="103">
        <v>1.21939948399861</v>
      </c>
      <c r="K318" s="104">
        <v>4.8686026275390698E-5</v>
      </c>
      <c r="L318" s="104">
        <v>1.19825339317321</v>
      </c>
      <c r="M318" s="103">
        <v>7.8225837043532896E-7</v>
      </c>
      <c r="N318" s="104">
        <v>5.4164769487385905E-7</v>
      </c>
      <c r="O318" s="103">
        <v>1.8895338763793299</v>
      </c>
      <c r="P318" s="104">
        <v>1.0157476708627601E-7</v>
      </c>
      <c r="Q318" s="104">
        <v>1.8586778839429201</v>
      </c>
    </row>
    <row r="319" spans="3:17">
      <c r="C319" s="401"/>
      <c r="D319" s="444"/>
      <c r="E319" s="36" t="s">
        <v>12</v>
      </c>
      <c r="F319" s="184">
        <v>1</v>
      </c>
      <c r="G319" s="184">
        <v>1</v>
      </c>
      <c r="H319" s="184">
        <v>1</v>
      </c>
      <c r="I319" s="184">
        <v>1</v>
      </c>
      <c r="J319" s="185">
        <v>0.49583334000000001</v>
      </c>
      <c r="K319" s="184">
        <v>1</v>
      </c>
      <c r="L319" s="184">
        <v>0.51041668653488104</v>
      </c>
      <c r="M319" s="185">
        <v>1</v>
      </c>
      <c r="N319" s="184">
        <v>1</v>
      </c>
      <c r="O319" s="185">
        <v>0.50416665999999999</v>
      </c>
      <c r="P319" s="184">
        <v>1</v>
      </c>
      <c r="Q319" s="184">
        <v>0.49166666999999997</v>
      </c>
    </row>
    <row r="320" spans="3:17">
      <c r="D320" s="443" t="s">
        <v>42</v>
      </c>
      <c r="E320" s="99" t="s">
        <v>11</v>
      </c>
      <c r="F320" s="101">
        <v>3.1786999999999999E-5</v>
      </c>
      <c r="G320" s="101">
        <v>2.6094000000000001E-5</v>
      </c>
      <c r="H320" s="101">
        <v>2.7746000000000002E-5</v>
      </c>
      <c r="I320" s="101">
        <v>1.7144000000000001E-5</v>
      </c>
      <c r="J320" s="100">
        <v>3.8201645904875998E-3</v>
      </c>
      <c r="K320" s="101">
        <v>2.9966591682750701E-5</v>
      </c>
      <c r="L320" s="101">
        <v>4.0212543681263898E-3</v>
      </c>
      <c r="M320" s="100">
        <v>3.6362292579852998E-7</v>
      </c>
      <c r="N320" s="101">
        <v>3.0781375722807E-7</v>
      </c>
      <c r="O320" s="100">
        <v>5.7721787037465798E-2</v>
      </c>
      <c r="P320" s="101">
        <v>1.3797370653397401E-10</v>
      </c>
      <c r="Q320" s="101">
        <v>4.5000709994282101E-2</v>
      </c>
    </row>
    <row r="321" spans="4:17">
      <c r="D321" s="444"/>
      <c r="E321" s="36" t="s">
        <v>12</v>
      </c>
      <c r="F321" s="36">
        <v>1</v>
      </c>
      <c r="G321" s="36">
        <v>1</v>
      </c>
      <c r="H321" s="36">
        <v>1</v>
      </c>
      <c r="I321" s="36">
        <v>1</v>
      </c>
      <c r="J321" s="102">
        <v>1</v>
      </c>
      <c r="K321" s="122">
        <v>1</v>
      </c>
      <c r="L321" s="122">
        <v>1</v>
      </c>
      <c r="M321" s="102">
        <v>1</v>
      </c>
      <c r="N321" s="122">
        <v>1</v>
      </c>
      <c r="O321" s="102">
        <v>0.98206020000000005</v>
      </c>
      <c r="P321" s="122">
        <v>1</v>
      </c>
      <c r="Q321" s="122">
        <v>0.98900460000000001</v>
      </c>
    </row>
    <row r="322" spans="4:17">
      <c r="D322" s="444" t="s">
        <v>43</v>
      </c>
      <c r="E322" s="36" t="s">
        <v>11</v>
      </c>
      <c r="F322" s="104">
        <v>7.9732000000000002E-5</v>
      </c>
      <c r="G322" s="104">
        <v>2.9774999999999999E-5</v>
      </c>
      <c r="H322" s="104">
        <v>3.0389999999999999E-5</v>
      </c>
      <c r="I322" s="104">
        <v>1.4302E-5</v>
      </c>
      <c r="J322" s="103">
        <v>1.2440030992030999</v>
      </c>
      <c r="K322" s="104">
        <v>3.3409782190574299E-5</v>
      </c>
      <c r="L322" s="104">
        <v>1.18837225437164</v>
      </c>
      <c r="M322" s="103">
        <v>4.5721067881328702E-7</v>
      </c>
      <c r="N322" s="104">
        <v>9.6849371383396903E-7</v>
      </c>
      <c r="O322" s="103">
        <v>1.9328371862570399</v>
      </c>
      <c r="P322" s="104">
        <v>1.4901158825371799E-9</v>
      </c>
      <c r="Q322" s="104">
        <v>1.89047798713048</v>
      </c>
    </row>
    <row r="323" spans="4:17">
      <c r="D323" s="445"/>
      <c r="E323" s="105" t="s">
        <v>12</v>
      </c>
      <c r="F323" s="182">
        <v>1</v>
      </c>
      <c r="G323" s="182">
        <v>1</v>
      </c>
      <c r="H323" s="182">
        <v>1</v>
      </c>
      <c r="I323" s="182">
        <v>1</v>
      </c>
      <c r="J323" s="183">
        <v>0.50416665999999999</v>
      </c>
      <c r="K323" s="182">
        <v>1</v>
      </c>
      <c r="L323" s="182">
        <v>0.49166667461395203</v>
      </c>
      <c r="M323" s="183">
        <v>1</v>
      </c>
      <c r="N323" s="182">
        <v>1</v>
      </c>
      <c r="O323" s="183">
        <v>0.53749999999999998</v>
      </c>
      <c r="P323" s="182">
        <v>1</v>
      </c>
      <c r="Q323" s="182">
        <v>0.5</v>
      </c>
    </row>
    <row r="324" spans="4:17">
      <c r="D324" s="444" t="s">
        <v>44</v>
      </c>
      <c r="E324" s="36" t="s">
        <v>11</v>
      </c>
      <c r="F324" s="104">
        <v>3.0514E-5</v>
      </c>
      <c r="G324" s="104">
        <v>2.5975000000000001E-5</v>
      </c>
      <c r="H324" s="104">
        <v>2.9756000000000001E-5</v>
      </c>
      <c r="I324" s="104">
        <v>1.7416999999999999E-5</v>
      </c>
      <c r="J324" s="103">
        <v>3.89000497698025E-3</v>
      </c>
      <c r="K324" s="104">
        <v>3.6933131923433298E-5</v>
      </c>
      <c r="L324" s="104">
        <v>3.7235638592392202E-3</v>
      </c>
      <c r="M324" s="103">
        <v>6.5667309548892395E-7</v>
      </c>
      <c r="N324" s="104">
        <v>2.6069760345532302E-7</v>
      </c>
      <c r="O324" s="103">
        <v>9.7327667685156605E-2</v>
      </c>
      <c r="P324" s="104">
        <v>9.6580976097318602E-9</v>
      </c>
      <c r="Q324" s="104">
        <v>4.9401925609412499E-2</v>
      </c>
    </row>
    <row r="325" spans="4:17">
      <c r="D325" s="444"/>
      <c r="E325" s="36" t="s">
        <v>12</v>
      </c>
      <c r="F325" s="36">
        <v>1</v>
      </c>
      <c r="G325" s="36">
        <v>1</v>
      </c>
      <c r="H325" s="36">
        <v>1</v>
      </c>
      <c r="I325" s="36">
        <v>1</v>
      </c>
      <c r="J325" s="102">
        <v>1</v>
      </c>
      <c r="K325" s="122">
        <v>1</v>
      </c>
      <c r="L325" s="122">
        <v>1</v>
      </c>
      <c r="M325" s="102">
        <v>1</v>
      </c>
      <c r="N325" s="122">
        <v>1</v>
      </c>
      <c r="O325" s="102">
        <v>0.96990739999999998</v>
      </c>
      <c r="P325" s="122">
        <v>1</v>
      </c>
      <c r="Q325" s="122">
        <v>0.99016199999999999</v>
      </c>
    </row>
    <row r="326" spans="4:17">
      <c r="D326" s="444" t="s">
        <v>45</v>
      </c>
      <c r="E326" s="36" t="s">
        <v>11</v>
      </c>
      <c r="F326" s="104">
        <v>4.7638E-5</v>
      </c>
      <c r="G326" s="104">
        <v>2.3289999999999999E-5</v>
      </c>
      <c r="H326" s="104">
        <v>2.5247000000000001E-5</v>
      </c>
      <c r="I326" s="104">
        <v>1.4302E-5</v>
      </c>
      <c r="J326" s="103">
        <v>1.2723197400569899</v>
      </c>
      <c r="K326" s="104">
        <v>3.8653590308967903E-5</v>
      </c>
      <c r="L326" s="104">
        <v>1.1897212266921899</v>
      </c>
      <c r="M326" s="103">
        <v>2.1226484856621602E-6</v>
      </c>
      <c r="N326" s="104">
        <v>4.6366639955645399E-7</v>
      </c>
      <c r="O326" s="103">
        <v>1.81650993525981</v>
      </c>
      <c r="P326" s="104">
        <v>4.9670534352230695E-10</v>
      </c>
      <c r="Q326" s="104">
        <v>1.7792225221792799</v>
      </c>
    </row>
    <row r="327" spans="4:17">
      <c r="D327" s="444"/>
      <c r="E327" s="36" t="s">
        <v>12</v>
      </c>
      <c r="F327" s="184">
        <v>1</v>
      </c>
      <c r="G327" s="184">
        <v>1</v>
      </c>
      <c r="H327" s="184">
        <v>1</v>
      </c>
      <c r="I327" s="184">
        <v>1</v>
      </c>
      <c r="J327" s="185">
        <v>0.49375000000000002</v>
      </c>
      <c r="K327" s="184">
        <v>1</v>
      </c>
      <c r="L327" s="184">
        <v>0.50833332538604703</v>
      </c>
      <c r="M327" s="185">
        <v>1</v>
      </c>
      <c r="N327" s="184">
        <v>1</v>
      </c>
      <c r="O327" s="185">
        <v>0.50833329999999999</v>
      </c>
      <c r="P327" s="184">
        <v>1</v>
      </c>
      <c r="Q327" s="184">
        <v>0.51458334999999999</v>
      </c>
    </row>
    <row r="328" spans="4:17">
      <c r="D328" s="443" t="s">
        <v>46</v>
      </c>
      <c r="E328" s="99" t="s">
        <v>11</v>
      </c>
      <c r="F328" s="101">
        <v>3.1786999999999999E-5</v>
      </c>
      <c r="G328" s="101">
        <v>2.8816999999999999E-5</v>
      </c>
      <c r="H328" s="101">
        <v>2.849E-5</v>
      </c>
      <c r="I328" s="101">
        <v>2.4786999999999998E-5</v>
      </c>
      <c r="J328" s="100">
        <v>4.1512423151828003E-3</v>
      </c>
      <c r="K328" s="101">
        <v>3.10594878101255E-5</v>
      </c>
      <c r="L328" s="101">
        <v>3.9639873430132797E-3</v>
      </c>
      <c r="M328" s="100">
        <v>4.5757039581597399E-7</v>
      </c>
      <c r="N328" s="101">
        <v>9.1406942447235097E-8</v>
      </c>
      <c r="O328" s="100">
        <v>6.1259035271143999E-2</v>
      </c>
      <c r="P328" s="101">
        <v>1.1727760943450599E-9</v>
      </c>
      <c r="Q328" s="101">
        <v>8.0077429293413396E-2</v>
      </c>
    </row>
    <row r="329" spans="4:17">
      <c r="D329" s="444"/>
      <c r="E329" s="36" t="s">
        <v>12</v>
      </c>
      <c r="F329" s="36">
        <v>1</v>
      </c>
      <c r="G329" s="36">
        <v>1</v>
      </c>
      <c r="H329" s="36">
        <v>1</v>
      </c>
      <c r="I329" s="36">
        <v>1</v>
      </c>
      <c r="J329" s="102">
        <v>1</v>
      </c>
      <c r="K329" s="122">
        <v>1</v>
      </c>
      <c r="L329" s="122">
        <v>1</v>
      </c>
      <c r="M329" s="102">
        <v>1</v>
      </c>
      <c r="N329" s="122">
        <v>1</v>
      </c>
      <c r="O329" s="102">
        <v>0.98263889999999998</v>
      </c>
      <c r="P329" s="122">
        <v>1</v>
      </c>
      <c r="Q329" s="122">
        <v>0.97106479999999995</v>
      </c>
    </row>
    <row r="330" spans="4:17">
      <c r="D330" s="444" t="s">
        <v>47</v>
      </c>
      <c r="E330" s="36" t="s">
        <v>11</v>
      </c>
      <c r="F330" s="104">
        <v>7.9732000000000002E-5</v>
      </c>
      <c r="G330" s="104">
        <v>2.6126999999999999E-5</v>
      </c>
      <c r="H330" s="104">
        <v>2.8370000000000001E-5</v>
      </c>
      <c r="I330" s="104">
        <v>2.2269999999999999E-5</v>
      </c>
      <c r="J330" s="103">
        <v>1.28948669234911</v>
      </c>
      <c r="K330" s="104">
        <v>3.8435235182987499E-5</v>
      </c>
      <c r="L330" s="104">
        <v>1.22727239131927</v>
      </c>
      <c r="M330" s="103">
        <v>7.8648894179522695E-7</v>
      </c>
      <c r="N330" s="104">
        <v>2.88327762894743E-7</v>
      </c>
      <c r="O330" s="103">
        <v>1.6641059497992099</v>
      </c>
      <c r="P330" s="104">
        <v>2.32201523431285E-7</v>
      </c>
      <c r="Q330" s="104">
        <v>1.87885775665442</v>
      </c>
    </row>
    <row r="331" spans="4:17">
      <c r="D331" s="445"/>
      <c r="E331" s="105" t="s">
        <v>12</v>
      </c>
      <c r="F331" s="182">
        <v>1</v>
      </c>
      <c r="G331" s="182">
        <v>1</v>
      </c>
      <c r="H331" s="182">
        <v>1</v>
      </c>
      <c r="I331" s="182">
        <v>1</v>
      </c>
      <c r="J331" s="183">
        <v>0.46666667000000001</v>
      </c>
      <c r="K331" s="182">
        <v>1</v>
      </c>
      <c r="L331" s="182">
        <v>0.50416666269302302</v>
      </c>
      <c r="M331" s="183">
        <v>1</v>
      </c>
      <c r="N331" s="182">
        <v>1</v>
      </c>
      <c r="O331" s="183">
        <v>0.51458334999999999</v>
      </c>
      <c r="P331" s="182">
        <v>1</v>
      </c>
      <c r="Q331" s="182">
        <v>0.52916664000000002</v>
      </c>
    </row>
    <row r="332" spans="4:17"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</row>
  </sheetData>
  <mergeCells count="252">
    <mergeCell ref="F290:G290"/>
    <mergeCell ref="H290:I290"/>
    <mergeCell ref="J290:J291"/>
    <mergeCell ref="K290:K291"/>
    <mergeCell ref="L290:L291"/>
    <mergeCell ref="F147:Q147"/>
    <mergeCell ref="M149:Q149"/>
    <mergeCell ref="F149:G149"/>
    <mergeCell ref="H149:I149"/>
    <mergeCell ref="J149:J150"/>
    <mergeCell ref="K149:K150"/>
    <mergeCell ref="L149:L150"/>
    <mergeCell ref="F241:Q241"/>
    <mergeCell ref="M243:Q243"/>
    <mergeCell ref="C300:C303"/>
    <mergeCell ref="D300:D301"/>
    <mergeCell ref="D302:D303"/>
    <mergeCell ref="C304:C307"/>
    <mergeCell ref="D304:D305"/>
    <mergeCell ref="D306:D307"/>
    <mergeCell ref="C308:C311"/>
    <mergeCell ref="D308:D309"/>
    <mergeCell ref="D310:D311"/>
    <mergeCell ref="D326:D327"/>
    <mergeCell ref="D328:D329"/>
    <mergeCell ref="D330:D331"/>
    <mergeCell ref="C312:C315"/>
    <mergeCell ref="D312:D313"/>
    <mergeCell ref="D314:D315"/>
    <mergeCell ref="C316:C319"/>
    <mergeCell ref="D316:D317"/>
    <mergeCell ref="D318:D319"/>
    <mergeCell ref="D320:D321"/>
    <mergeCell ref="D322:D323"/>
    <mergeCell ref="D324:D325"/>
    <mergeCell ref="M290:Q290"/>
    <mergeCell ref="C292:C295"/>
    <mergeCell ref="D292:D293"/>
    <mergeCell ref="D294:D295"/>
    <mergeCell ref="C296:C299"/>
    <mergeCell ref="D296:D297"/>
    <mergeCell ref="D298:D299"/>
    <mergeCell ref="C11:C14"/>
    <mergeCell ref="D11:D12"/>
    <mergeCell ref="D13:D14"/>
    <mergeCell ref="C15:C18"/>
    <mergeCell ref="D15:D16"/>
    <mergeCell ref="D17:D18"/>
    <mergeCell ref="F52:Q52"/>
    <mergeCell ref="M53:Q53"/>
    <mergeCell ref="C56:C59"/>
    <mergeCell ref="D56:D57"/>
    <mergeCell ref="D58:D59"/>
    <mergeCell ref="D35:D36"/>
    <mergeCell ref="D37:D38"/>
    <mergeCell ref="D39:D40"/>
    <mergeCell ref="D41:D42"/>
    <mergeCell ref="D43:D44"/>
    <mergeCell ref="D45:D46"/>
    <mergeCell ref="C7:C10"/>
    <mergeCell ref="D7:D8"/>
    <mergeCell ref="D9:D10"/>
    <mergeCell ref="C27:C30"/>
    <mergeCell ref="D27:D28"/>
    <mergeCell ref="D29:D30"/>
    <mergeCell ref="C31:C34"/>
    <mergeCell ref="D31:D32"/>
    <mergeCell ref="D33:D34"/>
    <mergeCell ref="C19:C22"/>
    <mergeCell ref="D19:D20"/>
    <mergeCell ref="D21:D22"/>
    <mergeCell ref="C23:C26"/>
    <mergeCell ref="D23:D24"/>
    <mergeCell ref="D25:D26"/>
    <mergeCell ref="C68:C71"/>
    <mergeCell ref="D68:D69"/>
    <mergeCell ref="D70:D71"/>
    <mergeCell ref="C72:C75"/>
    <mergeCell ref="D72:D73"/>
    <mergeCell ref="D74:D75"/>
    <mergeCell ref="C60:C63"/>
    <mergeCell ref="D60:D61"/>
    <mergeCell ref="D62:D63"/>
    <mergeCell ref="C64:C67"/>
    <mergeCell ref="D64:D65"/>
    <mergeCell ref="D66:D67"/>
    <mergeCell ref="D84:D85"/>
    <mergeCell ref="D86:D87"/>
    <mergeCell ref="D88:D89"/>
    <mergeCell ref="D90:D91"/>
    <mergeCell ref="D92:D93"/>
    <mergeCell ref="D94:D95"/>
    <mergeCell ref="C76:C79"/>
    <mergeCell ref="D76:D77"/>
    <mergeCell ref="D78:D79"/>
    <mergeCell ref="C80:C83"/>
    <mergeCell ref="D80:D81"/>
    <mergeCell ref="D82:D83"/>
    <mergeCell ref="C107:C110"/>
    <mergeCell ref="D107:D108"/>
    <mergeCell ref="D109:D110"/>
    <mergeCell ref="C111:C114"/>
    <mergeCell ref="D111:D112"/>
    <mergeCell ref="D113:D114"/>
    <mergeCell ref="F99:Q99"/>
    <mergeCell ref="M101:Q101"/>
    <mergeCell ref="C103:C106"/>
    <mergeCell ref="D103:D104"/>
    <mergeCell ref="D105:D106"/>
    <mergeCell ref="F101:G101"/>
    <mergeCell ref="H101:I101"/>
    <mergeCell ref="J101:J102"/>
    <mergeCell ref="K101:K102"/>
    <mergeCell ref="L101:L102"/>
    <mergeCell ref="F100:L100"/>
    <mergeCell ref="M100:Q100"/>
    <mergeCell ref="C123:C126"/>
    <mergeCell ref="D123:D124"/>
    <mergeCell ref="D125:D126"/>
    <mergeCell ref="C127:C130"/>
    <mergeCell ref="D127:D128"/>
    <mergeCell ref="D129:D130"/>
    <mergeCell ref="C115:C118"/>
    <mergeCell ref="D115:D116"/>
    <mergeCell ref="D117:D118"/>
    <mergeCell ref="C119:C122"/>
    <mergeCell ref="D119:D120"/>
    <mergeCell ref="D121:D122"/>
    <mergeCell ref="C151:C154"/>
    <mergeCell ref="D151:D152"/>
    <mergeCell ref="D153:D154"/>
    <mergeCell ref="D131:D132"/>
    <mergeCell ref="D133:D134"/>
    <mergeCell ref="D135:D136"/>
    <mergeCell ref="D137:D138"/>
    <mergeCell ref="D139:D140"/>
    <mergeCell ref="D141:D142"/>
    <mergeCell ref="C163:C166"/>
    <mergeCell ref="D163:D164"/>
    <mergeCell ref="D165:D166"/>
    <mergeCell ref="C167:C170"/>
    <mergeCell ref="D167:D168"/>
    <mergeCell ref="D169:D170"/>
    <mergeCell ref="C155:C158"/>
    <mergeCell ref="D155:D156"/>
    <mergeCell ref="D157:D158"/>
    <mergeCell ref="C159:C162"/>
    <mergeCell ref="D159:D160"/>
    <mergeCell ref="D161:D162"/>
    <mergeCell ref="D179:D180"/>
    <mergeCell ref="D181:D182"/>
    <mergeCell ref="D183:D184"/>
    <mergeCell ref="D185:D186"/>
    <mergeCell ref="D187:D188"/>
    <mergeCell ref="D189:D190"/>
    <mergeCell ref="C171:C174"/>
    <mergeCell ref="D171:D172"/>
    <mergeCell ref="D173:D174"/>
    <mergeCell ref="C175:C178"/>
    <mergeCell ref="D175:D176"/>
    <mergeCell ref="D177:D178"/>
    <mergeCell ref="C202:C205"/>
    <mergeCell ref="D202:D203"/>
    <mergeCell ref="D204:D205"/>
    <mergeCell ref="C206:C209"/>
    <mergeCell ref="D206:D207"/>
    <mergeCell ref="D208:D209"/>
    <mergeCell ref="F194:Q194"/>
    <mergeCell ref="M196:Q196"/>
    <mergeCell ref="C198:C201"/>
    <mergeCell ref="D198:D199"/>
    <mergeCell ref="D200:D201"/>
    <mergeCell ref="F196:G196"/>
    <mergeCell ref="H196:I196"/>
    <mergeCell ref="J196:J197"/>
    <mergeCell ref="K196:K197"/>
    <mergeCell ref="L196:L197"/>
    <mergeCell ref="C218:C221"/>
    <mergeCell ref="D218:D219"/>
    <mergeCell ref="D220:D221"/>
    <mergeCell ref="C222:C225"/>
    <mergeCell ref="D222:D223"/>
    <mergeCell ref="D224:D225"/>
    <mergeCell ref="C210:C213"/>
    <mergeCell ref="D210:D211"/>
    <mergeCell ref="D212:D213"/>
    <mergeCell ref="C214:C217"/>
    <mergeCell ref="D214:D215"/>
    <mergeCell ref="D216:D217"/>
    <mergeCell ref="C245:C248"/>
    <mergeCell ref="D245:D246"/>
    <mergeCell ref="D247:D248"/>
    <mergeCell ref="D226:D227"/>
    <mergeCell ref="D228:D229"/>
    <mergeCell ref="D230:D231"/>
    <mergeCell ref="D232:D233"/>
    <mergeCell ref="D234:D235"/>
    <mergeCell ref="D236:D237"/>
    <mergeCell ref="C257:C260"/>
    <mergeCell ref="D257:D258"/>
    <mergeCell ref="D259:D260"/>
    <mergeCell ref="C261:C264"/>
    <mergeCell ref="D261:D262"/>
    <mergeCell ref="D263:D264"/>
    <mergeCell ref="C249:C252"/>
    <mergeCell ref="D249:D250"/>
    <mergeCell ref="D251:D252"/>
    <mergeCell ref="C253:C256"/>
    <mergeCell ref="D253:D254"/>
    <mergeCell ref="D255:D256"/>
    <mergeCell ref="D273:D274"/>
    <mergeCell ref="D275:D276"/>
    <mergeCell ref="D277:D278"/>
    <mergeCell ref="D279:D280"/>
    <mergeCell ref="D281:D282"/>
    <mergeCell ref="D283:D284"/>
    <mergeCell ref="C265:C268"/>
    <mergeCell ref="D265:D266"/>
    <mergeCell ref="D267:D268"/>
    <mergeCell ref="C269:C272"/>
    <mergeCell ref="D269:D270"/>
    <mergeCell ref="D271:D272"/>
    <mergeCell ref="F3:Q3"/>
    <mergeCell ref="M5:Q5"/>
    <mergeCell ref="F53:L53"/>
    <mergeCell ref="F54:G54"/>
    <mergeCell ref="H54:I54"/>
    <mergeCell ref="J54:J55"/>
    <mergeCell ref="K54:K55"/>
    <mergeCell ref="L54:L55"/>
    <mergeCell ref="M54:Q54"/>
    <mergeCell ref="F4:L4"/>
    <mergeCell ref="F5:G5"/>
    <mergeCell ref="H5:I5"/>
    <mergeCell ref="J5:J6"/>
    <mergeCell ref="K5:K6"/>
    <mergeCell ref="L5:L6"/>
    <mergeCell ref="F148:L148"/>
    <mergeCell ref="M148:Q148"/>
    <mergeCell ref="F195:L195"/>
    <mergeCell ref="M195:Q195"/>
    <mergeCell ref="F242:L242"/>
    <mergeCell ref="M242:Q242"/>
    <mergeCell ref="F289:L289"/>
    <mergeCell ref="M289:Q289"/>
    <mergeCell ref="M4:Q4"/>
    <mergeCell ref="F243:G243"/>
    <mergeCell ref="H243:I243"/>
    <mergeCell ref="J243:J244"/>
    <mergeCell ref="K243:K244"/>
    <mergeCell ref="L243:L244"/>
    <mergeCell ref="F288:Q288"/>
  </mergeCells>
  <phoneticPr fontId="1" type="noConversion"/>
  <hyperlinks>
    <hyperlink ref="C7:C10" location="'각각 10번'!C6" display="Origin" xr:uid="{00CF2309-283F-478E-AA5F-1C1223FD034F}"/>
    <hyperlink ref="C11:C14" location="'각각 10번'!C60" display="'각각 10번'!C60" xr:uid="{38EA9CF8-2E31-4320-9383-3571644E6E97}"/>
    <hyperlink ref="C15:C18" location="'각각 10번'!C111" display="'각각 10번'!C111" xr:uid="{D71A91B0-1232-47E3-9CA7-9CE40950924C}"/>
    <hyperlink ref="C19:C22" location="'각각 10번'!C163" display="'각각 10번'!C163" xr:uid="{7D1A60E0-B617-4EEF-A39A-1EC7428F677E}"/>
    <hyperlink ref="C23:C26" location="'각각 10번'!C214" display="'각각 10번'!C214" xr:uid="{511B7F5B-4E4D-4860-B266-09BE77EC6E22}"/>
    <hyperlink ref="C27:C30" location="'각각 10번'!C265" display="'각각 10번'!C265" xr:uid="{45CD8DB0-9482-4CDC-A1AD-749782BFCAD7}"/>
    <hyperlink ref="C31:C34" location="'각각 10번'!C316" display="'각각 10번'!C316" xr:uid="{3C7B2DE7-02FA-4FAF-B94C-8F04A5D64DDB}"/>
    <hyperlink ref="C56:C59" location="'각각 10번'!C6" display="Origin" xr:uid="{D5B24592-12CA-438C-9D51-3717419D2015}"/>
    <hyperlink ref="C60:C63" location="'각각 10번'!C60" display="'각각 10번'!C60" xr:uid="{3A9FE65D-5A5C-48D0-86CD-4785995BC3E8}"/>
    <hyperlink ref="C64:C67" location="'각각 10번'!C111" display="'각각 10번'!C111" xr:uid="{313782F4-78E4-4555-B732-EBC29B9973A2}"/>
    <hyperlink ref="C68:C71" location="'각각 10번'!C163" display="'각각 10번'!C163" xr:uid="{E861AC38-9928-4517-ADB5-DB8182DF2CB8}"/>
    <hyperlink ref="C72:C75" location="'각각 10번'!C214" display="'각각 10번'!C214" xr:uid="{E85BC202-7CE1-4C58-A861-C037610BE194}"/>
    <hyperlink ref="C76:C79" location="'각각 10번'!C265" display="'각각 10번'!C265" xr:uid="{5B56A468-FA73-43D4-820E-12960FDD4250}"/>
    <hyperlink ref="C80:C83" location="'각각 10번'!C316" display="'각각 10번'!C316" xr:uid="{7B032958-3EF3-4AB9-AF91-C1F755BC39EE}"/>
    <hyperlink ref="C103:C106" location="'각각 10번'!C6" display="Origin" xr:uid="{3BF6C9AE-B726-4D66-BBE9-6C76C8E8AF39}"/>
    <hyperlink ref="C107:C110" location="'각각 10번'!C60" display="'각각 10번'!C60" xr:uid="{A8F2483B-95E5-4A67-9998-B23895D773A2}"/>
    <hyperlink ref="C111:C114" location="'각각 10번'!C111" display="'각각 10번'!C111" xr:uid="{9767B3D6-53B7-4BEE-88C1-8699890BD369}"/>
    <hyperlink ref="C115:C118" location="'각각 10번'!C163" display="'각각 10번'!C163" xr:uid="{41EC543C-B33F-4CCB-B4E8-C9F0790379A6}"/>
    <hyperlink ref="C119:C122" location="'각각 10번'!C214" display="'각각 10번'!C214" xr:uid="{2919DB30-B664-46B9-B2E6-4950A83E3FA5}"/>
    <hyperlink ref="C123:C126" location="'각각 10번'!C265" display="'각각 10번'!C265" xr:uid="{E9F76394-FA37-4EFA-B9C0-C32C794B7D60}"/>
    <hyperlink ref="C127:C130" location="'각각 10번'!C316" display="'각각 10번'!C316" xr:uid="{C92DBBEE-3F7C-40D0-AFFE-78ABE3519031}"/>
    <hyperlink ref="C151:C154" location="'각각 10번'!C6" display="Origin" xr:uid="{CC5A9AD2-DCBC-404E-B6A7-539B81A8FE95}"/>
    <hyperlink ref="C155:C158" location="'각각 10번'!C60" display="'각각 10번'!C60" xr:uid="{1D09872E-CF47-463B-96FE-044415FEC5F8}"/>
    <hyperlink ref="C159:C162" location="'각각 10번'!C111" display="'각각 10번'!C111" xr:uid="{3817EA71-5010-4E85-9D0D-E4B519954463}"/>
    <hyperlink ref="C163:C166" location="'각각 10번'!C163" display="'각각 10번'!C163" xr:uid="{4928E20A-859E-4334-9B53-8BAB5B21AF9F}"/>
    <hyperlink ref="C167:C170" location="'각각 10번'!C214" display="'각각 10번'!C214" xr:uid="{058F02FB-13CA-49DC-B78F-186D978E237C}"/>
    <hyperlink ref="C171:C174" location="'각각 10번'!C265" display="'각각 10번'!C265" xr:uid="{270686F4-E933-4B0A-AFE9-E0B850DA0FA5}"/>
    <hyperlink ref="C175:C178" location="'각각 10번'!C316" display="'각각 10번'!C316" xr:uid="{DBF711E7-E5AB-462D-889C-E373FE89ADB3}"/>
    <hyperlink ref="C198:C201" location="'각각 10번'!C6" display="Origin" xr:uid="{36F8837E-145D-42CD-BCC6-8068009F4DEA}"/>
    <hyperlink ref="C202:C205" location="'각각 10번'!C60" display="'각각 10번'!C60" xr:uid="{FDF0CE13-B648-441E-9E3B-3BE062882F91}"/>
    <hyperlink ref="C206:C209" location="'각각 10번'!C111" display="'각각 10번'!C111" xr:uid="{A756EBEA-8887-4DC8-80B0-8F8E3CC20ACB}"/>
    <hyperlink ref="C210:C213" location="'각각 10번'!C163" display="'각각 10번'!C163" xr:uid="{A450E4C4-E2C5-4DC8-AA75-6278FB9D90F4}"/>
    <hyperlink ref="C214:C217" location="'각각 10번'!C214" display="'각각 10번'!C214" xr:uid="{D891D82E-CD48-4386-99BE-24283C9C2A55}"/>
    <hyperlink ref="C218:C221" location="'각각 10번'!C265" display="'각각 10번'!C265" xr:uid="{AC8DC384-A18B-4FE0-9460-E9A3366C9A34}"/>
    <hyperlink ref="C222:C225" location="'각각 10번'!C316" display="'각각 10번'!C316" xr:uid="{A5BAE5E6-C696-4F06-8DE4-7E65218F4C00}"/>
    <hyperlink ref="C245:C248" location="'각각 10번'!C6" display="Origin" xr:uid="{F455E825-4E11-4D35-A0D4-E67B538B9DE7}"/>
    <hyperlink ref="C249:C252" location="'각각 10번'!C60" display="'각각 10번'!C60" xr:uid="{56494AC8-E9E9-42B8-B307-22EA619C8E36}"/>
    <hyperlink ref="C253:C256" location="'각각 10번'!C111" display="'각각 10번'!C111" xr:uid="{9F508BD0-E3F0-4F49-9686-777D7605FEBE}"/>
    <hyperlink ref="C257:C260" location="'각각 10번'!C163" display="'각각 10번'!C163" xr:uid="{40EF7E02-73E1-4A45-8CCA-6D56E32F083F}"/>
    <hyperlink ref="C261:C264" location="'각각 10번'!C214" display="'각각 10번'!C214" xr:uid="{679316A8-D10B-46A5-82F3-6D7EDE263DFD}"/>
    <hyperlink ref="C265:C268" location="'각각 10번'!C265" display="'각각 10번'!C265" xr:uid="{882AB1AF-110E-4488-AD6E-9872DCB38DF2}"/>
    <hyperlink ref="C269:C272" location="'각각 10번'!C316" display="'각각 10번'!C316" xr:uid="{FD9DFD1D-448A-48BD-925E-EF48323C46F8}"/>
    <hyperlink ref="C292:C295" location="'각각 10번'!C6" display="Origin" xr:uid="{384528AB-B0C8-4C72-88EA-C98FD94328DD}"/>
    <hyperlink ref="C296:C299" location="'각각 10번'!C60" display="'각각 10번'!C60" xr:uid="{D9E4A094-1B21-4912-A935-5924A5CF0D25}"/>
    <hyperlink ref="C300:C303" location="'각각 10번'!C111" display="'각각 10번'!C111" xr:uid="{3867D5B6-4EDC-429E-833C-424938C2207F}"/>
    <hyperlink ref="C304:C307" location="'각각 10번'!C163" display="'각각 10번'!C163" xr:uid="{7E8A92BE-592E-4DE4-9BC2-EF052DDB2548}"/>
    <hyperlink ref="C308:C311" location="'각각 10번'!C214" display="'각각 10번'!C214" xr:uid="{080ED025-9BF3-4226-B83E-EC05892A344D}"/>
    <hyperlink ref="C312:C315" location="'각각 10번'!C265" display="'각각 10번'!C265" xr:uid="{76947ED8-A1B2-4B98-A558-7CC05DD9A468}"/>
    <hyperlink ref="C316:C319" location="'각각 10번'!C316" display="'각각 10번'!C316" xr:uid="{13E732F8-4A89-48CD-9C5B-F5ECCF81296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09B2F-DD91-417F-AF61-B7D7A4E3953A}">
  <dimension ref="D3:G20"/>
  <sheetViews>
    <sheetView workbookViewId="0">
      <selection activeCell="I25" sqref="I25"/>
    </sheetView>
  </sheetViews>
  <sheetFormatPr defaultRowHeight="16.5"/>
  <cols>
    <col min="4" max="4" width="9.125" style="3" bestFit="1" customWidth="1"/>
    <col min="5" max="5" width="21.75" bestFit="1" customWidth="1"/>
    <col min="7" max="7" width="13" bestFit="1" customWidth="1"/>
  </cols>
  <sheetData>
    <row r="3" spans="4:7" ht="17.25" thickBot="1">
      <c r="E3" s="462"/>
      <c r="F3" s="462"/>
    </row>
    <row r="4" spans="4:7">
      <c r="D4" s="315"/>
      <c r="E4" s="85" t="s">
        <v>68</v>
      </c>
      <c r="F4" s="85" t="s">
        <v>63</v>
      </c>
      <c r="G4" s="314" t="s">
        <v>62</v>
      </c>
    </row>
    <row r="5" spans="4:7">
      <c r="D5" s="10" t="s">
        <v>67</v>
      </c>
      <c r="E5" s="316">
        <f>AVERAGE('각각 10번'!H10,'각각 10번'!H14,'각각 10번'!H18,'각각 10번'!H22,'각각 10번'!H26,'각각 10번'!H30,'각각 10번'!H34,'각각 10번'!H38,'각각 10번'!H42,'각각 10번'!H46)</f>
        <v>0.84444999999999992</v>
      </c>
      <c r="F5" s="317">
        <v>0</v>
      </c>
      <c r="G5" s="318">
        <v>0</v>
      </c>
    </row>
    <row r="6" spans="4:7">
      <c r="D6" s="10" t="s">
        <v>54</v>
      </c>
      <c r="E6" s="319">
        <f>AVERAGE('각각 10번'!H59,'각각 10번'!H63,'각각 10번'!H67,'각각 10번'!H71,'각각 10번'!H75,'각각 10번'!H79,'각각 10번'!H83,'각각 10번'!H87,'각각 10번'!H91,'각각 10번'!H95)</f>
        <v>0.96250000000000013</v>
      </c>
      <c r="F6" s="320">
        <f>(E6-$E$5)/$E$5*100</f>
        <v>13.979513292675733</v>
      </c>
      <c r="G6" s="321">
        <f>(E6-$E5)/$E5*100</f>
        <v>13.979513292675733</v>
      </c>
    </row>
    <row r="7" spans="4:7">
      <c r="D7" s="10" t="s">
        <v>55</v>
      </c>
      <c r="E7" s="319">
        <f>AVERAGE('각각 10번'!H106,'각각 10번'!H110,'각각 10번'!H114,'각각 10번'!H118,'각각 10번'!H122,'각각 10번'!H126,'각각 10번'!H130,'각각 10번'!H134,'각각 10번'!H138,'각각 10번'!H142)</f>
        <v>0.98472000000000004</v>
      </c>
      <c r="F7" s="320">
        <f t="shared" ref="F7:F11" si="0">(E7-$E$5)/$E$5*100</f>
        <v>16.610811770975207</v>
      </c>
      <c r="G7" s="321">
        <f t="shared" ref="G7:G10" si="1">(E7-$E6)/$E6*100</f>
        <v>2.3085714285714185</v>
      </c>
    </row>
    <row r="8" spans="4:7">
      <c r="D8" s="10" t="s">
        <v>56</v>
      </c>
      <c r="E8" s="319">
        <f>AVERAGE('각각 10번'!H154,'각각 10번'!H158,'각각 10번'!H162,'각각 10번'!H166,'각각 10번'!H170,'각각 10번'!H174,'각각 10번'!H178,'각각 10번'!H182,'각각 10번'!H186,'각각 10번'!H190)</f>
        <v>0.99584000000000006</v>
      </c>
      <c r="F8" s="320">
        <f t="shared" si="0"/>
        <v>17.927645212860462</v>
      </c>
      <c r="G8" s="321">
        <f t="shared" si="1"/>
        <v>1.1292550166544824</v>
      </c>
    </row>
    <row r="9" spans="4:7">
      <c r="D9" s="10" t="s">
        <v>57</v>
      </c>
      <c r="E9" s="319">
        <f>AVERAGE('각각 10번'!H201,'각각 10번'!H205,'각각 10번'!H209,'각각 10번'!H213,'각각 10번'!H217,'각각 10번'!H221,'각각 10번'!H225,'각각 10번'!H229,'각각 10번'!H233,'각각 10번'!H237)</f>
        <v>0.99666999999999994</v>
      </c>
      <c r="F9" s="320">
        <f t="shared" si="0"/>
        <v>18.025934039907636</v>
      </c>
      <c r="G9" s="321">
        <f t="shared" si="1"/>
        <v>8.3346722365027145E-2</v>
      </c>
    </row>
    <row r="10" spans="4:7">
      <c r="D10" s="10" t="s">
        <v>58</v>
      </c>
      <c r="E10" s="319">
        <f>AVERAGE('각각 10번'!H248,'각각 10번'!H252,'각각 10번'!H256,'각각 10번'!H260,'각각 10번'!H264,'각각 10번'!H268,'각각 10번'!H272,'각각 10번'!H276,'각각 10번'!H280,'각각 10번'!H284)</f>
        <v>1</v>
      </c>
      <c r="F10" s="320">
        <f t="shared" si="0"/>
        <v>18.420273550831915</v>
      </c>
      <c r="G10" s="321">
        <f t="shared" si="1"/>
        <v>0.33411259494115964</v>
      </c>
    </row>
    <row r="11" spans="4:7" ht="17.25" thickBot="1">
      <c r="D11" s="11" t="s">
        <v>59</v>
      </c>
      <c r="E11" s="322">
        <f>AVERAGE('각각 10번'!H295,'각각 10번'!H299,'각각 10번'!H303,'각각 10번'!H307,'각각 10번'!H311,'각각 10번'!H315,'각각 10번'!H319,'각각 10번'!H323,'각각 10번'!H327,'각각 10번'!H331)</f>
        <v>1</v>
      </c>
      <c r="F11" s="323">
        <f t="shared" si="0"/>
        <v>18.420273550831915</v>
      </c>
      <c r="G11" s="5">
        <f>(E11-$E10)/$E10*100</f>
        <v>0</v>
      </c>
    </row>
    <row r="12" spans="4:7" ht="17.25" thickBot="1"/>
    <row r="13" spans="4:7">
      <c r="D13" s="315"/>
      <c r="E13" s="85" t="s">
        <v>69</v>
      </c>
      <c r="F13" s="85" t="s">
        <v>63</v>
      </c>
      <c r="G13" s="314" t="s">
        <v>62</v>
      </c>
    </row>
    <row r="14" spans="4:7">
      <c r="D14" s="10" t="s">
        <v>67</v>
      </c>
      <c r="E14" s="316">
        <f>AVERAGE('각각 10번'!K10,'각각 10번'!K14,'각각 10번'!K18,'각각 10번'!K22,'각각 10번'!K26,'각각 10번'!K30,'각각 10번'!K34,'각각 10번'!K38,'각각 10번'!K42,'각각 10번'!K46)</f>
        <v>0.52083332999999998</v>
      </c>
      <c r="F14" s="317">
        <v>0</v>
      </c>
      <c r="G14" s="318">
        <v>0</v>
      </c>
    </row>
    <row r="15" spans="4:7">
      <c r="D15" s="10" t="s">
        <v>54</v>
      </c>
      <c r="E15" s="319">
        <f>AVERAGE('각각 10번'!K59,'각각 10번'!K63,'각각 10번'!K67,'각각 10번'!K71,'각각 10번'!K75,'각각 10번'!K79,'각각 10번'!K83,'각각 10번'!K87,'각각 10번'!K91,'각각 10번'!K95)</f>
        <v>0.63541999999999998</v>
      </c>
      <c r="F15" s="320">
        <f>(E15-$E$14)/$E$14*100</f>
        <v>22.000640780804101</v>
      </c>
      <c r="G15" s="321">
        <f>(E15-E14)/E14*100</f>
        <v>22.000640780804101</v>
      </c>
    </row>
    <row r="16" spans="4:7">
      <c r="D16" s="10" t="s">
        <v>55</v>
      </c>
      <c r="E16" s="319">
        <f>AVERAGE('각각 10번'!K106,'각각 10번'!K110,'각각 10번'!K114,'각각 10번'!K118,'각각 10번'!K122,'각각 10번'!K126,'각각 10번'!K130,'각각 10번'!K134,'각각 10번'!K138,'각각 10번'!K142)</f>
        <v>0.68888889000000009</v>
      </c>
      <c r="F16" s="320">
        <f t="shared" ref="F16:F20" si="2">(E16-$E$14)/$E$14*100</f>
        <v>32.266667726506689</v>
      </c>
      <c r="G16" s="321">
        <f t="shared" ref="G16:G20" si="3">(E16-E15)/E15*100</f>
        <v>8.4147319882912264</v>
      </c>
    </row>
    <row r="17" spans="4:7">
      <c r="D17" s="10" t="s">
        <v>56</v>
      </c>
      <c r="E17" s="319">
        <f>AVERAGE('각각 10번'!K154,'각각 10번'!K158,'각각 10번'!K162,'각각 10번'!K166,'각각 10번'!K170,'각각 10번'!K174,'각각 10번'!K178,'각각 10번'!K182,'각각 10번'!K186,'각각 10번'!K190)</f>
        <v>0.76562498999999984</v>
      </c>
      <c r="F17" s="320">
        <f t="shared" si="2"/>
        <v>46.999999020799962</v>
      </c>
      <c r="G17" s="321">
        <f t="shared" si="3"/>
        <v>11.139111272356235</v>
      </c>
    </row>
    <row r="18" spans="4:7">
      <c r="D18" s="10" t="s">
        <v>57</v>
      </c>
      <c r="E18" s="319">
        <f>AVERAGE('각각 10번'!K201,'각각 10번'!K205,'각각 10번'!K209,'각각 10번'!K213,'각각 10번'!K217,'각각 10번'!K221,'각각 10번'!K225,'각각 10번'!K229,'각각 10번'!K233,'각각 10번'!K237)</f>
        <v>0.95833334099999978</v>
      </c>
      <c r="F18" s="320">
        <f t="shared" si="2"/>
        <v>84.000002649599978</v>
      </c>
      <c r="G18" s="321">
        <f t="shared" si="3"/>
        <v>25.17007066344582</v>
      </c>
    </row>
    <row r="19" spans="4:7">
      <c r="D19" s="10" t="s">
        <v>58</v>
      </c>
      <c r="E19" s="319">
        <f>AVERAGE('각각 10번'!K248,'각각 10번'!K252,'각각 10번'!K256,'각각 10번'!K260,'각각 10번'!K264,'각각 10번'!K268,'각각 10번'!K272,'각각 10번'!K276,'각각 10번'!K280,'각각 10번'!K284)</f>
        <v>1</v>
      </c>
      <c r="F19" s="320">
        <f t="shared" si="2"/>
        <v>92.000001228800016</v>
      </c>
      <c r="G19" s="321">
        <f t="shared" si="3"/>
        <v>4.3478252521739433</v>
      </c>
    </row>
    <row r="20" spans="4:7" ht="17.25" thickBot="1">
      <c r="D20" s="11" t="s">
        <v>59</v>
      </c>
      <c r="E20" s="322">
        <f>AVERAGE('각각 10번'!K295,'각각 10번'!K299,'각각 10번'!K303,'각각 10번'!K307,'각각 10번'!K311,'각각 10번'!K315,'각각 10번'!K319,'각각 10번'!K323,'각각 10번'!K327,'각각 10번'!K331)</f>
        <v>1</v>
      </c>
      <c r="F20" s="323">
        <f t="shared" si="2"/>
        <v>92.000001228800016</v>
      </c>
      <c r="G20" s="5">
        <f t="shared" si="3"/>
        <v>0</v>
      </c>
    </row>
  </sheetData>
  <mergeCells count="1">
    <mergeCell ref="E3:F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각각 1번</vt:lpstr>
      <vt:lpstr>각각 10번</vt:lpstr>
      <vt:lpstr>DataSheet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Neurorobotics</dc:creator>
  <cp:lastModifiedBy>Neurorobotics</cp:lastModifiedBy>
  <dcterms:created xsi:type="dcterms:W3CDTF">2021-01-31T06:48:39Z</dcterms:created>
  <dcterms:modified xsi:type="dcterms:W3CDTF">2021-02-07T07:33:33Z</dcterms:modified>
</cp:coreProperties>
</file>