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Neurorobotics\Desktop\Prj.HomePT\Humble\"/>
    </mc:Choice>
  </mc:AlternateContent>
  <xr:revisionPtr revIDLastSave="0" documentId="13_ncr:1_{56BDD76F-190B-4684-804B-008F2284A062}" xr6:coauthVersionLast="46" xr6:coauthVersionMax="46" xr10:uidLastSave="{00000000-0000-0000-0000-000000000000}"/>
  <bookViews>
    <workbookView xWindow="-120" yWindow="-120" windowWidth="29040" windowHeight="15840" activeTab="1" xr2:uid="{507B2B67-0C89-451A-BCF7-B5B1BB35317C}"/>
  </bookViews>
  <sheets>
    <sheet name="각각 1번" sheetId="1" r:id="rId1"/>
    <sheet name="각각 10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12" i="1"/>
  <c r="S13" i="1"/>
  <c r="S14" i="1"/>
  <c r="S10" i="1"/>
  <c r="R11" i="1"/>
  <c r="R12" i="1"/>
  <c r="R13" i="1"/>
  <c r="R14" i="1"/>
  <c r="R10" i="1"/>
  <c r="I284" i="2"/>
  <c r="I146" i="2"/>
  <c r="I5" i="2"/>
</calcChain>
</file>

<file path=xl/sharedStrings.xml><?xml version="1.0" encoding="utf-8"?>
<sst xmlns="http://schemas.openxmlformats.org/spreadsheetml/2006/main" count="642" uniqueCount="66">
  <si>
    <t>모델</t>
    <phoneticPr fontId="1" type="noConversion"/>
  </si>
  <si>
    <t>AlexNet</t>
    <phoneticPr fontId="1" type="noConversion"/>
  </si>
  <si>
    <t>Img_1</t>
    <phoneticPr fontId="1" type="noConversion"/>
  </si>
  <si>
    <t>Img_2</t>
    <phoneticPr fontId="1" type="noConversion"/>
  </si>
  <si>
    <t>Img_3</t>
    <phoneticPr fontId="1" type="noConversion"/>
  </si>
  <si>
    <t>Img_4</t>
    <phoneticPr fontId="1" type="noConversion"/>
  </si>
  <si>
    <t>stripe_color</t>
    <phoneticPr fontId="1" type="noConversion"/>
  </si>
  <si>
    <t>stripe_bw</t>
    <phoneticPr fontId="1" type="noConversion"/>
  </si>
  <si>
    <t>stripe_midAng_color</t>
    <phoneticPr fontId="1" type="noConversion"/>
  </si>
  <si>
    <t>stripe_midAng_bw</t>
    <phoneticPr fontId="1" type="noConversion"/>
  </si>
  <si>
    <t>NN</t>
    <phoneticPr fontId="1" type="noConversion"/>
  </si>
  <si>
    <t>loss</t>
    <phoneticPr fontId="1" type="noConversion"/>
  </si>
  <si>
    <t>accuracy</t>
    <phoneticPr fontId="1" type="noConversion"/>
  </si>
  <si>
    <t>test</t>
    <phoneticPr fontId="1" type="noConversion"/>
  </si>
  <si>
    <t>epochs</t>
    <phoneticPr fontId="1" type="noConversion"/>
  </si>
  <si>
    <t>batch_size</t>
    <phoneticPr fontId="1" type="noConversion"/>
  </si>
  <si>
    <t>train</t>
    <phoneticPr fontId="1" type="noConversion"/>
  </si>
  <si>
    <t>Origin</t>
    <phoneticPr fontId="1" type="noConversion"/>
  </si>
  <si>
    <t>AAFT
(20)</t>
    <phoneticPr fontId="1" type="noConversion"/>
  </si>
  <si>
    <t>AAFT
(10)</t>
    <phoneticPr fontId="1" type="noConversion"/>
  </si>
  <si>
    <t>vec_1</t>
    <phoneticPr fontId="1" type="noConversion"/>
  </si>
  <si>
    <t>vec_2</t>
    <phoneticPr fontId="1" type="noConversion"/>
  </si>
  <si>
    <t>stripe</t>
    <phoneticPr fontId="1" type="noConversion"/>
  </si>
  <si>
    <t>stripe_midAng</t>
    <phoneticPr fontId="1" type="noConversion"/>
  </si>
  <si>
    <t>AAFT
(2)</t>
    <phoneticPr fontId="1" type="noConversion"/>
  </si>
  <si>
    <t>AAFT
(3)</t>
    <phoneticPr fontId="1" type="noConversion"/>
  </si>
  <si>
    <t>AAFT
(4)</t>
    <phoneticPr fontId="1" type="noConversion"/>
  </si>
  <si>
    <t>AAFT
(5)</t>
    <phoneticPr fontId="1" type="noConversion"/>
  </si>
  <si>
    <t>train(6)</t>
    <phoneticPr fontId="1" type="noConversion"/>
  </si>
  <si>
    <t>test(6)</t>
    <phoneticPr fontId="1" type="noConversion"/>
  </si>
  <si>
    <t>train(1)</t>
    <phoneticPr fontId="1" type="noConversion"/>
  </si>
  <si>
    <t>test(1)</t>
    <phoneticPr fontId="1" type="noConversion"/>
  </si>
  <si>
    <t>train(2)</t>
    <phoneticPr fontId="1" type="noConversion"/>
  </si>
  <si>
    <t>test(2)</t>
    <phoneticPr fontId="1" type="noConversion"/>
  </si>
  <si>
    <t>train(3)</t>
    <phoneticPr fontId="1" type="noConversion"/>
  </si>
  <si>
    <t>test(3)</t>
    <phoneticPr fontId="1" type="noConversion"/>
  </si>
  <si>
    <t>train(4)</t>
    <phoneticPr fontId="1" type="noConversion"/>
  </si>
  <si>
    <t>test(4)</t>
    <phoneticPr fontId="1" type="noConversion"/>
  </si>
  <si>
    <t>train(5)</t>
    <phoneticPr fontId="1" type="noConversion"/>
  </si>
  <si>
    <t>test(5)</t>
    <phoneticPr fontId="1" type="noConversion"/>
  </si>
  <si>
    <t>train(7)</t>
    <phoneticPr fontId="1" type="noConversion"/>
  </si>
  <si>
    <t>test(7)</t>
    <phoneticPr fontId="1" type="noConversion"/>
  </si>
  <si>
    <t>train(8)</t>
    <phoneticPr fontId="1" type="noConversion"/>
  </si>
  <si>
    <t>test(8)</t>
    <phoneticPr fontId="1" type="noConversion"/>
  </si>
  <si>
    <t>train(9)</t>
    <phoneticPr fontId="1" type="noConversion"/>
  </si>
  <si>
    <t>test(9)</t>
    <phoneticPr fontId="1" type="noConversion"/>
  </si>
  <si>
    <t>train(10)</t>
    <phoneticPr fontId="1" type="noConversion"/>
  </si>
  <si>
    <t>test(10)</t>
    <phoneticPr fontId="1" type="noConversion"/>
  </si>
  <si>
    <t>striping</t>
    <phoneticPr fontId="1" type="noConversion"/>
  </si>
  <si>
    <t>bw</t>
    <phoneticPr fontId="1" type="noConversion"/>
  </si>
  <si>
    <t>color</t>
    <phoneticPr fontId="1" type="noConversion"/>
  </si>
  <si>
    <t>striping_midAng</t>
    <phoneticPr fontId="1" type="noConversion"/>
  </si>
  <si>
    <t>auto_corr</t>
    <phoneticPr fontId="1" type="noConversion"/>
  </si>
  <si>
    <t>midAng</t>
    <phoneticPr fontId="1" type="noConversion"/>
  </si>
  <si>
    <t>AAFT(2)</t>
    <phoneticPr fontId="1" type="noConversion"/>
  </si>
  <si>
    <t>AAFT(3)</t>
    <phoneticPr fontId="1" type="noConversion"/>
  </si>
  <si>
    <t>AAFT(4)</t>
    <phoneticPr fontId="1" type="noConversion"/>
  </si>
  <si>
    <t>AAFT(5)</t>
    <phoneticPr fontId="1" type="noConversion"/>
  </si>
  <si>
    <t>AAFT(10)</t>
    <phoneticPr fontId="1" type="noConversion"/>
  </si>
  <si>
    <t>AAFT(20)</t>
    <phoneticPr fontId="1" type="noConversion"/>
  </si>
  <si>
    <t xml:space="preserve"> </t>
    <phoneticPr fontId="1" type="noConversion"/>
  </si>
  <si>
    <t>hadamard</t>
    <phoneticPr fontId="1" type="noConversion"/>
  </si>
  <si>
    <t>improvement</t>
    <phoneticPr fontId="1" type="noConversion"/>
  </si>
  <si>
    <t>VAF</t>
    <phoneticPr fontId="1" type="noConversion"/>
  </si>
  <si>
    <t>Varioance Accounted For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</si>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</sst>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 3"/>
      <family val="1"/>
      <charset val="2"/>
    </font>
    <font>
      <sz val="11"/>
      <color rgb="FF000000"/>
      <name val="Courier New"/>
      <family val="3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11" fontId="4" fillId="8" borderId="11" xfId="0" applyNumberFormat="1" applyFont="1" applyFill="1" applyBorder="1" applyAlignment="1">
      <alignment horizontal="center" vertical="center"/>
    </xf>
    <xf numFmtId="11" fontId="4" fillId="8" borderId="10" xfId="0" applyNumberFormat="1" applyFont="1" applyFill="1" applyBorder="1" applyAlignment="1">
      <alignment horizontal="center" vertical="center"/>
    </xf>
    <xf numFmtId="11" fontId="4" fillId="8" borderId="9" xfId="0" applyNumberFormat="1" applyFont="1" applyFill="1" applyBorder="1" applyAlignment="1">
      <alignment horizontal="center" vertical="center"/>
    </xf>
    <xf numFmtId="11" fontId="4" fillId="8" borderId="0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11" fontId="4" fillId="9" borderId="11" xfId="0" applyNumberFormat="1" applyFont="1" applyFill="1" applyBorder="1" applyAlignment="1">
      <alignment horizontal="center" vertical="center"/>
    </xf>
    <xf numFmtId="11" fontId="4" fillId="9" borderId="10" xfId="0" applyNumberFormat="1" applyFont="1" applyFill="1" applyBorder="1" applyAlignment="1">
      <alignment horizontal="center" vertical="center"/>
    </xf>
    <xf numFmtId="11" fontId="4" fillId="9" borderId="9" xfId="0" applyNumberFormat="1" applyFont="1" applyFill="1" applyBorder="1" applyAlignment="1">
      <alignment horizontal="center" vertical="center"/>
    </xf>
    <xf numFmtId="11" fontId="4" fillId="9" borderId="0" xfId="0" applyNumberFormat="1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11" fontId="4" fillId="6" borderId="11" xfId="0" applyNumberFormat="1" applyFont="1" applyFill="1" applyBorder="1" applyAlignment="1">
      <alignment horizontal="center" vertical="center"/>
    </xf>
    <xf numFmtId="11" fontId="4" fillId="6" borderId="1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1" fontId="4" fillId="6" borderId="9" xfId="0" applyNumberFormat="1" applyFont="1" applyFill="1" applyBorder="1" applyAlignment="1">
      <alignment horizontal="center" vertical="center"/>
    </xf>
    <xf numFmtId="11" fontId="4" fillId="6" borderId="0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11" fontId="4" fillId="10" borderId="11" xfId="0" applyNumberFormat="1" applyFont="1" applyFill="1" applyBorder="1" applyAlignment="1">
      <alignment horizontal="center" vertical="center"/>
    </xf>
    <xf numFmtId="11" fontId="4" fillId="10" borderId="10" xfId="0" applyNumberFormat="1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11" fontId="4" fillId="10" borderId="9" xfId="0" applyNumberFormat="1" applyFont="1" applyFill="1" applyBorder="1" applyAlignment="1">
      <alignment horizontal="center" vertical="center"/>
    </xf>
    <xf numFmtId="11" fontId="4" fillId="10" borderId="0" xfId="0" applyNumberFormat="1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4" fillId="5" borderId="10" xfId="0" applyFont="1" applyFill="1" applyBorder="1" applyAlignment="1">
      <alignment horizontal="center" vertical="center"/>
    </xf>
    <xf numFmtId="11" fontId="4" fillId="5" borderId="11" xfId="0" applyNumberFormat="1" applyFont="1" applyFill="1" applyBorder="1" applyAlignment="1">
      <alignment horizontal="center" vertical="center"/>
    </xf>
    <xf numFmtId="11" fontId="4" fillId="5" borderId="1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1" fontId="4" fillId="5" borderId="9" xfId="0" applyNumberFormat="1" applyFont="1" applyFill="1" applyBorder="1" applyAlignment="1">
      <alignment horizontal="center" vertical="center"/>
    </xf>
    <xf numFmtId="11" fontId="4" fillId="5" borderId="0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7" borderId="10" xfId="0" applyFont="1" applyFill="1" applyBorder="1" applyAlignment="1">
      <alignment horizontal="center" vertical="center"/>
    </xf>
    <xf numFmtId="11" fontId="4" fillId="7" borderId="11" xfId="0" applyNumberFormat="1" applyFont="1" applyFill="1" applyBorder="1" applyAlignment="1">
      <alignment horizontal="center" vertical="center"/>
    </xf>
    <xf numFmtId="11" fontId="4" fillId="7" borderId="10" xfId="0" applyNumberFormat="1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11" fontId="4" fillId="7" borderId="9" xfId="0" applyNumberFormat="1" applyFont="1" applyFill="1" applyBorder="1" applyAlignment="1">
      <alignment horizontal="center" vertical="center"/>
    </xf>
    <xf numFmtId="11" fontId="4" fillId="7" borderId="0" xfId="0" applyNumberFormat="1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11" fontId="0" fillId="8" borderId="2" xfId="0" applyNumberForma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11" fontId="0" fillId="8" borderId="5" xfId="0" applyNumberFormat="1" applyFill="1" applyBorder="1" applyAlignment="1">
      <alignment horizontal="center" vertical="center"/>
    </xf>
    <xf numFmtId="11" fontId="0" fillId="8" borderId="6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11" fontId="0" fillId="5" borderId="7" xfId="0" applyNumberFormat="1" applyFill="1" applyBorder="1" applyAlignment="1">
      <alignment horizontal="center" vertical="center"/>
    </xf>
    <xf numFmtId="11" fontId="0" fillId="5" borderId="2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11" fontId="0" fillId="5" borderId="5" xfId="0" applyNumberFormat="1" applyFill="1" applyBorder="1" applyAlignment="1">
      <alignment horizontal="center" vertical="center"/>
    </xf>
    <xf numFmtId="11" fontId="0" fillId="5" borderId="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/>
    </xf>
    <xf numFmtId="11" fontId="3" fillId="7" borderId="7" xfId="0" applyNumberFormat="1" applyFont="1" applyFill="1" applyBorder="1" applyAlignment="1">
      <alignment horizontal="center" vertical="center"/>
    </xf>
    <xf numFmtId="11" fontId="0" fillId="7" borderId="7" xfId="0" applyNumberFormat="1" applyFill="1" applyBorder="1" applyAlignment="1">
      <alignment horizontal="center" vertical="center"/>
    </xf>
    <xf numFmtId="11" fontId="0" fillId="7" borderId="2" xfId="0" applyNumberFormat="1" applyFill="1" applyBorder="1" applyAlignment="1">
      <alignment horizontal="center" vertical="center"/>
    </xf>
    <xf numFmtId="11" fontId="0" fillId="7" borderId="5" xfId="0" applyNumberFormat="1" applyFill="1" applyBorder="1" applyAlignment="1">
      <alignment horizontal="center" vertical="center"/>
    </xf>
    <xf numFmtId="11" fontId="3" fillId="7" borderId="0" xfId="0" applyNumberFormat="1" applyFont="1" applyFill="1" applyBorder="1" applyAlignment="1">
      <alignment horizontal="center" vertical="center"/>
    </xf>
    <xf numFmtId="11" fontId="0" fillId="7" borderId="0" xfId="0" applyNumberFormat="1" applyFill="1" applyBorder="1" applyAlignment="1">
      <alignment horizontal="center" vertical="center"/>
    </xf>
    <xf numFmtId="11" fontId="0" fillId="7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3" fillId="4" borderId="7" xfId="0" applyNumberFormat="1" applyFont="1" applyFill="1" applyBorder="1" applyAlignment="1">
      <alignment horizontal="center" vertical="center"/>
    </xf>
    <xf numFmtId="11" fontId="0" fillId="4" borderId="7" xfId="0" applyNumberFormat="1" applyFill="1" applyBorder="1" applyAlignment="1">
      <alignment horizontal="center" vertical="center"/>
    </xf>
    <xf numFmtId="11" fontId="0" fillId="4" borderId="2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1" fontId="0" fillId="4" borderId="5" xfId="0" applyNumberFormat="1" applyFill="1" applyBorder="1" applyAlignment="1">
      <alignment horizontal="center" vertical="center"/>
    </xf>
    <xf numFmtId="11" fontId="3" fillId="4" borderId="0" xfId="0" applyNumberFormat="1" applyFont="1" applyFill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 vertical="center"/>
    </xf>
    <xf numFmtId="11" fontId="0" fillId="4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4" borderId="10" xfId="0" applyFont="1" applyFill="1" applyBorder="1" applyAlignment="1">
      <alignment horizontal="center" vertical="center"/>
    </xf>
    <xf numFmtId="11" fontId="4" fillId="4" borderId="11" xfId="0" applyNumberFormat="1" applyFont="1" applyFill="1" applyBorder="1" applyAlignment="1">
      <alignment horizontal="center" vertical="center"/>
    </xf>
    <xf numFmtId="11" fontId="4" fillId="4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1" fontId="4" fillId="4" borderId="9" xfId="0" applyNumberFormat="1" applyFont="1" applyFill="1" applyBorder="1" applyAlignment="1">
      <alignment horizontal="center" vertical="center"/>
    </xf>
    <xf numFmtId="11" fontId="4" fillId="4" borderId="0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4" fillId="5" borderId="1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1" fontId="6" fillId="0" borderId="0" xfId="0" applyNumberFormat="1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7" fillId="7" borderId="0" xfId="1" applyFill="1" applyBorder="1" applyAlignment="1">
      <alignment horizontal="center" vertical="center" wrapText="1"/>
    </xf>
    <xf numFmtId="0" fontId="7" fillId="7" borderId="0" xfId="1" applyFill="1" applyBorder="1" applyAlignment="1">
      <alignment horizontal="center" vertical="center"/>
    </xf>
    <xf numFmtId="0" fontId="7" fillId="4" borderId="0" xfId="1" applyFill="1" applyBorder="1" applyAlignment="1">
      <alignment horizontal="center" vertical="center" wrapText="1"/>
    </xf>
    <xf numFmtId="0" fontId="7" fillId="4" borderId="0" xfId="1" applyFill="1" applyBorder="1" applyAlignment="1">
      <alignment horizontal="center" vertical="center"/>
    </xf>
    <xf numFmtId="0" fontId="7" fillId="10" borderId="0" xfId="1" applyFill="1" applyBorder="1" applyAlignment="1">
      <alignment horizontal="center" vertical="center" wrapText="1"/>
    </xf>
    <xf numFmtId="0" fontId="7" fillId="10" borderId="0" xfId="1" applyFill="1" applyBorder="1" applyAlignment="1">
      <alignment horizontal="center" vertical="center"/>
    </xf>
    <xf numFmtId="0" fontId="7" fillId="5" borderId="0" xfId="1" applyFill="1" applyBorder="1" applyAlignment="1">
      <alignment horizontal="center" vertical="center" wrapText="1"/>
    </xf>
    <xf numFmtId="0" fontId="7" fillId="5" borderId="0" xfId="1" applyFill="1" applyBorder="1" applyAlignment="1">
      <alignment horizontal="center" vertical="center"/>
    </xf>
    <xf numFmtId="0" fontId="7" fillId="9" borderId="0" xfId="1" applyFill="1" applyBorder="1" applyAlignment="1">
      <alignment horizontal="center" vertical="center" wrapText="1"/>
    </xf>
    <xf numFmtId="0" fontId="7" fillId="9" borderId="0" xfId="1" applyFill="1" applyBorder="1" applyAlignment="1">
      <alignment horizontal="center" vertical="center"/>
    </xf>
    <xf numFmtId="0" fontId="7" fillId="6" borderId="0" xfId="1" applyFill="1" applyBorder="1" applyAlignment="1">
      <alignment horizontal="center" vertical="center" wrapText="1"/>
    </xf>
    <xf numFmtId="0" fontId="7" fillId="6" borderId="0" xfId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8" borderId="0" xfId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1" fontId="3" fillId="5" borderId="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1" fontId="3" fillId="5" borderId="0" xfId="0" applyNumberFormat="1" applyFont="1" applyFill="1" applyBorder="1" applyAlignment="1">
      <alignment horizontal="center" vertical="center"/>
    </xf>
    <xf numFmtId="11" fontId="4" fillId="9" borderId="2" xfId="0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11" fontId="4" fillId="9" borderId="6" xfId="0" applyNumberFormat="1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11" fontId="4" fillId="6" borderId="15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1" fontId="4" fillId="6" borderId="6" xfId="0" applyNumberFormat="1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11" fontId="4" fillId="10" borderId="15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11" fontId="4" fillId="10" borderId="6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1" fontId="3" fillId="5" borderId="9" xfId="0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1" fontId="3" fillId="7" borderId="16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1" fontId="3" fillId="7" borderId="9" xfId="0" applyNumberFormat="1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11" fontId="3" fillId="4" borderId="16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1" fontId="3" fillId="4" borderId="9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2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14" borderId="18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14" borderId="19" xfId="0" applyFont="1" applyFill="1" applyBorder="1" applyAlignment="1">
      <alignment horizontal="center" vertical="center"/>
    </xf>
    <xf numFmtId="0" fontId="4" fillId="13" borderId="18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'각각 1번'!$B$8:$D$8</c:f>
              <c:strCache>
                <c:ptCount val="3"/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1번'!$E$8:$H$8</c:f>
              <c:numCache>
                <c:formatCode>General</c:formatCode>
                <c:ptCount val="4"/>
                <c:pt idx="0">
                  <c:v>0.88229999999999997</c:v>
                </c:pt>
                <c:pt idx="1">
                  <c:v>0.49409999999999998</c:v>
                </c:pt>
                <c:pt idx="2">
                  <c:v>0.88239999999999996</c:v>
                </c:pt>
                <c:pt idx="3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1-4600-92C5-461052D20172}"/>
            </c:ext>
          </c:extLst>
        </c:ser>
        <c:ser>
          <c:idx val="1"/>
          <c:order val="1"/>
          <c:tx>
            <c:strRef>
              <c:f>'각각 1번'!$B$10:$D$10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1번'!$E$10:$H$10</c:f>
              <c:numCache>
                <c:formatCode>General</c:formatCode>
                <c:ptCount val="4"/>
                <c:pt idx="0">
                  <c:v>0.91669999999999996</c:v>
                </c:pt>
                <c:pt idx="1">
                  <c:v>0.5</c:v>
                </c:pt>
                <c:pt idx="2">
                  <c:v>0.91669999999999996</c:v>
                </c:pt>
                <c:pt idx="3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1-4600-92C5-461052D20172}"/>
            </c:ext>
          </c:extLst>
        </c:ser>
        <c:ser>
          <c:idx val="2"/>
          <c:order val="2"/>
          <c:tx>
            <c:strRef>
              <c:f>'각각 1번'!$B$12:$D$12</c:f>
              <c:strCache>
                <c:ptCount val="3"/>
                <c:pt idx="0">
                  <c:v>train</c:v>
                </c:pt>
                <c:pt idx="1">
                  <c:v>AAFT(2)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1번'!$E$12:$H$12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0.99419999999999997</c:v>
                </c:pt>
                <c:pt idx="3">
                  <c:v>0.80810000000000004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600-92C5-461052D20172}"/>
            </c:ext>
          </c:extLst>
        </c:ser>
        <c:ser>
          <c:idx val="3"/>
          <c:order val="3"/>
          <c:tx>
            <c:strRef>
              <c:f>'각각 1번'!$B$14:$D$14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1번'!$E$14:$H$14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0.97919999999999996</c:v>
                </c:pt>
                <c:pt idx="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71-4600-92C5-461052D20172}"/>
            </c:ext>
          </c:extLst>
        </c:ser>
        <c:ser>
          <c:idx val="4"/>
          <c:order val="4"/>
          <c:tx>
            <c:strRef>
              <c:f>'각각 1번'!$B$16:$D$16</c:f>
              <c:strCache>
                <c:ptCount val="3"/>
                <c:pt idx="0">
                  <c:v>train</c:v>
                </c:pt>
                <c:pt idx="1">
                  <c:v>AAFT(3)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1번'!$E$16:$H$16</c:f>
              <c:numCache>
                <c:formatCode>General</c:formatCode>
                <c:ptCount val="4"/>
                <c:pt idx="0">
                  <c:v>0.98839999999999995</c:v>
                </c:pt>
                <c:pt idx="1">
                  <c:v>0.94210000000000005</c:v>
                </c:pt>
                <c:pt idx="2">
                  <c:v>0.98839999999999995</c:v>
                </c:pt>
                <c:pt idx="3">
                  <c:v>0.99229999999999996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71-4600-92C5-461052D20172}"/>
            </c:ext>
          </c:extLst>
        </c:ser>
        <c:ser>
          <c:idx val="5"/>
          <c:order val="5"/>
          <c:tx>
            <c:strRef>
              <c:f>'각각 1번'!$B$18:$D$18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'각각 1번'!$E$18:$H$18</c:f>
              <c:numCache>
                <c:formatCode>General</c:formatCode>
                <c:ptCount val="4"/>
                <c:pt idx="0">
                  <c:v>1</c:v>
                </c:pt>
                <c:pt idx="1">
                  <c:v>0.95830000000000004</c:v>
                </c:pt>
                <c:pt idx="2">
                  <c:v>1</c:v>
                </c:pt>
                <c:pt idx="3">
                  <c:v>0.98609999999999998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71-4600-92C5-461052D20172}"/>
            </c:ext>
          </c:extLst>
        </c:ser>
        <c:ser>
          <c:idx val="6"/>
          <c:order val="6"/>
          <c:tx>
            <c:strRef>
              <c:f>'각각 1번'!$B$20:$D$20</c:f>
              <c:strCache>
                <c:ptCount val="3"/>
                <c:pt idx="0">
                  <c:v>train</c:v>
                </c:pt>
                <c:pt idx="1">
                  <c:v>AAFT(4)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1번'!$E$20:$H$20</c:f>
              <c:numCache>
                <c:formatCode>General</c:formatCode>
                <c:ptCount val="4"/>
                <c:pt idx="0">
                  <c:v>1</c:v>
                </c:pt>
                <c:pt idx="1">
                  <c:v>0.91279999999999994</c:v>
                </c:pt>
                <c:pt idx="2">
                  <c:v>0.96230000000000004</c:v>
                </c:pt>
                <c:pt idx="3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71-4600-92C5-461052D20172}"/>
            </c:ext>
          </c:extLst>
        </c:ser>
        <c:ser>
          <c:idx val="7"/>
          <c:order val="7"/>
          <c:tx>
            <c:strRef>
              <c:f>'각각 1번'!$B$22:$D$22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1번'!$E$22:$H$22</c:f>
              <c:numCache>
                <c:formatCode>General</c:formatCode>
                <c:ptCount val="4"/>
                <c:pt idx="0">
                  <c:v>1</c:v>
                </c:pt>
                <c:pt idx="1">
                  <c:v>0.88539999999999996</c:v>
                </c:pt>
                <c:pt idx="2">
                  <c:v>0.9375</c:v>
                </c:pt>
                <c:pt idx="3">
                  <c:v>0.97919999999999996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71-4600-92C5-461052D20172}"/>
            </c:ext>
          </c:extLst>
        </c:ser>
        <c:ser>
          <c:idx val="8"/>
          <c:order val="8"/>
          <c:tx>
            <c:strRef>
              <c:f>'각각 1번'!$B$24:$D$24</c:f>
              <c:strCache>
                <c:ptCount val="3"/>
                <c:pt idx="0">
                  <c:v>train</c:v>
                </c:pt>
                <c:pt idx="1">
                  <c:v>AAFT(5)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1번'!$E$24:$H$24</c:f>
              <c:numCache>
                <c:formatCode>General</c:formatCode>
                <c:ptCount val="4"/>
                <c:pt idx="0">
                  <c:v>1</c:v>
                </c:pt>
                <c:pt idx="1">
                  <c:v>0.98609999999999998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71-4600-92C5-461052D20172}"/>
            </c:ext>
          </c:extLst>
        </c:ser>
        <c:ser>
          <c:idx val="9"/>
          <c:order val="9"/>
          <c:tx>
            <c:strRef>
              <c:f>'각각 1번'!$B$26:$D$26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1번'!$E$26:$H$26</c:f>
              <c:numCache>
                <c:formatCode>General</c:formatCode>
                <c:ptCount val="4"/>
                <c:pt idx="0">
                  <c:v>1</c:v>
                </c:pt>
                <c:pt idx="1">
                  <c:v>0.99170000000000003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71-4600-92C5-461052D20172}"/>
            </c:ext>
          </c:extLst>
        </c:ser>
        <c:ser>
          <c:idx val="10"/>
          <c:order val="10"/>
          <c:tx>
            <c:strRef>
              <c:f>'각각 1번'!$B$28:$D$28</c:f>
              <c:strCache>
                <c:ptCount val="3"/>
                <c:pt idx="0">
                  <c:v>train</c:v>
                </c:pt>
                <c:pt idx="1">
                  <c:v>AAFT(10)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1번'!$E$28:$H$28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71-4600-92C5-461052D20172}"/>
            </c:ext>
          </c:extLst>
        </c:ser>
        <c:ser>
          <c:idx val="11"/>
          <c:order val="11"/>
          <c:tx>
            <c:strRef>
              <c:f>'각각 1번'!$B$30:$D$30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1번'!$E$30:$H$30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71-4600-92C5-461052D20172}"/>
            </c:ext>
          </c:extLst>
        </c:ser>
        <c:ser>
          <c:idx val="12"/>
          <c:order val="12"/>
          <c:tx>
            <c:strRef>
              <c:f>'각각 1번'!$B$32:$D$32</c:f>
              <c:strCache>
                <c:ptCount val="3"/>
                <c:pt idx="0">
                  <c:v>train</c:v>
                </c:pt>
                <c:pt idx="1">
                  <c:v>AAFT(20)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1번'!$E$32:$H$32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71-4600-92C5-461052D20172}"/>
            </c:ext>
          </c:extLst>
        </c:ser>
        <c:ser>
          <c:idx val="13"/>
          <c:order val="13"/>
          <c:tx>
            <c:strRef>
              <c:f>'각각 1번'!$B$34:$D$34</c:f>
              <c:strCache>
                <c:ptCount val="3"/>
                <c:pt idx="0">
                  <c:v>test</c:v>
                </c:pt>
                <c:pt idx="2">
                  <c:v>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'각각 1번'!$E$34:$H$34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71-4600-92C5-461052D2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29055"/>
        <c:axId val="747319903"/>
      </c:lineChart>
      <c:catAx>
        <c:axId val="7473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19903"/>
        <c:crosses val="autoZero"/>
        <c:auto val="1"/>
        <c:lblAlgn val="ctr"/>
        <c:lblOffset val="100"/>
        <c:noMultiLvlLbl val="0"/>
      </c:catAx>
      <c:valAx>
        <c:axId val="74731990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'각각 1번'!$Q$9:$Q$14</c:f>
              <c:numCache>
                <c:formatCode>General</c:formatCode>
                <c:ptCount val="6"/>
                <c:pt idx="0">
                  <c:v>0.88239999999999996</c:v>
                </c:pt>
                <c:pt idx="1">
                  <c:v>0.99419999999999997</c:v>
                </c:pt>
                <c:pt idx="2">
                  <c:v>0.98839999999999995</c:v>
                </c:pt>
                <c:pt idx="3">
                  <c:v>0.96230000000000004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1-49E5-8458-03DD4CC1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7341535"/>
        <c:axId val="747343615"/>
      </c:lineChart>
      <c:catAx>
        <c:axId val="74734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43615"/>
        <c:crosses val="autoZero"/>
        <c:auto val="1"/>
        <c:lblAlgn val="ctr"/>
        <c:lblOffset val="100"/>
        <c:noMultiLvlLbl val="0"/>
      </c:catAx>
      <c:valAx>
        <c:axId val="7473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734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37</xdr:row>
      <xdr:rowOff>76201</xdr:rowOff>
    </xdr:from>
    <xdr:to>
      <xdr:col>20</xdr:col>
      <xdr:colOff>666750</xdr:colOff>
      <xdr:row>67</xdr:row>
      <xdr:rowOff>180975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ADAEB11-B079-4A68-8FB3-4919B7EF7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17</xdr:row>
      <xdr:rowOff>57150</xdr:rowOff>
    </xdr:from>
    <xdr:to>
      <xdr:col>20</xdr:col>
      <xdr:colOff>238125</xdr:colOff>
      <xdr:row>30</xdr:row>
      <xdr:rowOff>9525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8B0BC6C1-6181-4A5D-BADC-95EDF5AF1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C1FB-8999-4937-B1BD-CE454C4005FB}">
  <sheetPr codeName="Sheet1"/>
  <dimension ref="B3:W46"/>
  <sheetViews>
    <sheetView topLeftCell="A4" zoomScaleNormal="100" workbookViewId="0">
      <selection activeCell="J12" sqref="J12"/>
    </sheetView>
  </sheetViews>
  <sheetFormatPr defaultRowHeight="16.5" x14ac:dyDescent="0.3"/>
  <cols>
    <col min="2" max="2" width="8.5" style="3" customWidth="1"/>
    <col min="3" max="3" width="11" style="3" customWidth="1"/>
    <col min="4" max="4" width="9" style="2"/>
    <col min="5" max="5" width="9.25" style="1" bestFit="1" customWidth="1"/>
    <col min="6" max="6" width="9" style="1"/>
    <col min="7" max="7" width="9.25" style="1" bestFit="1" customWidth="1"/>
    <col min="8" max="8" width="10.5" style="1" customWidth="1"/>
    <col min="9" max="11" width="9.25" style="3" customWidth="1"/>
    <col min="12" max="12" width="9" style="1"/>
    <col min="13" max="13" width="16" style="1" bestFit="1" customWidth="1"/>
    <col min="14" max="16" width="9" style="1"/>
    <col min="17" max="17" width="9.25" style="1" bestFit="1" customWidth="1"/>
    <col min="18" max="18" width="18" style="1" customWidth="1"/>
    <col min="19" max="19" width="19.5" style="1" bestFit="1" customWidth="1"/>
    <col min="22" max="22" width="10.125" style="3" bestFit="1" customWidth="1"/>
    <col min="23" max="23" width="19.5" style="3" bestFit="1" customWidth="1"/>
  </cols>
  <sheetData>
    <row r="3" spans="2:23" ht="27" thickBot="1" x14ac:dyDescent="0.35">
      <c r="E3" s="295" t="s">
        <v>0</v>
      </c>
      <c r="F3" s="295"/>
      <c r="G3" s="295"/>
      <c r="H3" s="295"/>
      <c r="I3" s="295"/>
      <c r="J3" s="295"/>
      <c r="K3" s="295"/>
      <c r="L3" s="295"/>
      <c r="M3" s="295"/>
      <c r="N3"/>
      <c r="O3"/>
      <c r="P3"/>
      <c r="Q3"/>
      <c r="R3"/>
      <c r="S3"/>
    </row>
    <row r="4" spans="2:23" ht="17.25" thickBot="1" x14ac:dyDescent="0.35">
      <c r="E4" s="228" t="s">
        <v>1</v>
      </c>
      <c r="F4" s="229"/>
      <c r="G4" s="229"/>
      <c r="H4" s="229"/>
      <c r="I4" s="229"/>
      <c r="J4" s="229"/>
      <c r="K4" s="230"/>
      <c r="L4" s="228" t="s">
        <v>10</v>
      </c>
      <c r="M4" s="230"/>
      <c r="N4" s="297"/>
      <c r="O4" s="298"/>
      <c r="P4" s="298"/>
      <c r="Q4"/>
      <c r="V4" s="6" t="s">
        <v>15</v>
      </c>
      <c r="W4" s="4">
        <v>16</v>
      </c>
    </row>
    <row r="5" spans="2:23" ht="17.25" thickBot="1" x14ac:dyDescent="0.35">
      <c r="D5" s="3"/>
      <c r="E5" s="228" t="s">
        <v>48</v>
      </c>
      <c r="F5" s="229"/>
      <c r="G5" s="229" t="s">
        <v>51</v>
      </c>
      <c r="H5" s="229"/>
      <c r="I5" s="316" t="s">
        <v>52</v>
      </c>
      <c r="J5" s="229" t="s">
        <v>61</v>
      </c>
      <c r="K5" s="230" t="s">
        <v>53</v>
      </c>
      <c r="L5" s="228" t="s">
        <v>48</v>
      </c>
      <c r="M5" s="230" t="s">
        <v>51</v>
      </c>
      <c r="N5"/>
      <c r="O5"/>
      <c r="P5"/>
      <c r="Q5"/>
      <c r="R5" s="3"/>
      <c r="S5" s="3"/>
      <c r="V5" s="7" t="s">
        <v>14</v>
      </c>
      <c r="W5" s="5">
        <v>10</v>
      </c>
    </row>
    <row r="6" spans="2:23" ht="17.25" thickBot="1" x14ac:dyDescent="0.35">
      <c r="E6" s="195" t="s">
        <v>50</v>
      </c>
      <c r="F6" s="301" t="s">
        <v>49</v>
      </c>
      <c r="G6" s="10" t="s">
        <v>50</v>
      </c>
      <c r="H6" s="301" t="s">
        <v>49</v>
      </c>
      <c r="I6" s="317"/>
      <c r="J6" s="299"/>
      <c r="K6" s="300"/>
      <c r="L6" s="302"/>
      <c r="M6" s="300"/>
      <c r="N6"/>
      <c r="O6"/>
      <c r="P6"/>
      <c r="Q6"/>
    </row>
    <row r="7" spans="2:23" x14ac:dyDescent="0.3">
      <c r="B7" s="365" t="s">
        <v>16</v>
      </c>
      <c r="C7" s="233" t="s">
        <v>17</v>
      </c>
      <c r="D7" s="114" t="s">
        <v>11</v>
      </c>
      <c r="E7" s="12">
        <v>3.1787999999999998</v>
      </c>
      <c r="F7" s="115">
        <v>3.5691000000000002</v>
      </c>
      <c r="G7" s="114">
        <v>3.3584000000000001</v>
      </c>
      <c r="H7" s="120">
        <v>2.9518</v>
      </c>
      <c r="I7" s="318">
        <v>2.8243999999999998</v>
      </c>
      <c r="J7" s="115">
        <v>3.4041000000000001</v>
      </c>
      <c r="K7" s="115">
        <v>3.0278</v>
      </c>
      <c r="L7" s="116">
        <v>2.338E-5</v>
      </c>
      <c r="M7" s="117">
        <v>4.4740999999999997E-5</v>
      </c>
      <c r="P7"/>
      <c r="Q7"/>
      <c r="R7" s="1" t="s">
        <v>64</v>
      </c>
      <c r="V7"/>
      <c r="W7"/>
    </row>
    <row r="8" spans="2:23" x14ac:dyDescent="0.3">
      <c r="B8" s="364"/>
      <c r="C8" s="234"/>
      <c r="D8" s="118" t="s">
        <v>12</v>
      </c>
      <c r="E8" s="13">
        <v>0.88229999999999997</v>
      </c>
      <c r="F8" s="118">
        <v>0.49409999999999998</v>
      </c>
      <c r="G8" s="118">
        <v>0.88239999999999996</v>
      </c>
      <c r="H8" s="118">
        <v>0.33329999999999999</v>
      </c>
      <c r="I8" s="319">
        <v>0.60470000000000002</v>
      </c>
      <c r="J8" s="118">
        <v>0.5</v>
      </c>
      <c r="K8" s="118">
        <v>0.5</v>
      </c>
      <c r="L8" s="13">
        <v>1</v>
      </c>
      <c r="M8" s="119">
        <v>1</v>
      </c>
      <c r="P8"/>
      <c r="Q8" t="s">
        <v>65</v>
      </c>
      <c r="R8" s="1" t="s">
        <v>63</v>
      </c>
      <c r="S8" s="3" t="s">
        <v>62</v>
      </c>
      <c r="V8"/>
      <c r="W8"/>
    </row>
    <row r="9" spans="2:23" x14ac:dyDescent="0.3">
      <c r="B9" s="364" t="s">
        <v>13</v>
      </c>
      <c r="C9" s="234"/>
      <c r="D9" s="118" t="s">
        <v>11</v>
      </c>
      <c r="E9" s="13">
        <v>3.1684000000000001</v>
      </c>
      <c r="F9" s="120">
        <v>3.5482</v>
      </c>
      <c r="G9" s="118">
        <v>3.3555999999999999</v>
      </c>
      <c r="H9" s="120">
        <v>2.8955000000000002</v>
      </c>
      <c r="I9" s="320">
        <v>2.9001000000000001</v>
      </c>
      <c r="J9" s="120">
        <v>3.4089</v>
      </c>
      <c r="K9" s="120">
        <v>3.0501</v>
      </c>
      <c r="L9" s="121">
        <v>9.9836000000000004E-6</v>
      </c>
      <c r="M9" s="122">
        <v>3.3028000000000003E-5</v>
      </c>
      <c r="P9">
        <v>0</v>
      </c>
      <c r="Q9">
        <v>0.88239999999999996</v>
      </c>
      <c r="R9" s="1">
        <v>0</v>
      </c>
      <c r="S9" s="3">
        <v>0</v>
      </c>
      <c r="V9"/>
      <c r="W9"/>
    </row>
    <row r="10" spans="2:23" ht="17.25" thickBot="1" x14ac:dyDescent="0.35">
      <c r="B10" s="366"/>
      <c r="C10" s="235"/>
      <c r="D10" s="123" t="s">
        <v>12</v>
      </c>
      <c r="E10" s="14">
        <v>0.91669999999999996</v>
      </c>
      <c r="F10" s="123">
        <v>0.5</v>
      </c>
      <c r="G10" s="123">
        <v>0.91669999999999996</v>
      </c>
      <c r="H10" s="123">
        <v>0.33329999999999999</v>
      </c>
      <c r="I10" s="321">
        <v>0.5</v>
      </c>
      <c r="J10" s="123">
        <v>0.5</v>
      </c>
      <c r="K10" s="123">
        <v>0.5</v>
      </c>
      <c r="L10" s="14">
        <v>1</v>
      </c>
      <c r="M10" s="124">
        <v>1</v>
      </c>
      <c r="P10">
        <v>2</v>
      </c>
      <c r="Q10">
        <v>0.99419999999999997</v>
      </c>
      <c r="R10" s="378">
        <f>(Q10-Q$9)*100/Q$9</f>
        <v>12.669990933816866</v>
      </c>
      <c r="S10" s="378">
        <f>(Q10-Q$9)*100/Q$9</f>
        <v>12.669990933816866</v>
      </c>
      <c r="V10"/>
      <c r="W10"/>
    </row>
    <row r="11" spans="2:23" ht="16.5" customHeight="1" x14ac:dyDescent="0.3">
      <c r="B11" s="365" t="s">
        <v>16</v>
      </c>
      <c r="C11" s="237" t="s">
        <v>54</v>
      </c>
      <c r="D11" s="125" t="s">
        <v>11</v>
      </c>
      <c r="E11" s="126">
        <v>3.0045999999999999</v>
      </c>
      <c r="F11" s="127">
        <v>2.5771999999999999</v>
      </c>
      <c r="G11" s="125">
        <v>3.2847</v>
      </c>
      <c r="H11" s="127">
        <v>3.4270999999999998</v>
      </c>
      <c r="I11" s="322">
        <v>2.2524999999999999</v>
      </c>
      <c r="J11" s="131">
        <v>2.7393999999999998</v>
      </c>
      <c r="K11" s="128">
        <v>2.2229999999999999</v>
      </c>
      <c r="L11" s="57">
        <v>1.6540564396310301E-5</v>
      </c>
      <c r="M11" s="304">
        <v>1.01716561566929E-5</v>
      </c>
      <c r="P11">
        <v>3</v>
      </c>
      <c r="Q11">
        <v>0.98839999999999995</v>
      </c>
      <c r="R11" s="378">
        <f t="shared" ref="R11:S14" si="0">(Q11-Q10)*100/Q10</f>
        <v>-0.58338362502514862</v>
      </c>
      <c r="S11" s="378">
        <f t="shared" ref="S11:S14" si="1">(Q11-Q$9)*100/Q$9</f>
        <v>12.012692656391657</v>
      </c>
      <c r="V11"/>
      <c r="W11"/>
    </row>
    <row r="12" spans="2:23" x14ac:dyDescent="0.3">
      <c r="B12" s="364"/>
      <c r="C12" s="376"/>
      <c r="D12" s="129" t="s">
        <v>12</v>
      </c>
      <c r="E12" s="15">
        <v>1</v>
      </c>
      <c r="F12" s="129">
        <v>0.5</v>
      </c>
      <c r="G12" s="129">
        <v>0.99419999999999997</v>
      </c>
      <c r="H12" s="129">
        <v>0.80810000000000004</v>
      </c>
      <c r="I12" s="323">
        <v>0.6512</v>
      </c>
      <c r="J12" s="129">
        <v>0.58720000000000006</v>
      </c>
      <c r="K12" s="130">
        <v>0.5</v>
      </c>
      <c r="L12" s="206" t="s">
        <v>48</v>
      </c>
      <c r="M12" s="305">
        <v>1</v>
      </c>
      <c r="P12">
        <v>4</v>
      </c>
      <c r="Q12">
        <v>0.96230000000000004</v>
      </c>
      <c r="R12" s="378">
        <f t="shared" si="0"/>
        <v>-2.6406313233508603</v>
      </c>
      <c r="S12" s="378">
        <f t="shared" si="1"/>
        <v>9.0548504079782504</v>
      </c>
      <c r="V12"/>
      <c r="W12"/>
    </row>
    <row r="13" spans="2:23" x14ac:dyDescent="0.3">
      <c r="B13" s="364" t="s">
        <v>13</v>
      </c>
      <c r="C13" s="376"/>
      <c r="D13" s="129" t="s">
        <v>11</v>
      </c>
      <c r="E13" s="15">
        <v>3.0202</v>
      </c>
      <c r="F13" s="131">
        <v>2.5781000000000001</v>
      </c>
      <c r="G13" s="129">
        <v>3.2902</v>
      </c>
      <c r="H13" s="131">
        <v>3.4173</v>
      </c>
      <c r="I13" s="322">
        <v>2.2835000000000001</v>
      </c>
      <c r="J13" s="131">
        <v>2.7547999999999999</v>
      </c>
      <c r="K13" s="132">
        <v>2.2822</v>
      </c>
      <c r="L13" s="59">
        <v>4.8477801707728399E-6</v>
      </c>
      <c r="M13" s="306">
        <v>3.41482109433854E-6</v>
      </c>
      <c r="P13">
        <v>5</v>
      </c>
      <c r="Q13">
        <v>1</v>
      </c>
      <c r="R13" s="378">
        <f t="shared" si="0"/>
        <v>3.9176971838304016</v>
      </c>
      <c r="S13" s="378">
        <f t="shared" si="1"/>
        <v>13.327289211242071</v>
      </c>
      <c r="V13"/>
      <c r="W13" t="s">
        <v>60</v>
      </c>
    </row>
    <row r="14" spans="2:23" ht="17.25" thickBot="1" x14ac:dyDescent="0.35">
      <c r="B14" s="366"/>
      <c r="C14" s="377"/>
      <c r="D14" s="133" t="s">
        <v>12</v>
      </c>
      <c r="E14" s="16">
        <v>1</v>
      </c>
      <c r="F14" s="133">
        <v>0.5</v>
      </c>
      <c r="G14" s="133">
        <v>0.97919999999999996</v>
      </c>
      <c r="H14" s="133">
        <v>0.875</v>
      </c>
      <c r="I14" s="324">
        <v>0.54169999999999996</v>
      </c>
      <c r="J14" s="133">
        <v>0.58330000000000004</v>
      </c>
      <c r="K14" s="134">
        <v>0.5</v>
      </c>
      <c r="L14" s="211">
        <v>1</v>
      </c>
      <c r="M14" s="307">
        <v>1</v>
      </c>
      <c r="P14">
        <v>10</v>
      </c>
      <c r="Q14">
        <v>1</v>
      </c>
      <c r="R14" s="378">
        <f t="shared" si="0"/>
        <v>0</v>
      </c>
      <c r="S14" s="378">
        <f t="shared" si="1"/>
        <v>13.327289211242071</v>
      </c>
      <c r="V14"/>
      <c r="W14"/>
    </row>
    <row r="15" spans="2:23" ht="17.25" customHeight="1" x14ac:dyDescent="0.3">
      <c r="B15" s="365" t="s">
        <v>16</v>
      </c>
      <c r="C15" s="238" t="s">
        <v>55</v>
      </c>
      <c r="D15" s="135" t="s">
        <v>11</v>
      </c>
      <c r="E15" s="6">
        <v>2.2562000000000002</v>
      </c>
      <c r="F15" s="136">
        <v>1.8576999999999999</v>
      </c>
      <c r="G15" s="135">
        <v>2.5709</v>
      </c>
      <c r="H15" s="136">
        <v>2.7675000000000001</v>
      </c>
      <c r="I15" s="325">
        <v>0.99180000000000001</v>
      </c>
      <c r="J15" s="139">
        <v>3.4266000000000001</v>
      </c>
      <c r="K15" s="140">
        <v>1.1823999999999999</v>
      </c>
      <c r="L15" s="64">
        <v>1.18137145541789E-5</v>
      </c>
      <c r="M15" s="308">
        <v>7.2156548791120401E-6</v>
      </c>
      <c r="P15"/>
      <c r="Q15"/>
      <c r="R15" s="3"/>
      <c r="S15" s="3"/>
      <c r="V15"/>
      <c r="W15"/>
    </row>
    <row r="16" spans="2:23" x14ac:dyDescent="0.3">
      <c r="B16" s="364"/>
      <c r="C16" s="374"/>
      <c r="D16" s="137" t="s">
        <v>12</v>
      </c>
      <c r="E16" s="17">
        <v>0.98839999999999995</v>
      </c>
      <c r="F16" s="137">
        <v>0.94210000000000005</v>
      </c>
      <c r="G16" s="137">
        <v>0.98839999999999995</v>
      </c>
      <c r="H16" s="137">
        <v>0.99229999999999996</v>
      </c>
      <c r="I16" s="326">
        <v>0.5212</v>
      </c>
      <c r="J16" s="137">
        <v>0.51349999999999996</v>
      </c>
      <c r="K16" s="138">
        <v>0.50970000000000004</v>
      </c>
      <c r="L16" s="199">
        <v>1</v>
      </c>
      <c r="M16" s="309">
        <v>1</v>
      </c>
      <c r="P16"/>
      <c r="Q16"/>
      <c r="R16" s="3"/>
      <c r="S16" s="3"/>
      <c r="V16"/>
      <c r="W16"/>
    </row>
    <row r="17" spans="2:23" x14ac:dyDescent="0.3">
      <c r="B17" s="364" t="s">
        <v>13</v>
      </c>
      <c r="C17" s="374"/>
      <c r="D17" s="137" t="s">
        <v>11</v>
      </c>
      <c r="E17" s="17">
        <v>2.2534999999999998</v>
      </c>
      <c r="F17" s="139">
        <v>1.8989</v>
      </c>
      <c r="G17" s="137">
        <v>2.5808</v>
      </c>
      <c r="H17" s="139">
        <v>2.8098999999999998</v>
      </c>
      <c r="I17" s="325">
        <v>1.0470999999999999</v>
      </c>
      <c r="J17" s="139">
        <v>3.4167999999999998</v>
      </c>
      <c r="K17" s="140">
        <v>1.2842</v>
      </c>
      <c r="L17" s="68">
        <v>3.2020602007934101E-6</v>
      </c>
      <c r="M17" s="310">
        <v>2.72193014754722E-6</v>
      </c>
      <c r="P17"/>
      <c r="Q17"/>
      <c r="R17" s="3"/>
      <c r="S17" s="3"/>
      <c r="V17"/>
      <c r="W17"/>
    </row>
    <row r="18" spans="2:23" ht="17.25" thickBot="1" x14ac:dyDescent="0.35">
      <c r="B18" s="366"/>
      <c r="C18" s="375"/>
      <c r="D18" s="141" t="s">
        <v>12</v>
      </c>
      <c r="E18" s="18">
        <v>1</v>
      </c>
      <c r="F18" s="141">
        <v>0.95830000000000004</v>
      </c>
      <c r="G18" s="141">
        <v>1</v>
      </c>
      <c r="H18" s="141">
        <v>0.98609999999999998</v>
      </c>
      <c r="I18" s="327">
        <v>0.48609999999999998</v>
      </c>
      <c r="J18" s="141">
        <v>0.5</v>
      </c>
      <c r="K18" s="142">
        <v>0.5</v>
      </c>
      <c r="L18" s="213">
        <v>1</v>
      </c>
      <c r="M18" s="311">
        <v>1</v>
      </c>
      <c r="P18"/>
      <c r="Q18"/>
      <c r="R18" s="3"/>
      <c r="S18" s="3"/>
      <c r="V18"/>
      <c r="W18"/>
    </row>
    <row r="19" spans="2:23" ht="17.25" customHeight="1" x14ac:dyDescent="0.3">
      <c r="B19" s="365" t="s">
        <v>16</v>
      </c>
      <c r="C19" s="239" t="s">
        <v>56</v>
      </c>
      <c r="D19" s="143" t="s">
        <v>11</v>
      </c>
      <c r="E19" s="144">
        <v>2.7305999999999999</v>
      </c>
      <c r="F19" s="145">
        <v>1.9818</v>
      </c>
      <c r="G19" s="143">
        <v>1.6207</v>
      </c>
      <c r="H19" s="145">
        <v>3.5623</v>
      </c>
      <c r="I19" s="328">
        <v>1.3061</v>
      </c>
      <c r="J19" s="148">
        <v>1.5232000000000001</v>
      </c>
      <c r="K19" s="149">
        <v>1.0871999999999999</v>
      </c>
      <c r="L19" s="73">
        <v>7.6256202290729201E-6</v>
      </c>
      <c r="M19" s="312">
        <v>6.7764519068684096E-6</v>
      </c>
      <c r="P19"/>
      <c r="Q19"/>
      <c r="R19" s="3"/>
      <c r="S19" s="3"/>
      <c r="V19"/>
      <c r="W19"/>
    </row>
    <row r="20" spans="2:23" x14ac:dyDescent="0.3">
      <c r="B20" s="364"/>
      <c r="C20" s="372"/>
      <c r="D20" s="146" t="s">
        <v>12</v>
      </c>
      <c r="E20" s="19">
        <v>1</v>
      </c>
      <c r="F20" s="146">
        <v>0.91279999999999994</v>
      </c>
      <c r="G20" s="146">
        <v>0.96230000000000004</v>
      </c>
      <c r="H20" s="146">
        <v>0.96799999999999997</v>
      </c>
      <c r="I20" s="329">
        <v>0.66669999999999996</v>
      </c>
      <c r="J20" s="146">
        <v>1</v>
      </c>
      <c r="K20" s="147">
        <v>0.50139999999999996</v>
      </c>
      <c r="L20" s="200">
        <v>1</v>
      </c>
      <c r="M20" s="313">
        <v>1</v>
      </c>
      <c r="P20"/>
      <c r="Q20"/>
      <c r="R20" s="3"/>
      <c r="S20" s="3"/>
      <c r="V20"/>
      <c r="W20"/>
    </row>
    <row r="21" spans="2:23" x14ac:dyDescent="0.3">
      <c r="B21" s="364" t="s">
        <v>13</v>
      </c>
      <c r="C21" s="372"/>
      <c r="D21" s="146" t="s">
        <v>11</v>
      </c>
      <c r="E21" s="19">
        <v>2.7730000000000001</v>
      </c>
      <c r="F21" s="148">
        <v>2.0211999999999999</v>
      </c>
      <c r="G21" s="146">
        <v>1.6369</v>
      </c>
      <c r="H21" s="148">
        <v>3.5746000000000002</v>
      </c>
      <c r="I21" s="328">
        <v>1.3925000000000001</v>
      </c>
      <c r="J21" s="148">
        <v>1.5321</v>
      </c>
      <c r="K21" s="149">
        <v>1.2105999999999999</v>
      </c>
      <c r="L21" s="77">
        <v>1.9946856468777601E-5</v>
      </c>
      <c r="M21" s="314">
        <v>1.0340717002084899E-5</v>
      </c>
      <c r="P21"/>
      <c r="Q21"/>
      <c r="R21" s="3"/>
      <c r="S21" s="3"/>
      <c r="V21"/>
      <c r="W21"/>
    </row>
    <row r="22" spans="2:23" ht="17.25" thickBot="1" x14ac:dyDescent="0.35">
      <c r="B22" s="366"/>
      <c r="C22" s="373"/>
      <c r="D22" s="150" t="s">
        <v>12</v>
      </c>
      <c r="E22" s="20">
        <v>1</v>
      </c>
      <c r="F22" s="150">
        <v>0.88539999999999996</v>
      </c>
      <c r="G22" s="150">
        <v>0.9375</v>
      </c>
      <c r="H22" s="150">
        <v>0.97919999999999996</v>
      </c>
      <c r="I22" s="330">
        <v>0.55210000000000004</v>
      </c>
      <c r="J22" s="150">
        <v>1</v>
      </c>
      <c r="K22" s="151">
        <v>0.5</v>
      </c>
      <c r="L22" s="217">
        <v>1</v>
      </c>
      <c r="M22" s="315">
        <v>1</v>
      </c>
      <c r="P22"/>
      <c r="Q22"/>
      <c r="R22" s="3"/>
      <c r="S22" s="3"/>
      <c r="V22"/>
      <c r="W22"/>
    </row>
    <row r="23" spans="2:23" ht="17.25" customHeight="1" x14ac:dyDescent="0.3">
      <c r="B23" s="365" t="s">
        <v>16</v>
      </c>
      <c r="C23" s="240" t="s">
        <v>57</v>
      </c>
      <c r="D23" s="152" t="s">
        <v>11</v>
      </c>
      <c r="E23" s="153">
        <v>1.6842999999999999</v>
      </c>
      <c r="F23" s="154">
        <v>1.1698</v>
      </c>
      <c r="G23" s="155">
        <v>1.2002999999999999</v>
      </c>
      <c r="H23" s="296">
        <v>1.5923</v>
      </c>
      <c r="I23" s="331">
        <v>1.2698</v>
      </c>
      <c r="J23" s="303">
        <v>1.5575000000000001</v>
      </c>
      <c r="K23" s="303">
        <v>0.98</v>
      </c>
      <c r="L23" s="153">
        <v>2.0752999999999998E-6</v>
      </c>
      <c r="M23" s="156">
        <v>4.2946000000000004E-6</v>
      </c>
      <c r="P23"/>
      <c r="Q23"/>
      <c r="R23" s="3"/>
      <c r="S23" s="3"/>
      <c r="V23"/>
      <c r="W23"/>
    </row>
    <row r="24" spans="2:23" x14ac:dyDescent="0.3">
      <c r="B24" s="364"/>
      <c r="C24" s="370"/>
      <c r="D24" s="157" t="s">
        <v>12</v>
      </c>
      <c r="E24" s="21">
        <v>1</v>
      </c>
      <c r="F24" s="157">
        <v>0.98609999999999998</v>
      </c>
      <c r="G24" s="157">
        <v>1</v>
      </c>
      <c r="H24" s="157">
        <v>1</v>
      </c>
      <c r="I24" s="332">
        <v>0.51849999999999996</v>
      </c>
      <c r="J24" s="157">
        <v>0.99770000000000003</v>
      </c>
      <c r="K24" s="157">
        <v>0.50229999999999997</v>
      </c>
      <c r="L24" s="21">
        <v>1</v>
      </c>
      <c r="M24" s="158">
        <v>1</v>
      </c>
      <c r="P24"/>
      <c r="Q24"/>
      <c r="R24" s="3"/>
      <c r="S24" s="3"/>
      <c r="V24"/>
      <c r="W24"/>
    </row>
    <row r="25" spans="2:23" x14ac:dyDescent="0.3">
      <c r="B25" s="364" t="s">
        <v>13</v>
      </c>
      <c r="C25" s="370"/>
      <c r="D25" s="157" t="s">
        <v>11</v>
      </c>
      <c r="E25" s="21">
        <v>1.6646000000000001</v>
      </c>
      <c r="F25" s="159">
        <v>1.1591</v>
      </c>
      <c r="G25" s="157">
        <v>1.2110000000000001</v>
      </c>
      <c r="H25" s="159">
        <v>1.5866</v>
      </c>
      <c r="I25" s="333">
        <v>1.5301</v>
      </c>
      <c r="J25" s="159">
        <v>1.5609</v>
      </c>
      <c r="K25" s="159">
        <v>1.2253000000000001</v>
      </c>
      <c r="L25" s="160">
        <v>1.7712000000000001E-6</v>
      </c>
      <c r="M25" s="161">
        <v>3.2453999999999999E-6</v>
      </c>
      <c r="P25"/>
      <c r="Q25"/>
      <c r="R25" s="3"/>
      <c r="S25" s="3"/>
      <c r="V25"/>
      <c r="W25"/>
    </row>
    <row r="26" spans="2:23" ht="17.25" thickBot="1" x14ac:dyDescent="0.35">
      <c r="B26" s="366"/>
      <c r="C26" s="371"/>
      <c r="D26" s="162" t="s">
        <v>12</v>
      </c>
      <c r="E26" s="22">
        <v>1</v>
      </c>
      <c r="F26" s="162">
        <v>0.99170000000000003</v>
      </c>
      <c r="G26" s="162">
        <v>1</v>
      </c>
      <c r="H26" s="162">
        <v>1</v>
      </c>
      <c r="I26" s="334">
        <v>0.5</v>
      </c>
      <c r="J26" s="162">
        <v>1</v>
      </c>
      <c r="K26" s="162">
        <v>0.5</v>
      </c>
      <c r="L26" s="22">
        <v>1</v>
      </c>
      <c r="M26" s="163">
        <v>1</v>
      </c>
      <c r="P26"/>
      <c r="Q26"/>
      <c r="R26" s="3"/>
      <c r="S26" s="3"/>
      <c r="V26"/>
      <c r="W26"/>
    </row>
    <row r="27" spans="2:23" ht="17.25" customHeight="1" x14ac:dyDescent="0.3">
      <c r="B27" s="365" t="s">
        <v>16</v>
      </c>
      <c r="C27" s="232" t="s">
        <v>58</v>
      </c>
      <c r="D27" s="164" t="s">
        <v>11</v>
      </c>
      <c r="E27" s="165">
        <v>2.7000000000000001E-3</v>
      </c>
      <c r="F27" s="166">
        <v>3.0999999999999999E-3</v>
      </c>
      <c r="G27" s="167">
        <v>3.3999999999999998E-3</v>
      </c>
      <c r="H27" s="166">
        <v>1.9E-3</v>
      </c>
      <c r="I27" s="335"/>
      <c r="J27" s="166"/>
      <c r="K27" s="166"/>
      <c r="L27" s="165">
        <v>1.1797999999999999E-6</v>
      </c>
      <c r="M27" s="168">
        <v>5.1215000000000004E-7</v>
      </c>
      <c r="P27"/>
      <c r="Q27"/>
      <c r="R27" s="3"/>
      <c r="S27" s="3"/>
      <c r="V27"/>
      <c r="W27"/>
    </row>
    <row r="28" spans="2:23" x14ac:dyDescent="0.3">
      <c r="B28" s="364"/>
      <c r="C28" s="368"/>
      <c r="D28" s="8" t="s">
        <v>12</v>
      </c>
      <c r="E28" s="23">
        <v>1</v>
      </c>
      <c r="F28" s="8">
        <v>1</v>
      </c>
      <c r="G28" s="8">
        <v>1</v>
      </c>
      <c r="H28" s="8">
        <v>1</v>
      </c>
      <c r="I28" s="336"/>
      <c r="J28" s="8"/>
      <c r="K28" s="8"/>
      <c r="L28" s="23">
        <v>1</v>
      </c>
      <c r="M28" s="9">
        <v>1</v>
      </c>
      <c r="P28"/>
      <c r="Q28"/>
      <c r="R28" s="3"/>
      <c r="S28" s="3"/>
      <c r="V28"/>
      <c r="W28"/>
    </row>
    <row r="29" spans="2:23" x14ac:dyDescent="0.3">
      <c r="B29" s="364" t="s">
        <v>13</v>
      </c>
      <c r="C29" s="368"/>
      <c r="D29" s="8" t="s">
        <v>11</v>
      </c>
      <c r="E29" s="169">
        <v>5.7000000000000002E-3</v>
      </c>
      <c r="F29" s="170">
        <v>3.8999999999999998E-3</v>
      </c>
      <c r="G29" s="171">
        <v>6.8999999999999999E-3</v>
      </c>
      <c r="H29" s="170">
        <v>3.2000000000000002E-3</v>
      </c>
      <c r="I29" s="337"/>
      <c r="J29" s="170"/>
      <c r="K29" s="170"/>
      <c r="L29" s="169">
        <v>7.0630999999999998E-7</v>
      </c>
      <c r="M29" s="172">
        <v>3.4223000000000001E-7</v>
      </c>
      <c r="P29"/>
      <c r="Q29"/>
      <c r="R29" s="3"/>
      <c r="S29" s="3"/>
      <c r="V29"/>
      <c r="W29"/>
    </row>
    <row r="30" spans="2:23" ht="17.25" thickBot="1" x14ac:dyDescent="0.35">
      <c r="B30" s="366"/>
      <c r="C30" s="369"/>
      <c r="D30" s="10" t="s">
        <v>12</v>
      </c>
      <c r="E30" s="24">
        <v>1</v>
      </c>
      <c r="F30" s="10">
        <v>1</v>
      </c>
      <c r="G30" s="10">
        <v>1</v>
      </c>
      <c r="H30" s="10">
        <v>1</v>
      </c>
      <c r="I30" s="338"/>
      <c r="J30" s="10"/>
      <c r="K30" s="10"/>
      <c r="L30" s="24">
        <v>1</v>
      </c>
      <c r="M30" s="11">
        <v>1</v>
      </c>
      <c r="P30"/>
      <c r="Q30"/>
      <c r="R30" s="3"/>
      <c r="S30" s="3"/>
      <c r="V30"/>
      <c r="W30"/>
    </row>
    <row r="31" spans="2:23" ht="17.25" customHeight="1" x14ac:dyDescent="0.3">
      <c r="B31" s="365" t="s">
        <v>16</v>
      </c>
      <c r="C31" s="236" t="s">
        <v>59</v>
      </c>
      <c r="D31" s="173" t="s">
        <v>11</v>
      </c>
      <c r="E31" s="174">
        <v>3.5449000000000001E-6</v>
      </c>
      <c r="F31" s="175">
        <v>2.6100999999999998E-6</v>
      </c>
      <c r="G31" s="176">
        <v>2.6489999999999999E-5</v>
      </c>
      <c r="H31" s="175">
        <v>3.0196999999999999E-5</v>
      </c>
      <c r="I31" s="339"/>
      <c r="J31" s="175"/>
      <c r="K31" s="175"/>
      <c r="L31" s="174">
        <v>4.9289999999999997E-7</v>
      </c>
      <c r="M31" s="177">
        <v>2.8346000000000002E-7</v>
      </c>
      <c r="P31"/>
      <c r="Q31"/>
      <c r="R31" s="3"/>
      <c r="S31" s="3"/>
      <c r="V31"/>
      <c r="W31"/>
    </row>
    <row r="32" spans="2:23" x14ac:dyDescent="0.3">
      <c r="B32" s="364"/>
      <c r="C32" s="367"/>
      <c r="D32" s="178" t="s">
        <v>12</v>
      </c>
      <c r="E32" s="25">
        <v>1</v>
      </c>
      <c r="F32" s="178">
        <v>1</v>
      </c>
      <c r="G32" s="178">
        <v>1</v>
      </c>
      <c r="H32" s="178">
        <v>1</v>
      </c>
      <c r="I32" s="340"/>
      <c r="J32" s="178"/>
      <c r="K32" s="178"/>
      <c r="L32" s="25">
        <v>1</v>
      </c>
      <c r="M32" s="179">
        <v>1</v>
      </c>
      <c r="P32"/>
      <c r="Q32"/>
      <c r="R32" s="3"/>
      <c r="S32" s="3"/>
      <c r="V32"/>
      <c r="W32"/>
    </row>
    <row r="33" spans="2:23" x14ac:dyDescent="0.3">
      <c r="B33" s="364" t="s">
        <v>13</v>
      </c>
      <c r="C33" s="367"/>
      <c r="D33" s="178" t="s">
        <v>11</v>
      </c>
      <c r="E33" s="180">
        <v>4.8609999999999997E-6</v>
      </c>
      <c r="F33" s="181">
        <v>0.63675499999999996</v>
      </c>
      <c r="G33" s="182">
        <v>2.6641000000000001E-5</v>
      </c>
      <c r="H33" s="181">
        <v>3.1173999999999997E-5</v>
      </c>
      <c r="I33" s="341"/>
      <c r="J33" s="181"/>
      <c r="K33" s="181"/>
      <c r="L33" s="180">
        <v>8.7589999999999995E-7</v>
      </c>
      <c r="M33" s="183">
        <v>4.6862000000000002E-7</v>
      </c>
      <c r="P33"/>
      <c r="Q33"/>
      <c r="R33" s="3"/>
      <c r="S33" s="3"/>
      <c r="V33"/>
      <c r="W33"/>
    </row>
    <row r="34" spans="2:23" ht="17.25" thickBot="1" x14ac:dyDescent="0.35">
      <c r="B34" s="364"/>
      <c r="C34" s="367"/>
      <c r="D34" s="184" t="s">
        <v>12</v>
      </c>
      <c r="E34" s="26">
        <v>1</v>
      </c>
      <c r="F34" s="184">
        <v>1</v>
      </c>
      <c r="G34" s="184">
        <v>1</v>
      </c>
      <c r="H34" s="184">
        <v>1</v>
      </c>
      <c r="I34" s="342"/>
      <c r="J34" s="184"/>
      <c r="K34" s="184"/>
      <c r="L34" s="26">
        <v>1</v>
      </c>
      <c r="M34" s="185">
        <v>1</v>
      </c>
      <c r="P34"/>
      <c r="Q34"/>
      <c r="R34" s="3"/>
      <c r="S34" s="3"/>
      <c r="V34"/>
      <c r="W34"/>
    </row>
    <row r="35" spans="2:23" x14ac:dyDescent="0.3">
      <c r="D35"/>
      <c r="E35"/>
      <c r="F35"/>
      <c r="G35"/>
      <c r="H35"/>
      <c r="I35"/>
      <c r="J35"/>
      <c r="K35"/>
      <c r="L35"/>
      <c r="M35"/>
      <c r="P35"/>
      <c r="Q35"/>
      <c r="R35" s="3"/>
      <c r="S35" s="3"/>
      <c r="V35"/>
      <c r="W35"/>
    </row>
    <row r="36" spans="2:23" x14ac:dyDescent="0.3">
      <c r="D36"/>
      <c r="E36"/>
      <c r="F36"/>
      <c r="G36"/>
      <c r="H36"/>
      <c r="I36"/>
      <c r="J36"/>
      <c r="K36"/>
      <c r="L36"/>
      <c r="M36"/>
      <c r="P36"/>
      <c r="Q36"/>
      <c r="R36" s="3"/>
      <c r="S36" s="3"/>
      <c r="V36"/>
      <c r="W36"/>
    </row>
    <row r="37" spans="2:23" x14ac:dyDescent="0.3">
      <c r="D37"/>
      <c r="E37"/>
      <c r="F37"/>
      <c r="G37"/>
      <c r="H37"/>
      <c r="I37"/>
      <c r="J37"/>
      <c r="K37"/>
      <c r="L37"/>
      <c r="M37"/>
      <c r="P37"/>
      <c r="Q37"/>
      <c r="R37" s="3"/>
      <c r="S37" s="3"/>
      <c r="V37"/>
      <c r="W37"/>
    </row>
    <row r="38" spans="2:23" x14ac:dyDescent="0.3">
      <c r="D38"/>
      <c r="E38"/>
      <c r="F38"/>
      <c r="G38"/>
      <c r="H38"/>
      <c r="I38"/>
      <c r="J38"/>
      <c r="K38"/>
      <c r="L38"/>
      <c r="M38"/>
      <c r="P38"/>
      <c r="Q38"/>
      <c r="R38" s="3"/>
      <c r="S38" s="3"/>
      <c r="V38"/>
      <c r="W38"/>
    </row>
    <row r="39" spans="2:23" x14ac:dyDescent="0.3">
      <c r="D39"/>
      <c r="E39"/>
      <c r="F39"/>
      <c r="G39"/>
      <c r="H39"/>
      <c r="I39"/>
      <c r="J39"/>
      <c r="K39"/>
      <c r="L39"/>
      <c r="M39"/>
      <c r="P39"/>
      <c r="Q39"/>
      <c r="R39" s="3"/>
      <c r="S39" s="3"/>
      <c r="V39"/>
      <c r="W39"/>
    </row>
    <row r="40" spans="2:23" x14ac:dyDescent="0.3">
      <c r="D40"/>
      <c r="E40"/>
      <c r="F40"/>
      <c r="G40"/>
      <c r="H40"/>
      <c r="I40"/>
      <c r="J40"/>
      <c r="K40"/>
      <c r="L40"/>
      <c r="M40"/>
      <c r="P40"/>
      <c r="Q40"/>
      <c r="R40" s="3"/>
      <c r="S40" s="3"/>
      <c r="V40"/>
      <c r="W40"/>
    </row>
    <row r="41" spans="2:23" x14ac:dyDescent="0.3">
      <c r="D41"/>
      <c r="E41"/>
      <c r="F41"/>
      <c r="G41"/>
      <c r="H41"/>
      <c r="I41"/>
      <c r="J41"/>
      <c r="K41"/>
      <c r="L41"/>
      <c r="M41"/>
      <c r="P41"/>
      <c r="Q41"/>
      <c r="R41" s="3"/>
      <c r="S41" s="3"/>
      <c r="V41"/>
      <c r="W41"/>
    </row>
    <row r="42" spans="2:23" x14ac:dyDescent="0.3">
      <c r="D42"/>
      <c r="E42"/>
      <c r="F42"/>
      <c r="G42"/>
      <c r="H42"/>
      <c r="I42"/>
      <c r="J42"/>
      <c r="K42"/>
      <c r="L42"/>
      <c r="M42"/>
      <c r="P42"/>
      <c r="Q42"/>
      <c r="R42" s="3"/>
      <c r="S42" s="3"/>
      <c r="V42"/>
      <c r="W42"/>
    </row>
    <row r="43" spans="2:23" x14ac:dyDescent="0.3">
      <c r="D43"/>
      <c r="E43"/>
      <c r="F43"/>
      <c r="G43"/>
      <c r="H43"/>
      <c r="I43"/>
      <c r="J43"/>
      <c r="K43"/>
      <c r="L43"/>
      <c r="M43"/>
      <c r="P43"/>
      <c r="Q43"/>
      <c r="R43" s="3"/>
      <c r="S43" s="3"/>
      <c r="V43"/>
      <c r="W43"/>
    </row>
    <row r="44" spans="2:23" x14ac:dyDescent="0.3">
      <c r="D44"/>
      <c r="E44"/>
      <c r="F44"/>
      <c r="G44"/>
      <c r="H44"/>
      <c r="I44"/>
      <c r="J44"/>
      <c r="K44"/>
      <c r="L44"/>
      <c r="M44"/>
      <c r="P44"/>
      <c r="Q44"/>
      <c r="R44" s="3"/>
      <c r="S44" s="3"/>
      <c r="V44"/>
      <c r="W44"/>
    </row>
    <row r="45" spans="2:23" x14ac:dyDescent="0.3">
      <c r="D45"/>
      <c r="E45"/>
      <c r="F45"/>
      <c r="G45"/>
      <c r="H45"/>
      <c r="I45"/>
      <c r="J45"/>
      <c r="K45"/>
      <c r="L45"/>
      <c r="M45"/>
      <c r="P45"/>
      <c r="Q45"/>
      <c r="R45" s="3"/>
      <c r="S45" s="3"/>
      <c r="V45"/>
      <c r="W45"/>
    </row>
    <row r="46" spans="2:23" x14ac:dyDescent="0.3">
      <c r="D46"/>
      <c r="E46"/>
      <c r="F46"/>
      <c r="G46"/>
      <c r="H46"/>
      <c r="I46"/>
      <c r="J46"/>
      <c r="K46"/>
      <c r="L46"/>
      <c r="M46"/>
      <c r="P46"/>
      <c r="Q46"/>
      <c r="R46" s="3"/>
      <c r="S46" s="3"/>
    </row>
  </sheetData>
  <mergeCells count="31">
    <mergeCell ref="E4:K4"/>
    <mergeCell ref="I5:I6"/>
    <mergeCell ref="J5:J6"/>
    <mergeCell ref="K5:K6"/>
    <mergeCell ref="L5:L6"/>
    <mergeCell ref="M5:M6"/>
    <mergeCell ref="E3:M3"/>
    <mergeCell ref="E5:F5"/>
    <mergeCell ref="G5:H5"/>
    <mergeCell ref="C27:C30"/>
    <mergeCell ref="C7:C10"/>
    <mergeCell ref="B7:B8"/>
    <mergeCell ref="B9:B10"/>
    <mergeCell ref="C31:C34"/>
    <mergeCell ref="B31:B32"/>
    <mergeCell ref="B33:B34"/>
    <mergeCell ref="C11:C14"/>
    <mergeCell ref="C15:C18"/>
    <mergeCell ref="C19:C22"/>
    <mergeCell ref="C23:C26"/>
    <mergeCell ref="B11:B12"/>
    <mergeCell ref="B13:B14"/>
    <mergeCell ref="B15:B16"/>
    <mergeCell ref="B17:B18"/>
    <mergeCell ref="B19:B20"/>
    <mergeCell ref="B23:B24"/>
    <mergeCell ref="B25:B26"/>
    <mergeCell ref="B29:B30"/>
    <mergeCell ref="L4:M4"/>
    <mergeCell ref="B21:B22"/>
    <mergeCell ref="B27:B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81-85BC-4E8E-85A8-15F723AC8CD3}">
  <sheetPr codeName="Sheet2"/>
  <dimension ref="C3:T325"/>
  <sheetViews>
    <sheetView tabSelected="1" topLeftCell="A109" zoomScaleNormal="100" workbookViewId="0">
      <selection activeCell="L140" sqref="L140"/>
    </sheetView>
  </sheetViews>
  <sheetFormatPr defaultRowHeight="16.5" x14ac:dyDescent="0.3"/>
  <cols>
    <col min="1" max="5" width="9" style="27"/>
    <col min="6" max="9" width="9.25" style="27" bestFit="1" customWidth="1"/>
    <col min="10" max="12" width="9.25" style="27" customWidth="1"/>
    <col min="13" max="14" width="9.25" style="27" bestFit="1" customWidth="1"/>
    <col min="15" max="16" width="9" style="27"/>
    <col min="17" max="17" width="10.75" style="27" bestFit="1" customWidth="1"/>
    <col min="18" max="19" width="9" style="27"/>
    <col min="20" max="20" width="19.5" style="27" bestFit="1" customWidth="1"/>
    <col min="21" max="16384" width="9" style="27"/>
  </cols>
  <sheetData>
    <row r="3" spans="3:20" ht="26.25" x14ac:dyDescent="0.3">
      <c r="E3" s="28"/>
      <c r="F3" s="288" t="s">
        <v>0</v>
      </c>
      <c r="G3" s="288"/>
      <c r="H3" s="288"/>
      <c r="I3" s="288"/>
      <c r="J3" s="288"/>
      <c r="K3" s="288"/>
      <c r="L3" s="288"/>
      <c r="M3" s="288"/>
      <c r="N3" s="288"/>
    </row>
    <row r="4" spans="3:20" x14ac:dyDescent="0.3">
      <c r="C4" s="29"/>
      <c r="D4" s="29"/>
      <c r="E4" s="30"/>
      <c r="F4" s="287" t="s">
        <v>48</v>
      </c>
      <c r="G4" s="287"/>
      <c r="H4" s="287" t="s">
        <v>51</v>
      </c>
      <c r="I4" s="287"/>
      <c r="J4" s="287" t="s">
        <v>52</v>
      </c>
      <c r="K4" s="287" t="s">
        <v>61</v>
      </c>
      <c r="L4" s="343" t="s">
        <v>53</v>
      </c>
      <c r="M4" s="286" t="s">
        <v>10</v>
      </c>
      <c r="N4" s="287"/>
    </row>
    <row r="5" spans="3:20" x14ac:dyDescent="0.3">
      <c r="C5" s="29"/>
      <c r="D5" s="29"/>
      <c r="E5" s="30"/>
      <c r="F5" s="31" t="s">
        <v>49</v>
      </c>
      <c r="G5" s="202" t="s">
        <v>50</v>
      </c>
      <c r="H5" s="31" t="s">
        <v>49</v>
      </c>
      <c r="I5" s="202" t="str">
        <f>'각각 1번'!H6</f>
        <v>bw</v>
      </c>
      <c r="J5" s="345"/>
      <c r="K5" s="345"/>
      <c r="L5" s="344"/>
      <c r="M5" s="32" t="s">
        <v>20</v>
      </c>
      <c r="N5" s="205" t="s">
        <v>21</v>
      </c>
    </row>
    <row r="6" spans="3:20" x14ac:dyDescent="0.3">
      <c r="C6" s="258" t="s">
        <v>17</v>
      </c>
      <c r="D6" s="283" t="s">
        <v>30</v>
      </c>
      <c r="E6" s="33" t="s">
        <v>11</v>
      </c>
      <c r="F6" s="33">
        <v>2.9317000000000002</v>
      </c>
      <c r="G6" s="33">
        <v>3.0695999999999999</v>
      </c>
      <c r="H6" s="33">
        <v>3.3797999999999999</v>
      </c>
      <c r="I6" s="33">
        <v>3.6373000000000002</v>
      </c>
      <c r="J6" s="207">
        <v>3.1224496974501501</v>
      </c>
      <c r="K6" s="207">
        <v>3.3644100732581501</v>
      </c>
      <c r="L6" s="207">
        <v>2.8336000000000001</v>
      </c>
      <c r="M6" s="34">
        <v>2.27405662742036E-5</v>
      </c>
      <c r="N6" s="35">
        <v>1.0723619504651E-5</v>
      </c>
    </row>
    <row r="7" spans="3:20" ht="17.25" thickBot="1" x14ac:dyDescent="0.35">
      <c r="C7" s="258"/>
      <c r="D7" s="284"/>
      <c r="E7" s="31" t="s">
        <v>12</v>
      </c>
      <c r="F7" s="31">
        <v>1</v>
      </c>
      <c r="G7" s="31">
        <v>0.98819999999999997</v>
      </c>
      <c r="H7" s="31">
        <v>1</v>
      </c>
      <c r="I7" s="31">
        <v>0.5</v>
      </c>
      <c r="J7" s="205">
        <v>0.5</v>
      </c>
      <c r="K7" s="205">
        <v>0.5</v>
      </c>
      <c r="L7" s="205">
        <v>0.5</v>
      </c>
      <c r="M7" s="32">
        <v>1</v>
      </c>
      <c r="N7" s="108">
        <v>1</v>
      </c>
    </row>
    <row r="8" spans="3:20" x14ac:dyDescent="0.3">
      <c r="C8" s="258"/>
      <c r="D8" s="284" t="s">
        <v>31</v>
      </c>
      <c r="E8" s="31" t="s">
        <v>11</v>
      </c>
      <c r="F8" s="31">
        <v>2.9098000000000002</v>
      </c>
      <c r="G8" s="31">
        <v>3.0348000000000002</v>
      </c>
      <c r="H8" s="31">
        <v>3.3736999999999999</v>
      </c>
      <c r="I8" s="31">
        <v>3.6373000000000002</v>
      </c>
      <c r="J8" s="205">
        <v>3.1144645214080802</v>
      </c>
      <c r="K8" s="205">
        <v>3.3628894488016701</v>
      </c>
      <c r="L8" s="205">
        <v>2.8662000000000001</v>
      </c>
      <c r="M8" s="36">
        <v>4.7733016496446599E-6</v>
      </c>
      <c r="N8" s="37">
        <v>3.53155792254256E-6</v>
      </c>
      <c r="S8" s="38" t="s">
        <v>15</v>
      </c>
      <c r="T8" s="39">
        <v>16</v>
      </c>
    </row>
    <row r="9" spans="3:20" ht="17.25" thickBot="1" x14ac:dyDescent="0.35">
      <c r="C9" s="258"/>
      <c r="D9" s="285"/>
      <c r="E9" s="40" t="s">
        <v>12</v>
      </c>
      <c r="F9" s="40">
        <v>1</v>
      </c>
      <c r="G9" s="40">
        <v>0.95830000000000004</v>
      </c>
      <c r="H9" s="40">
        <v>1</v>
      </c>
      <c r="I9" s="40">
        <v>0.5</v>
      </c>
      <c r="J9" s="208">
        <v>0.5</v>
      </c>
      <c r="K9" s="208">
        <v>0.5</v>
      </c>
      <c r="L9" s="208">
        <v>0.5</v>
      </c>
      <c r="M9" s="41">
        <v>1</v>
      </c>
      <c r="N9" s="113">
        <v>1</v>
      </c>
      <c r="S9" s="42" t="s">
        <v>14</v>
      </c>
      <c r="T9" s="43">
        <v>10</v>
      </c>
    </row>
    <row r="10" spans="3:20" ht="17.25" thickBot="1" x14ac:dyDescent="0.35">
      <c r="C10" s="252" t="s">
        <v>24</v>
      </c>
      <c r="D10" s="283" t="s">
        <v>32</v>
      </c>
      <c r="E10" s="33" t="s">
        <v>11</v>
      </c>
      <c r="F10" s="33">
        <v>3.3647</v>
      </c>
      <c r="G10" s="33">
        <v>3.3209</v>
      </c>
      <c r="H10" s="33">
        <v>3.1903000000000001</v>
      </c>
      <c r="I10" s="33">
        <v>3.9155000000000002</v>
      </c>
      <c r="J10" s="207">
        <v>2.8862706616867402</v>
      </c>
      <c r="K10" s="207">
        <v>3.2654684144397099</v>
      </c>
      <c r="L10" s="207">
        <v>3.2987000000000002</v>
      </c>
      <c r="M10" s="34">
        <v>1.44979112096629E-5</v>
      </c>
      <c r="N10" s="35">
        <v>7.5192590456090096E-6</v>
      </c>
      <c r="S10" s="28"/>
      <c r="T10" s="28"/>
    </row>
    <row r="11" spans="3:20" x14ac:dyDescent="0.3">
      <c r="C11" s="253"/>
      <c r="D11" s="284"/>
      <c r="E11" s="31" t="s">
        <v>12</v>
      </c>
      <c r="F11" s="31">
        <v>0.49409999999999998</v>
      </c>
      <c r="G11" s="31">
        <v>0.49409999999999998</v>
      </c>
      <c r="H11" s="31">
        <v>1</v>
      </c>
      <c r="I11" s="31">
        <v>0.5</v>
      </c>
      <c r="J11" s="205">
        <v>0.97674419999999995</v>
      </c>
      <c r="K11" s="205">
        <v>0.67441859999999998</v>
      </c>
      <c r="L11" s="205">
        <v>0.5</v>
      </c>
      <c r="M11" s="32">
        <v>1</v>
      </c>
      <c r="N11" s="108">
        <v>1</v>
      </c>
      <c r="S11" s="44" t="s">
        <v>2</v>
      </c>
      <c r="T11" s="39" t="s">
        <v>6</v>
      </c>
    </row>
    <row r="12" spans="3:20" x14ac:dyDescent="0.3">
      <c r="C12" s="253"/>
      <c r="D12" s="284" t="s">
        <v>33</v>
      </c>
      <c r="E12" s="31" t="s">
        <v>11</v>
      </c>
      <c r="F12" s="31">
        <v>3.3451</v>
      </c>
      <c r="G12" s="31">
        <v>3.3107000000000002</v>
      </c>
      <c r="H12" s="31">
        <v>3.1966000000000001</v>
      </c>
      <c r="I12" s="31">
        <v>3.9235000000000002</v>
      </c>
      <c r="J12" s="205">
        <v>2.96698999404907</v>
      </c>
      <c r="K12" s="205">
        <v>3.2539901733398402</v>
      </c>
      <c r="L12" s="205">
        <v>3.3346</v>
      </c>
      <c r="M12" s="36">
        <v>4.0133638018839202E-6</v>
      </c>
      <c r="N12" s="37">
        <v>1.8676081860273E-6</v>
      </c>
      <c r="S12" s="45" t="s">
        <v>3</v>
      </c>
      <c r="T12" s="46" t="s">
        <v>7</v>
      </c>
    </row>
    <row r="13" spans="3:20" x14ac:dyDescent="0.3">
      <c r="C13" s="253"/>
      <c r="D13" s="285"/>
      <c r="E13" s="40" t="s">
        <v>12</v>
      </c>
      <c r="F13" s="40">
        <v>0.5</v>
      </c>
      <c r="G13" s="40">
        <v>0.5</v>
      </c>
      <c r="H13" s="40">
        <v>1</v>
      </c>
      <c r="I13" s="40">
        <v>0.5</v>
      </c>
      <c r="J13" s="208">
        <v>0.70833330000000005</v>
      </c>
      <c r="K13" s="208">
        <v>0.70833330000000005</v>
      </c>
      <c r="L13" s="208">
        <v>0.5</v>
      </c>
      <c r="M13" s="41">
        <v>1</v>
      </c>
      <c r="N13" s="113">
        <v>1</v>
      </c>
      <c r="S13" s="45" t="s">
        <v>4</v>
      </c>
      <c r="T13" s="46" t="s">
        <v>8</v>
      </c>
    </row>
    <row r="14" spans="3:20" ht="17.25" thickBot="1" x14ac:dyDescent="0.35">
      <c r="C14" s="254" t="s">
        <v>25</v>
      </c>
      <c r="D14" s="284" t="s">
        <v>34</v>
      </c>
      <c r="E14" s="31" t="s">
        <v>11</v>
      </c>
      <c r="F14" s="31">
        <v>3.2111000000000001</v>
      </c>
      <c r="G14" s="31">
        <v>3.3203999999999998</v>
      </c>
      <c r="H14" s="31">
        <v>3.0678999999999998</v>
      </c>
      <c r="I14" s="31">
        <v>3.2688999999999999</v>
      </c>
      <c r="J14" s="205">
        <v>2.63399345930232</v>
      </c>
      <c r="K14" s="205">
        <v>3.3878304681112601</v>
      </c>
      <c r="L14" s="205">
        <v>2.7450999999999999</v>
      </c>
      <c r="M14" s="36">
        <v>1.9802685634457701E-5</v>
      </c>
      <c r="N14" s="37">
        <v>4.84155580759465E-6</v>
      </c>
      <c r="S14" s="47" t="s">
        <v>5</v>
      </c>
      <c r="T14" s="43" t="s">
        <v>9</v>
      </c>
    </row>
    <row r="15" spans="3:20" ht="17.25" thickBot="1" x14ac:dyDescent="0.35">
      <c r="C15" s="255"/>
      <c r="D15" s="284"/>
      <c r="E15" s="31" t="s">
        <v>12</v>
      </c>
      <c r="F15" s="31">
        <v>0.88239999999999996</v>
      </c>
      <c r="G15" s="31">
        <v>0.49409999999999998</v>
      </c>
      <c r="H15" s="31">
        <v>0.66410000000000002</v>
      </c>
      <c r="I15" s="31">
        <v>0.5</v>
      </c>
      <c r="J15" s="205">
        <v>0.73255813000000003</v>
      </c>
      <c r="K15" s="205">
        <v>0.5</v>
      </c>
      <c r="L15" s="205">
        <v>0.5</v>
      </c>
      <c r="M15" s="32">
        <v>1</v>
      </c>
      <c r="N15" s="108">
        <v>1</v>
      </c>
      <c r="S15" s="28"/>
      <c r="T15" s="28"/>
    </row>
    <row r="16" spans="3:20" x14ac:dyDescent="0.3">
      <c r="C16" s="255"/>
      <c r="D16" s="284" t="s">
        <v>35</v>
      </c>
      <c r="E16" s="31" t="s">
        <v>11</v>
      </c>
      <c r="F16" s="31">
        <v>3.1981000000000002</v>
      </c>
      <c r="G16" s="31">
        <v>3.2898000000000001</v>
      </c>
      <c r="H16" s="31">
        <v>3.0508000000000002</v>
      </c>
      <c r="I16" s="31">
        <v>3.2654999999999998</v>
      </c>
      <c r="J16" s="205">
        <v>2.6939067840576101</v>
      </c>
      <c r="K16" s="205">
        <v>3.3870439529418901</v>
      </c>
      <c r="L16" s="205">
        <v>2.7458</v>
      </c>
      <c r="M16" s="36">
        <v>4.4504592248510202E-6</v>
      </c>
      <c r="N16" s="37">
        <v>1.8924407261996101E-6</v>
      </c>
      <c r="S16" s="48" t="s">
        <v>20</v>
      </c>
      <c r="T16" s="49" t="s">
        <v>22</v>
      </c>
    </row>
    <row r="17" spans="3:20" ht="17.25" thickBot="1" x14ac:dyDescent="0.35">
      <c r="C17" s="255"/>
      <c r="D17" s="284"/>
      <c r="E17" s="31" t="s">
        <v>12</v>
      </c>
      <c r="F17" s="31">
        <v>0.95830000000000004</v>
      </c>
      <c r="G17" s="31">
        <v>0.5</v>
      </c>
      <c r="H17" s="31">
        <v>0.66669999999999996</v>
      </c>
      <c r="I17" s="31">
        <v>0.5</v>
      </c>
      <c r="J17" s="205">
        <v>0.54166669999999995</v>
      </c>
      <c r="K17" s="205">
        <v>0.5</v>
      </c>
      <c r="L17" s="205">
        <v>0.5</v>
      </c>
      <c r="M17" s="32">
        <v>1</v>
      </c>
      <c r="N17" s="108">
        <v>1</v>
      </c>
      <c r="S17" s="50" t="s">
        <v>21</v>
      </c>
      <c r="T17" s="51" t="s">
        <v>23</v>
      </c>
    </row>
    <row r="18" spans="3:20" x14ac:dyDescent="0.3">
      <c r="C18" s="248" t="s">
        <v>26</v>
      </c>
      <c r="D18" s="283" t="s">
        <v>36</v>
      </c>
      <c r="E18" s="33" t="s">
        <v>11</v>
      </c>
      <c r="F18" s="33">
        <v>3.1690999999999998</v>
      </c>
      <c r="G18" s="33">
        <v>3.1042999999999998</v>
      </c>
      <c r="H18" s="33">
        <v>3.4251</v>
      </c>
      <c r="I18" s="33">
        <v>3.4975999999999998</v>
      </c>
      <c r="J18" s="207">
        <v>2.1293805976246598</v>
      </c>
      <c r="K18" s="207">
        <v>3.41646771098292</v>
      </c>
      <c r="L18" s="207">
        <v>3.24</v>
      </c>
      <c r="M18" s="34">
        <v>6.73765455938041E-6</v>
      </c>
      <c r="N18" s="35">
        <v>6.7694883571591102E-6</v>
      </c>
    </row>
    <row r="19" spans="3:20" x14ac:dyDescent="0.3">
      <c r="C19" s="249"/>
      <c r="D19" s="284"/>
      <c r="E19" s="31" t="s">
        <v>12</v>
      </c>
      <c r="F19" s="31">
        <v>0.49409999999999998</v>
      </c>
      <c r="G19" s="31">
        <v>0.70589999999999997</v>
      </c>
      <c r="H19" s="31">
        <v>0.97660000000000002</v>
      </c>
      <c r="I19" s="31">
        <v>0.5</v>
      </c>
      <c r="J19" s="205">
        <v>0.98837209999999998</v>
      </c>
      <c r="K19" s="205">
        <v>0.5</v>
      </c>
      <c r="L19" s="205">
        <v>0.5</v>
      </c>
      <c r="M19" s="32">
        <v>1</v>
      </c>
      <c r="N19" s="108">
        <v>1</v>
      </c>
    </row>
    <row r="20" spans="3:20" x14ac:dyDescent="0.3">
      <c r="C20" s="249"/>
      <c r="D20" s="284" t="s">
        <v>37</v>
      </c>
      <c r="E20" s="31" t="s">
        <v>11</v>
      </c>
      <c r="F20" s="31">
        <v>3.18</v>
      </c>
      <c r="G20" s="31">
        <v>3.0872000000000002</v>
      </c>
      <c r="H20" s="31">
        <v>3.41</v>
      </c>
      <c r="I20" s="31">
        <v>3.4935999999999998</v>
      </c>
      <c r="J20" s="205">
        <v>2.2468067804972298</v>
      </c>
      <c r="K20" s="205">
        <v>3.4239056905110599</v>
      </c>
      <c r="L20" s="205">
        <v>3.2658999999999998</v>
      </c>
      <c r="M20" s="36">
        <v>2.1010576650344998E-6</v>
      </c>
      <c r="N20" s="37">
        <v>2.115958371481E-6</v>
      </c>
    </row>
    <row r="21" spans="3:20" x14ac:dyDescent="0.3">
      <c r="C21" s="249"/>
      <c r="D21" s="285"/>
      <c r="E21" s="40" t="s">
        <v>12</v>
      </c>
      <c r="F21" s="40">
        <v>0.5</v>
      </c>
      <c r="G21" s="40">
        <v>0.66669999999999996</v>
      </c>
      <c r="H21" s="40">
        <v>1</v>
      </c>
      <c r="I21" s="40">
        <v>0.5</v>
      </c>
      <c r="J21" s="208">
        <v>0.91666669999999995</v>
      </c>
      <c r="K21" s="208">
        <v>0.5</v>
      </c>
      <c r="L21" s="208">
        <v>0.5</v>
      </c>
      <c r="M21" s="41">
        <v>1</v>
      </c>
      <c r="N21" s="113">
        <v>1</v>
      </c>
    </row>
    <row r="22" spans="3:20" x14ac:dyDescent="0.3">
      <c r="C22" s="250" t="s">
        <v>27</v>
      </c>
      <c r="D22" s="284" t="s">
        <v>38</v>
      </c>
      <c r="E22" s="31" t="s">
        <v>11</v>
      </c>
      <c r="F22" s="37">
        <v>3.3776000000000002</v>
      </c>
      <c r="G22" s="31">
        <v>3.1614</v>
      </c>
      <c r="H22" s="37">
        <v>3.4567999999999999</v>
      </c>
      <c r="I22" s="37">
        <v>3.3191999999999999</v>
      </c>
      <c r="J22" s="37">
        <v>2.7966733755067299</v>
      </c>
      <c r="K22" s="37">
        <v>2.7859952560690902</v>
      </c>
      <c r="L22" s="37">
        <v>2.3797000000000001</v>
      </c>
      <c r="M22" s="36">
        <v>5.8866904922513898E-6</v>
      </c>
      <c r="N22" s="37">
        <v>1.7535845028421901E-5</v>
      </c>
    </row>
    <row r="23" spans="3:20" x14ac:dyDescent="0.3">
      <c r="C23" s="251"/>
      <c r="D23" s="284"/>
      <c r="E23" s="31" t="s">
        <v>12</v>
      </c>
      <c r="F23" s="31">
        <v>0.82350000000000001</v>
      </c>
      <c r="G23" s="31">
        <v>0.49409999999999998</v>
      </c>
      <c r="H23" s="31">
        <v>1</v>
      </c>
      <c r="I23" s="31">
        <v>0.90700000000000003</v>
      </c>
      <c r="J23" s="205">
        <v>0.5</v>
      </c>
      <c r="K23" s="205">
        <v>0.5</v>
      </c>
      <c r="L23" s="205">
        <v>0.6512</v>
      </c>
      <c r="M23" s="32">
        <v>1</v>
      </c>
      <c r="N23" s="108">
        <v>1</v>
      </c>
    </row>
    <row r="24" spans="3:20" x14ac:dyDescent="0.3">
      <c r="C24" s="251"/>
      <c r="D24" s="284" t="s">
        <v>39</v>
      </c>
      <c r="E24" s="31" t="s">
        <v>11</v>
      </c>
      <c r="F24" s="31">
        <v>3.383</v>
      </c>
      <c r="G24" s="31">
        <v>3.1459999999999999</v>
      </c>
      <c r="H24" s="31">
        <v>3.4529999999999998</v>
      </c>
      <c r="I24" s="31">
        <v>3.3201000000000001</v>
      </c>
      <c r="J24" s="205">
        <v>2.8606311480204201</v>
      </c>
      <c r="K24" s="205">
        <v>2.79125499725341</v>
      </c>
      <c r="L24" s="205">
        <v>2.4661</v>
      </c>
      <c r="M24" s="36">
        <v>2.7815396303291502E-6</v>
      </c>
      <c r="N24" s="37">
        <v>3.5265898077341199E-6</v>
      </c>
    </row>
    <row r="25" spans="3:20" x14ac:dyDescent="0.3">
      <c r="C25" s="251"/>
      <c r="D25" s="284"/>
      <c r="E25" s="31" t="s">
        <v>12</v>
      </c>
      <c r="F25" s="31">
        <v>0.875</v>
      </c>
      <c r="G25" s="31">
        <v>0.5</v>
      </c>
      <c r="H25" s="31">
        <v>1</v>
      </c>
      <c r="I25" s="31">
        <v>0.79169999999999996</v>
      </c>
      <c r="J25" s="205">
        <v>0.5</v>
      </c>
      <c r="K25" s="205">
        <v>0.5</v>
      </c>
      <c r="L25" s="205">
        <v>0.70830000000000004</v>
      </c>
      <c r="M25" s="32">
        <v>1</v>
      </c>
      <c r="N25" s="108">
        <v>1</v>
      </c>
    </row>
    <row r="26" spans="3:20" x14ac:dyDescent="0.3">
      <c r="C26" s="244" t="s">
        <v>19</v>
      </c>
      <c r="D26" s="283" t="s">
        <v>28</v>
      </c>
      <c r="E26" s="33" t="s">
        <v>11</v>
      </c>
      <c r="F26" s="35">
        <v>3.1981999999999999</v>
      </c>
      <c r="G26" s="35">
        <v>3.2597999999999998</v>
      </c>
      <c r="H26" s="35">
        <v>3.3845000000000001</v>
      </c>
      <c r="I26" s="35">
        <v>3.4411999999999998</v>
      </c>
      <c r="J26" s="35">
        <v>2.80097847761109</v>
      </c>
      <c r="K26" s="35">
        <v>3.24795478998228</v>
      </c>
      <c r="L26" s="35">
        <v>2.8908</v>
      </c>
      <c r="M26" s="34">
        <v>2.0569317532431802E-5</v>
      </c>
      <c r="N26" s="35">
        <v>2.4971794330265801E-5</v>
      </c>
    </row>
    <row r="27" spans="3:20" x14ac:dyDescent="0.3">
      <c r="C27" s="245"/>
      <c r="D27" s="284"/>
      <c r="E27" s="31" t="s">
        <v>12</v>
      </c>
      <c r="F27" s="31">
        <v>1</v>
      </c>
      <c r="G27" s="31">
        <v>0.51759999999999995</v>
      </c>
      <c r="H27" s="31">
        <v>0.89059999999999995</v>
      </c>
      <c r="I27" s="31">
        <v>0.87209999999999999</v>
      </c>
      <c r="J27" s="205">
        <v>0.77906980000000003</v>
      </c>
      <c r="K27" s="205">
        <v>0.5</v>
      </c>
      <c r="L27" s="205">
        <v>0.5</v>
      </c>
      <c r="M27" s="32">
        <v>1</v>
      </c>
      <c r="N27" s="108">
        <v>1</v>
      </c>
    </row>
    <row r="28" spans="3:20" x14ac:dyDescent="0.3">
      <c r="C28" s="245"/>
      <c r="D28" s="284" t="s">
        <v>29</v>
      </c>
      <c r="E28" s="31" t="s">
        <v>11</v>
      </c>
      <c r="F28" s="37">
        <v>3.2004999999999999</v>
      </c>
      <c r="G28" s="37">
        <v>3.2545999999999999</v>
      </c>
      <c r="H28" s="37">
        <v>3.3893</v>
      </c>
      <c r="I28" s="37">
        <v>3.4588000000000001</v>
      </c>
      <c r="J28" s="37">
        <v>2.8633464177449501</v>
      </c>
      <c r="K28" s="37">
        <v>3.24088335037231</v>
      </c>
      <c r="L28" s="37">
        <v>2.9154</v>
      </c>
      <c r="M28" s="36">
        <v>6.0200360773402797E-6</v>
      </c>
      <c r="N28" s="37">
        <v>1.15432085294742E-5</v>
      </c>
    </row>
    <row r="29" spans="3:20" x14ac:dyDescent="0.3">
      <c r="C29" s="245"/>
      <c r="D29" s="285"/>
      <c r="E29" s="40" t="s">
        <v>12</v>
      </c>
      <c r="F29" s="40">
        <v>1</v>
      </c>
      <c r="G29" s="40">
        <v>0.58330000000000004</v>
      </c>
      <c r="H29" s="40">
        <v>0.88890000000000002</v>
      </c>
      <c r="I29" s="40">
        <v>0.875</v>
      </c>
      <c r="J29" s="208">
        <v>0.625</v>
      </c>
      <c r="K29" s="208">
        <v>0.5</v>
      </c>
      <c r="L29" s="208">
        <v>0.5</v>
      </c>
      <c r="M29" s="41">
        <v>1</v>
      </c>
      <c r="N29" s="113">
        <v>1</v>
      </c>
    </row>
    <row r="30" spans="3:20" x14ac:dyDescent="0.3">
      <c r="C30" s="246" t="s">
        <v>18</v>
      </c>
      <c r="D30" s="284" t="s">
        <v>40</v>
      </c>
      <c r="E30" s="31" t="s">
        <v>11</v>
      </c>
      <c r="F30" s="37">
        <v>3.3578000000000001</v>
      </c>
      <c r="G30" s="37">
        <v>3.2964000000000002</v>
      </c>
      <c r="H30" s="37">
        <v>3.4594999999999998</v>
      </c>
      <c r="I30" s="37">
        <v>3.6196999999999999</v>
      </c>
      <c r="J30" s="37">
        <v>3.00650033839913</v>
      </c>
      <c r="K30" s="37">
        <v>2.4396357591762099</v>
      </c>
      <c r="L30" s="37">
        <v>2.9814525260481699</v>
      </c>
      <c r="M30" s="36">
        <v>9.2351349711713893E-6</v>
      </c>
      <c r="N30" s="37">
        <v>1.7855231066658701E-5</v>
      </c>
    </row>
    <row r="31" spans="3:20" x14ac:dyDescent="0.3">
      <c r="C31" s="247"/>
      <c r="D31" s="284"/>
      <c r="E31" s="31" t="s">
        <v>12</v>
      </c>
      <c r="F31" s="31">
        <v>1</v>
      </c>
      <c r="G31" s="31">
        <v>0.49409999999999998</v>
      </c>
      <c r="H31" s="31">
        <v>0.66410000000000002</v>
      </c>
      <c r="I31" s="31">
        <v>0.5</v>
      </c>
      <c r="J31" s="205">
        <v>0.51162790000000002</v>
      </c>
      <c r="K31" s="205">
        <v>0.5</v>
      </c>
      <c r="L31" s="205">
        <v>0.5</v>
      </c>
      <c r="M31" s="32">
        <v>1</v>
      </c>
      <c r="N31" s="108">
        <v>1</v>
      </c>
    </row>
    <row r="32" spans="3:20" x14ac:dyDescent="0.3">
      <c r="C32" s="247"/>
      <c r="D32" s="284" t="s">
        <v>41</v>
      </c>
      <c r="E32" s="31" t="s">
        <v>11</v>
      </c>
      <c r="F32" s="37">
        <v>3.3675000000000002</v>
      </c>
      <c r="G32" s="37">
        <v>3.2847</v>
      </c>
      <c r="H32" s="37">
        <v>3.4508999999999999</v>
      </c>
      <c r="I32" s="37">
        <v>3.6383999999999999</v>
      </c>
      <c r="J32" s="37">
        <v>3.0239591598510698</v>
      </c>
      <c r="K32" s="37">
        <v>2.44277914365132</v>
      </c>
      <c r="L32" s="37">
        <v>3.0280133883158298</v>
      </c>
      <c r="M32" s="36">
        <v>3.7203102086398999E-6</v>
      </c>
      <c r="N32" s="37">
        <v>8.2551696323207495E-6</v>
      </c>
    </row>
    <row r="33" spans="3:14" x14ac:dyDescent="0.3">
      <c r="C33" s="247"/>
      <c r="D33" s="284"/>
      <c r="E33" s="31" t="s">
        <v>12</v>
      </c>
      <c r="F33" s="31">
        <v>1</v>
      </c>
      <c r="G33" s="31">
        <v>0.5</v>
      </c>
      <c r="H33" s="31">
        <v>0.66669999999999996</v>
      </c>
      <c r="I33" s="31">
        <v>0.5</v>
      </c>
      <c r="J33" s="205">
        <v>0.5</v>
      </c>
      <c r="K33" s="205">
        <v>0.5</v>
      </c>
      <c r="L33" s="205">
        <v>0.5</v>
      </c>
      <c r="M33" s="32">
        <v>1</v>
      </c>
      <c r="N33" s="108">
        <v>1</v>
      </c>
    </row>
    <row r="34" spans="3:14" x14ac:dyDescent="0.3">
      <c r="D34" s="283" t="s">
        <v>42</v>
      </c>
      <c r="E34" s="33" t="s">
        <v>11</v>
      </c>
      <c r="F34" s="35">
        <v>3.4621</v>
      </c>
      <c r="G34" s="33">
        <v>3.1983999999999999</v>
      </c>
      <c r="H34" s="35">
        <v>3.8037999999999998</v>
      </c>
      <c r="I34" s="35">
        <v>3.4773999999999998</v>
      </c>
      <c r="J34" s="35">
        <v>3.0759819330171099</v>
      </c>
      <c r="K34" s="35">
        <v>2.7528420104536901</v>
      </c>
      <c r="L34" s="35">
        <v>2.8307392486306102</v>
      </c>
      <c r="M34" s="34">
        <v>1.7889033558255198E-5</v>
      </c>
      <c r="N34" s="35">
        <v>7.8588691288787993E-6</v>
      </c>
    </row>
    <row r="35" spans="3:14" x14ac:dyDescent="0.3">
      <c r="D35" s="284"/>
      <c r="E35" s="31" t="s">
        <v>12</v>
      </c>
      <c r="F35" s="31">
        <v>1</v>
      </c>
      <c r="G35" s="31">
        <v>0.49409999999999998</v>
      </c>
      <c r="H35" s="31">
        <v>0.96879999999999999</v>
      </c>
      <c r="I35" s="31">
        <v>0.97670000000000001</v>
      </c>
      <c r="J35" s="205">
        <v>0.59302323999999995</v>
      </c>
      <c r="K35" s="205">
        <v>0.5</v>
      </c>
      <c r="L35" s="205">
        <v>0.5</v>
      </c>
      <c r="M35" s="32">
        <v>1</v>
      </c>
      <c r="N35" s="108">
        <v>1</v>
      </c>
    </row>
    <row r="36" spans="3:14" x14ac:dyDescent="0.3">
      <c r="D36" s="284" t="s">
        <v>43</v>
      </c>
      <c r="E36" s="31" t="s">
        <v>11</v>
      </c>
      <c r="F36" s="31">
        <v>3.4575</v>
      </c>
      <c r="G36" s="31">
        <v>3.1718999999999999</v>
      </c>
      <c r="H36" s="31">
        <v>3.8022999999999998</v>
      </c>
      <c r="I36" s="31">
        <v>3.4716</v>
      </c>
      <c r="J36" s="205">
        <v>3.1423877080281502</v>
      </c>
      <c r="K36" s="205">
        <v>2.7516327699025398</v>
      </c>
      <c r="L36" s="205">
        <v>2.8436380227406799</v>
      </c>
      <c r="M36" s="36">
        <v>1.06442766991676E-5</v>
      </c>
      <c r="N36" s="37">
        <v>2.0066837199313599E-6</v>
      </c>
    </row>
    <row r="37" spans="3:14" x14ac:dyDescent="0.3">
      <c r="D37" s="285"/>
      <c r="E37" s="40" t="s">
        <v>12</v>
      </c>
      <c r="F37" s="40">
        <v>1</v>
      </c>
      <c r="G37" s="40">
        <v>0.5</v>
      </c>
      <c r="H37" s="40">
        <v>0.97219999999999995</v>
      </c>
      <c r="I37" s="40">
        <v>1</v>
      </c>
      <c r="J37" s="208">
        <v>0.625</v>
      </c>
      <c r="K37" s="208">
        <v>0.5</v>
      </c>
      <c r="L37" s="208">
        <v>0.5</v>
      </c>
      <c r="M37" s="41">
        <v>1</v>
      </c>
      <c r="N37" s="113">
        <v>1</v>
      </c>
    </row>
    <row r="38" spans="3:14" x14ac:dyDescent="0.3">
      <c r="D38" s="284" t="s">
        <v>44</v>
      </c>
      <c r="E38" s="31" t="s">
        <v>11</v>
      </c>
      <c r="F38" s="37">
        <v>3.3016999999999999</v>
      </c>
      <c r="G38" s="37">
        <v>3.2174999999999998</v>
      </c>
      <c r="H38" s="37">
        <v>3.2450000000000001</v>
      </c>
      <c r="I38" s="37">
        <v>3.6558999999999999</v>
      </c>
      <c r="J38" s="37">
        <v>3.09115265691003</v>
      </c>
      <c r="K38" s="37">
        <v>3.14300938539726</v>
      </c>
      <c r="L38" s="37">
        <v>2.35156714084536</v>
      </c>
      <c r="M38" s="36">
        <v>6.5534240949873899E-6</v>
      </c>
      <c r="N38" s="37">
        <v>1.4957325251892699E-5</v>
      </c>
    </row>
    <row r="39" spans="3:14" x14ac:dyDescent="0.3">
      <c r="D39" s="284"/>
      <c r="E39" s="31" t="s">
        <v>12</v>
      </c>
      <c r="F39" s="31">
        <v>0.49409999999999998</v>
      </c>
      <c r="G39" s="31">
        <v>0.49409999999999998</v>
      </c>
      <c r="H39" s="31">
        <v>0.35160000000000002</v>
      </c>
      <c r="I39" s="31">
        <v>0.5</v>
      </c>
      <c r="J39" s="205">
        <v>0.66279069999999995</v>
      </c>
      <c r="K39" s="205">
        <v>0.5</v>
      </c>
      <c r="L39" s="205">
        <v>0.5</v>
      </c>
      <c r="M39" s="32">
        <v>1</v>
      </c>
      <c r="N39" s="108">
        <v>1</v>
      </c>
    </row>
    <row r="40" spans="3:14" x14ac:dyDescent="0.3">
      <c r="D40" s="284" t="s">
        <v>45</v>
      </c>
      <c r="E40" s="31" t="s">
        <v>11</v>
      </c>
      <c r="F40" s="37">
        <v>3.2934999999999999</v>
      </c>
      <c r="G40" s="37">
        <v>3.1928000000000001</v>
      </c>
      <c r="H40" s="37">
        <v>3.2416</v>
      </c>
      <c r="I40" s="37">
        <v>3.66</v>
      </c>
      <c r="J40" s="37">
        <v>3.1791731516520101</v>
      </c>
      <c r="K40" s="37">
        <v>3.1426847775777098</v>
      </c>
      <c r="L40" s="37">
        <v>2.4382226467132502</v>
      </c>
      <c r="M40" s="36">
        <v>2.8610114289525201E-6</v>
      </c>
      <c r="N40" s="37">
        <v>6.0100680154088501E-6</v>
      </c>
    </row>
    <row r="41" spans="3:14" x14ac:dyDescent="0.3">
      <c r="D41" s="284"/>
      <c r="E41" s="31" t="s">
        <v>12</v>
      </c>
      <c r="F41" s="31">
        <v>0.5</v>
      </c>
      <c r="G41" s="31">
        <v>0.5</v>
      </c>
      <c r="H41" s="31">
        <v>0.38890000000000002</v>
      </c>
      <c r="I41" s="31">
        <v>0.5</v>
      </c>
      <c r="J41" s="205">
        <v>0.58333330000000005</v>
      </c>
      <c r="K41" s="205">
        <v>0.5</v>
      </c>
      <c r="L41" s="205">
        <v>0.5</v>
      </c>
      <c r="M41" s="32">
        <v>1</v>
      </c>
      <c r="N41" s="108">
        <v>1</v>
      </c>
    </row>
    <row r="42" spans="3:14" x14ac:dyDescent="0.3">
      <c r="D42" s="283" t="s">
        <v>46</v>
      </c>
      <c r="E42" s="33" t="s">
        <v>11</v>
      </c>
      <c r="F42" s="35">
        <v>3.4554</v>
      </c>
      <c r="G42" s="35">
        <v>3.2605</v>
      </c>
      <c r="H42" s="35">
        <v>3.2892000000000001</v>
      </c>
      <c r="I42" s="35">
        <v>3.6307</v>
      </c>
      <c r="J42" s="35">
        <v>2.3353999999999999</v>
      </c>
      <c r="K42" s="35">
        <v>3.2254</v>
      </c>
      <c r="L42" s="35">
        <v>3.0259994961494598</v>
      </c>
      <c r="M42" s="34">
        <v>5.34192896486993E-6</v>
      </c>
      <c r="N42" s="35">
        <v>4.5617826651513701E-5</v>
      </c>
    </row>
    <row r="43" spans="3:14" x14ac:dyDescent="0.3">
      <c r="D43" s="284"/>
      <c r="E43" s="31" t="s">
        <v>12</v>
      </c>
      <c r="F43" s="31">
        <v>1</v>
      </c>
      <c r="G43" s="31">
        <v>0.49409999999999998</v>
      </c>
      <c r="H43" s="31">
        <v>0.88280000000000003</v>
      </c>
      <c r="I43" s="31">
        <v>0.5</v>
      </c>
      <c r="J43" s="205">
        <v>0.95350000000000001</v>
      </c>
      <c r="K43" s="205">
        <v>0.5</v>
      </c>
      <c r="L43" s="205">
        <v>0.5</v>
      </c>
      <c r="M43" s="32">
        <v>1</v>
      </c>
      <c r="N43" s="108">
        <v>1</v>
      </c>
    </row>
    <row r="44" spans="3:14" x14ac:dyDescent="0.3">
      <c r="D44" s="284" t="s">
        <v>47</v>
      </c>
      <c r="E44" s="31" t="s">
        <v>11</v>
      </c>
      <c r="F44" s="37">
        <v>3.4636</v>
      </c>
      <c r="G44" s="37">
        <v>3.2481</v>
      </c>
      <c r="H44" s="37">
        <v>3.2974999999999999</v>
      </c>
      <c r="I44" s="37">
        <v>3.6263000000000001</v>
      </c>
      <c r="J44" s="37">
        <v>2.3858000000000001</v>
      </c>
      <c r="K44" s="37">
        <v>3.2157</v>
      </c>
      <c r="L44" s="37">
        <v>3.0393646558125802</v>
      </c>
      <c r="M44" s="36">
        <v>1.5944214434663599E-6</v>
      </c>
      <c r="N44" s="37">
        <v>2.09208725815794E-5</v>
      </c>
    </row>
    <row r="45" spans="3:14" x14ac:dyDescent="0.3">
      <c r="D45" s="285"/>
      <c r="E45" s="40" t="s">
        <v>12</v>
      </c>
      <c r="F45" s="40">
        <v>1</v>
      </c>
      <c r="G45" s="40">
        <v>0.5</v>
      </c>
      <c r="H45" s="40">
        <v>0.86109999999999998</v>
      </c>
      <c r="I45" s="40">
        <v>0.5</v>
      </c>
      <c r="J45" s="208">
        <v>0.75</v>
      </c>
      <c r="K45" s="208">
        <v>0.5</v>
      </c>
      <c r="L45" s="208">
        <v>0.5</v>
      </c>
      <c r="M45" s="41">
        <v>1</v>
      </c>
      <c r="N45" s="113">
        <v>1</v>
      </c>
    </row>
    <row r="51" spans="3:14" ht="26.25" x14ac:dyDescent="0.3">
      <c r="E51" s="28"/>
      <c r="F51" s="280" t="s">
        <v>0</v>
      </c>
      <c r="G51" s="280"/>
      <c r="H51" s="280"/>
      <c r="I51" s="280"/>
      <c r="J51" s="280"/>
      <c r="K51" s="280"/>
      <c r="L51" s="280"/>
      <c r="M51" s="280"/>
      <c r="N51" s="280"/>
    </row>
    <row r="52" spans="3:14" x14ac:dyDescent="0.3">
      <c r="C52" s="29"/>
      <c r="D52" s="29"/>
      <c r="E52" s="30"/>
      <c r="F52" s="281" t="s">
        <v>48</v>
      </c>
      <c r="G52" s="281"/>
      <c r="H52" s="281" t="s">
        <v>51</v>
      </c>
      <c r="I52" s="281"/>
      <c r="J52" s="281" t="s">
        <v>52</v>
      </c>
      <c r="K52" s="281" t="s">
        <v>61</v>
      </c>
      <c r="L52" s="358" t="s">
        <v>53</v>
      </c>
      <c r="M52" s="282" t="s">
        <v>10</v>
      </c>
      <c r="N52" s="281"/>
    </row>
    <row r="53" spans="3:14" x14ac:dyDescent="0.3">
      <c r="C53" s="29"/>
      <c r="D53" s="29"/>
      <c r="E53" s="30"/>
      <c r="F53" s="206" t="s">
        <v>49</v>
      </c>
      <c r="G53" s="209" t="s">
        <v>50</v>
      </c>
      <c r="H53" s="206" t="s">
        <v>49</v>
      </c>
      <c r="I53" s="209" t="s">
        <v>50</v>
      </c>
      <c r="J53" s="359"/>
      <c r="K53" s="359"/>
      <c r="L53" s="360"/>
      <c r="M53" s="54" t="s">
        <v>20</v>
      </c>
      <c r="N53" s="206" t="s">
        <v>21</v>
      </c>
    </row>
    <row r="54" spans="3:14" x14ac:dyDescent="0.3">
      <c r="C54" s="258" t="s">
        <v>17</v>
      </c>
      <c r="D54" s="277" t="s">
        <v>30</v>
      </c>
      <c r="E54" s="55" t="s">
        <v>11</v>
      </c>
      <c r="F54" s="55">
        <v>3.7888000000000002</v>
      </c>
      <c r="G54" s="55">
        <v>3.2088999999999999</v>
      </c>
      <c r="H54" s="55">
        <v>2.9586999999999999</v>
      </c>
      <c r="I54" s="55">
        <v>3.8593000000000002</v>
      </c>
      <c r="J54" s="210">
        <v>2.3184880267742001</v>
      </c>
      <c r="K54" s="210">
        <v>2.78038786178411</v>
      </c>
      <c r="L54" s="210">
        <v>1.78734241807183</v>
      </c>
      <c r="M54" s="56">
        <v>1.6540564396310301E-5</v>
      </c>
      <c r="N54" s="57">
        <v>1.01716561566929E-5</v>
      </c>
    </row>
    <row r="55" spans="3:14" x14ac:dyDescent="0.3">
      <c r="C55" s="258"/>
      <c r="D55" s="278"/>
      <c r="E55" s="53" t="s">
        <v>12</v>
      </c>
      <c r="F55" s="53">
        <v>0.5</v>
      </c>
      <c r="G55" s="53">
        <v>0.5</v>
      </c>
      <c r="H55" s="53">
        <v>0.94189999999999996</v>
      </c>
      <c r="I55" s="53">
        <v>0.99419999999999997</v>
      </c>
      <c r="J55" s="206">
        <v>0.5</v>
      </c>
      <c r="K55" s="206">
        <v>0.5</v>
      </c>
      <c r="L55" s="206">
        <v>0.5</v>
      </c>
      <c r="M55" s="54">
        <v>1</v>
      </c>
      <c r="N55" s="106">
        <v>1</v>
      </c>
    </row>
    <row r="56" spans="3:14" x14ac:dyDescent="0.3">
      <c r="C56" s="258"/>
      <c r="D56" s="278" t="s">
        <v>31</v>
      </c>
      <c r="E56" s="53" t="s">
        <v>11</v>
      </c>
      <c r="F56" s="53">
        <v>3.7877999999999998</v>
      </c>
      <c r="G56" s="53">
        <v>3.1976</v>
      </c>
      <c r="H56" s="53">
        <v>2.9670999999999998</v>
      </c>
      <c r="I56" s="53">
        <v>3.8673000000000002</v>
      </c>
      <c r="J56" s="206">
        <v>2.38806796073913</v>
      </c>
      <c r="K56" s="206">
        <v>2.78862873713175</v>
      </c>
      <c r="L56" s="206">
        <v>1.86715074380238</v>
      </c>
      <c r="M56" s="58">
        <v>4.8477801707728399E-6</v>
      </c>
      <c r="N56" s="59">
        <v>3.41482109433854E-6</v>
      </c>
    </row>
    <row r="57" spans="3:14" x14ac:dyDescent="0.3">
      <c r="C57" s="258"/>
      <c r="D57" s="279"/>
      <c r="E57" s="60" t="s">
        <v>12</v>
      </c>
      <c r="F57" s="60">
        <v>0.5</v>
      </c>
      <c r="G57" s="60">
        <v>0.5</v>
      </c>
      <c r="H57" s="60">
        <v>0.91669999999999996</v>
      </c>
      <c r="I57" s="60">
        <v>0.95830000000000004</v>
      </c>
      <c r="J57" s="211">
        <v>0.5</v>
      </c>
      <c r="K57" s="211">
        <v>0.5</v>
      </c>
      <c r="L57" s="211">
        <v>0.5</v>
      </c>
      <c r="M57" s="61">
        <v>1</v>
      </c>
      <c r="N57" s="112">
        <v>1</v>
      </c>
    </row>
    <row r="58" spans="3:14" ht="16.5" customHeight="1" x14ac:dyDescent="0.3">
      <c r="C58" s="252" t="s">
        <v>24</v>
      </c>
      <c r="D58" s="277" t="s">
        <v>32</v>
      </c>
      <c r="E58" s="55" t="s">
        <v>11</v>
      </c>
      <c r="F58" s="55">
        <v>3.1151</v>
      </c>
      <c r="G58" s="55">
        <v>3.3714</v>
      </c>
      <c r="H58" s="55">
        <v>3.1977000000000002</v>
      </c>
      <c r="I58" s="55">
        <v>2.6947999999999999</v>
      </c>
      <c r="J58" s="210">
        <v>1.9600518553755999</v>
      </c>
      <c r="K58" s="210">
        <v>3.4841780108074798</v>
      </c>
      <c r="L58" s="210">
        <v>2.5833858611971801</v>
      </c>
      <c r="M58" s="56">
        <v>2.3770762952555599E-5</v>
      </c>
      <c r="N58" s="57">
        <v>1.6516583939867999E-5</v>
      </c>
    </row>
    <row r="59" spans="3:14" x14ac:dyDescent="0.3">
      <c r="C59" s="253"/>
      <c r="D59" s="278"/>
      <c r="E59" s="53" t="s">
        <v>12</v>
      </c>
      <c r="F59" s="53">
        <v>1</v>
      </c>
      <c r="G59" s="53">
        <v>0.5</v>
      </c>
      <c r="H59" s="53">
        <v>1</v>
      </c>
      <c r="I59" s="53">
        <v>0.61629999999999996</v>
      </c>
      <c r="J59" s="206">
        <v>0.5</v>
      </c>
      <c r="K59" s="206">
        <v>0.5</v>
      </c>
      <c r="L59" s="206">
        <v>0.5</v>
      </c>
      <c r="M59" s="54">
        <v>1</v>
      </c>
      <c r="N59" s="106">
        <v>1</v>
      </c>
    </row>
    <row r="60" spans="3:14" x14ac:dyDescent="0.3">
      <c r="C60" s="253"/>
      <c r="D60" s="278" t="s">
        <v>33</v>
      </c>
      <c r="E60" s="53" t="s">
        <v>11</v>
      </c>
      <c r="F60" s="53">
        <v>3.1013000000000002</v>
      </c>
      <c r="G60" s="53">
        <v>3.3736000000000002</v>
      </c>
      <c r="H60" s="53">
        <v>3.2021000000000002</v>
      </c>
      <c r="I60" s="53">
        <v>2.7149000000000001</v>
      </c>
      <c r="J60" s="206">
        <v>2.0375622113545702</v>
      </c>
      <c r="K60" s="206">
        <v>3.4915680885314901</v>
      </c>
      <c r="L60" s="206">
        <v>2.62139463424682</v>
      </c>
      <c r="M60" s="58">
        <v>9.7849151643458703E-6</v>
      </c>
      <c r="N60" s="59">
        <v>7.8627267612318906E-6</v>
      </c>
    </row>
    <row r="61" spans="3:14" x14ac:dyDescent="0.3">
      <c r="C61" s="253"/>
      <c r="D61" s="279"/>
      <c r="E61" s="60" t="s">
        <v>12</v>
      </c>
      <c r="F61" s="60">
        <v>1</v>
      </c>
      <c r="G61" s="60">
        <v>0.5</v>
      </c>
      <c r="H61" s="60">
        <v>1</v>
      </c>
      <c r="I61" s="60">
        <v>0.60419999999999996</v>
      </c>
      <c r="J61" s="211">
        <v>0.5</v>
      </c>
      <c r="K61" s="211">
        <v>0.5</v>
      </c>
      <c r="L61" s="211">
        <v>0.5</v>
      </c>
      <c r="M61" s="61">
        <v>1</v>
      </c>
      <c r="N61" s="112">
        <v>1</v>
      </c>
    </row>
    <row r="62" spans="3:14" ht="16.5" customHeight="1" x14ac:dyDescent="0.3">
      <c r="C62" s="254" t="s">
        <v>25</v>
      </c>
      <c r="D62" s="278" t="s">
        <v>34</v>
      </c>
      <c r="E62" s="53" t="s">
        <v>11</v>
      </c>
      <c r="F62" s="53">
        <v>3.5571000000000002</v>
      </c>
      <c r="G62" s="53">
        <v>3.2517999999999998</v>
      </c>
      <c r="H62" s="53">
        <v>3.0427</v>
      </c>
      <c r="I62" s="53">
        <v>3.7029000000000001</v>
      </c>
      <c r="J62" s="206">
        <v>1.7162545753079701</v>
      </c>
      <c r="K62" s="206">
        <v>3.0098689822263398</v>
      </c>
      <c r="L62" s="206">
        <v>2.9356362486994501</v>
      </c>
      <c r="M62" s="58">
        <v>5.3246169738147596E-6</v>
      </c>
      <c r="N62" s="59">
        <v>2.7699870738721299E-5</v>
      </c>
    </row>
    <row r="63" spans="3:14" x14ac:dyDescent="0.3">
      <c r="C63" s="255"/>
      <c r="D63" s="278"/>
      <c r="E63" s="53" t="s">
        <v>12</v>
      </c>
      <c r="F63" s="53">
        <v>0.5</v>
      </c>
      <c r="G63" s="53">
        <v>0.5</v>
      </c>
      <c r="H63" s="53">
        <v>1</v>
      </c>
      <c r="I63" s="53">
        <v>0.5</v>
      </c>
      <c r="J63" s="206">
        <v>0.5</v>
      </c>
      <c r="K63" s="206">
        <v>0.5</v>
      </c>
      <c r="L63" s="206">
        <v>0.5</v>
      </c>
      <c r="M63" s="54">
        <v>1</v>
      </c>
      <c r="N63" s="106">
        <v>1</v>
      </c>
    </row>
    <row r="64" spans="3:14" x14ac:dyDescent="0.3">
      <c r="C64" s="255"/>
      <c r="D64" s="278" t="s">
        <v>35</v>
      </c>
      <c r="E64" s="53" t="s">
        <v>11</v>
      </c>
      <c r="F64" s="53">
        <v>3.5703</v>
      </c>
      <c r="G64" s="53">
        <v>3.2663000000000002</v>
      </c>
      <c r="H64" s="53">
        <v>3.0497999999999998</v>
      </c>
      <c r="I64" s="53">
        <v>3.7145000000000001</v>
      </c>
      <c r="J64" s="206">
        <v>1.8318389654159499</v>
      </c>
      <c r="K64" s="206">
        <v>3.0252545674641902</v>
      </c>
      <c r="L64" s="206">
        <v>3.00102837880452</v>
      </c>
      <c r="M64" s="58">
        <v>1.7583309575760101E-6</v>
      </c>
      <c r="N64" s="59">
        <v>1.42299625925564E-5</v>
      </c>
    </row>
    <row r="65" spans="3:14" x14ac:dyDescent="0.3">
      <c r="C65" s="255"/>
      <c r="D65" s="278"/>
      <c r="E65" s="53" t="s">
        <v>12</v>
      </c>
      <c r="F65" s="53">
        <v>0.5</v>
      </c>
      <c r="G65" s="53">
        <v>0.5</v>
      </c>
      <c r="H65" s="53">
        <v>1</v>
      </c>
      <c r="I65" s="53">
        <v>0.5</v>
      </c>
      <c r="J65" s="206">
        <v>0.5</v>
      </c>
      <c r="K65" s="206">
        <v>0.5</v>
      </c>
      <c r="L65" s="206">
        <v>0.5</v>
      </c>
      <c r="M65" s="54">
        <v>1</v>
      </c>
      <c r="N65" s="106">
        <v>1</v>
      </c>
    </row>
    <row r="66" spans="3:14" ht="16.5" customHeight="1" x14ac:dyDescent="0.3">
      <c r="C66" s="248" t="s">
        <v>26</v>
      </c>
      <c r="D66" s="277" t="s">
        <v>36</v>
      </c>
      <c r="E66" s="55" t="s">
        <v>11</v>
      </c>
      <c r="F66" s="55">
        <v>3.6604000000000001</v>
      </c>
      <c r="G66" s="55">
        <v>3.2265999999999999</v>
      </c>
      <c r="H66" s="55">
        <v>3.5529999999999999</v>
      </c>
      <c r="I66" s="55">
        <v>3.4413</v>
      </c>
      <c r="J66" s="210">
        <v>2.2815119443937699</v>
      </c>
      <c r="K66" s="210">
        <v>3.3861532377642201</v>
      </c>
      <c r="L66" s="210">
        <v>2.3490602526553799</v>
      </c>
      <c r="M66" s="56">
        <v>7.1222790634343494E-5</v>
      </c>
      <c r="N66" s="57">
        <v>1.8394745185041901E-5</v>
      </c>
    </row>
    <row r="67" spans="3:14" x14ac:dyDescent="0.3">
      <c r="C67" s="249"/>
      <c r="D67" s="278"/>
      <c r="E67" s="53" t="s">
        <v>12</v>
      </c>
      <c r="F67" s="53">
        <v>0.5</v>
      </c>
      <c r="G67" s="53">
        <v>0.5</v>
      </c>
      <c r="H67" s="53">
        <v>1</v>
      </c>
      <c r="I67" s="53">
        <v>0.5</v>
      </c>
      <c r="J67" s="206">
        <v>0.5</v>
      </c>
      <c r="K67" s="206">
        <v>0.5</v>
      </c>
      <c r="L67" s="206">
        <v>0.5</v>
      </c>
      <c r="M67" s="54">
        <v>1</v>
      </c>
      <c r="N67" s="106">
        <v>1</v>
      </c>
    </row>
    <row r="68" spans="3:14" x14ac:dyDescent="0.3">
      <c r="C68" s="249"/>
      <c r="D68" s="278" t="s">
        <v>37</v>
      </c>
      <c r="E68" s="53" t="s">
        <v>11</v>
      </c>
      <c r="F68" s="53">
        <v>3.6709000000000001</v>
      </c>
      <c r="G68" s="53">
        <v>3.2109999999999999</v>
      </c>
      <c r="H68" s="53">
        <v>3.5453000000000001</v>
      </c>
      <c r="I68" s="53">
        <v>3.4426999999999999</v>
      </c>
      <c r="J68" s="206">
        <v>2.3429608345031698</v>
      </c>
      <c r="K68" s="206">
        <v>3.4015499750773102</v>
      </c>
      <c r="L68" s="206">
        <v>2.4283219178517599</v>
      </c>
      <c r="M68" s="58">
        <v>3.8996999743782602E-5</v>
      </c>
      <c r="N68" s="59">
        <v>1.0641748455479101E-5</v>
      </c>
    </row>
    <row r="69" spans="3:14" x14ac:dyDescent="0.3">
      <c r="C69" s="249"/>
      <c r="D69" s="279"/>
      <c r="E69" s="60" t="s">
        <v>12</v>
      </c>
      <c r="F69" s="60">
        <v>0.5</v>
      </c>
      <c r="G69" s="60">
        <v>0.5</v>
      </c>
      <c r="H69" s="60">
        <v>1</v>
      </c>
      <c r="I69" s="60">
        <v>0.5</v>
      </c>
      <c r="J69" s="211">
        <v>0.5</v>
      </c>
      <c r="K69" s="211">
        <v>0.5</v>
      </c>
      <c r="L69" s="211">
        <v>0.5</v>
      </c>
      <c r="M69" s="61">
        <v>1</v>
      </c>
      <c r="N69" s="112">
        <v>1</v>
      </c>
    </row>
    <row r="70" spans="3:14" ht="16.5" customHeight="1" x14ac:dyDescent="0.3">
      <c r="C70" s="250" t="s">
        <v>27</v>
      </c>
      <c r="D70" s="278" t="s">
        <v>38</v>
      </c>
      <c r="E70" s="53" t="s">
        <v>11</v>
      </c>
      <c r="F70" s="59">
        <v>2.4544999999999999</v>
      </c>
      <c r="G70" s="53">
        <v>3.1156000000000001</v>
      </c>
      <c r="H70" s="59">
        <v>2.8517999999999999</v>
      </c>
      <c r="I70" s="59">
        <v>3.2814000000000001</v>
      </c>
      <c r="J70" s="59">
        <v>1.89640769015911</v>
      </c>
      <c r="K70" s="59">
        <v>3.4067601880361802</v>
      </c>
      <c r="L70" s="59">
        <v>2.2931785528049899</v>
      </c>
      <c r="M70" s="58">
        <v>1.51398687173008E-5</v>
      </c>
      <c r="N70" s="59">
        <v>2.83502235910164E-5</v>
      </c>
    </row>
    <row r="71" spans="3:14" x14ac:dyDescent="0.3">
      <c r="C71" s="251"/>
      <c r="D71" s="278"/>
      <c r="E71" s="53" t="s">
        <v>12</v>
      </c>
      <c r="F71" s="53">
        <v>1</v>
      </c>
      <c r="G71" s="53">
        <v>0.5</v>
      </c>
      <c r="H71" s="53">
        <v>1</v>
      </c>
      <c r="I71" s="53">
        <v>0.5</v>
      </c>
      <c r="J71" s="206">
        <v>0.5</v>
      </c>
      <c r="K71" s="206">
        <v>0.5</v>
      </c>
      <c r="L71" s="206">
        <v>0.5</v>
      </c>
      <c r="M71" s="54">
        <v>1</v>
      </c>
      <c r="N71" s="106">
        <v>1</v>
      </c>
    </row>
    <row r="72" spans="3:14" x14ac:dyDescent="0.3">
      <c r="C72" s="251"/>
      <c r="D72" s="278" t="s">
        <v>39</v>
      </c>
      <c r="E72" s="53" t="s">
        <v>11</v>
      </c>
      <c r="F72" s="53">
        <v>2.4552</v>
      </c>
      <c r="G72" s="53">
        <v>3.1202999999999999</v>
      </c>
      <c r="H72" s="53">
        <v>2.8601000000000001</v>
      </c>
      <c r="I72" s="53">
        <v>3.2909999999999999</v>
      </c>
      <c r="J72" s="206">
        <v>1.96491003036499</v>
      </c>
      <c r="K72" s="206">
        <v>3.4205632209777801</v>
      </c>
      <c r="L72" s="206">
        <v>2.37762403488159</v>
      </c>
      <c r="M72" s="58">
        <v>1.6837890446671101E-5</v>
      </c>
      <c r="N72" s="59">
        <v>1.4575427485397001E-5</v>
      </c>
    </row>
    <row r="73" spans="3:14" x14ac:dyDescent="0.3">
      <c r="C73" s="251"/>
      <c r="D73" s="278"/>
      <c r="E73" s="53" t="s">
        <v>12</v>
      </c>
      <c r="F73" s="53">
        <v>1</v>
      </c>
      <c r="G73" s="53">
        <v>0.5</v>
      </c>
      <c r="H73" s="53">
        <v>1</v>
      </c>
      <c r="I73" s="53">
        <v>0.5</v>
      </c>
      <c r="J73" s="206">
        <v>0.5</v>
      </c>
      <c r="K73" s="206">
        <v>0.5</v>
      </c>
      <c r="L73" s="206">
        <v>0.5</v>
      </c>
      <c r="M73" s="54">
        <v>1</v>
      </c>
      <c r="N73" s="106">
        <v>1</v>
      </c>
    </row>
    <row r="74" spans="3:14" ht="16.5" customHeight="1" x14ac:dyDescent="0.3">
      <c r="C74" s="244" t="s">
        <v>19</v>
      </c>
      <c r="D74" s="277" t="s">
        <v>28</v>
      </c>
      <c r="E74" s="55" t="s">
        <v>11</v>
      </c>
      <c r="F74" s="57">
        <v>3.1221000000000001</v>
      </c>
      <c r="G74" s="57">
        <v>3.367</v>
      </c>
      <c r="H74" s="57">
        <v>3.2907999999999999</v>
      </c>
      <c r="I74" s="57">
        <v>3.6806000000000001</v>
      </c>
      <c r="J74" s="57">
        <v>1.97920074573782</v>
      </c>
      <c r="K74" s="57">
        <v>3.5140622992848201</v>
      </c>
      <c r="L74" s="57">
        <v>2.3123409027277</v>
      </c>
      <c r="M74" s="56">
        <v>2.1298051410138701E-5</v>
      </c>
      <c r="N74" s="57">
        <v>2.255964146084E-5</v>
      </c>
    </row>
    <row r="75" spans="3:14" x14ac:dyDescent="0.3">
      <c r="C75" s="245"/>
      <c r="D75" s="278"/>
      <c r="E75" s="53" t="s">
        <v>12</v>
      </c>
      <c r="F75" s="53">
        <v>1</v>
      </c>
      <c r="G75" s="53">
        <v>0.59299999999999997</v>
      </c>
      <c r="H75" s="53">
        <v>0.91859999999999997</v>
      </c>
      <c r="I75" s="53">
        <v>0.51739999999999997</v>
      </c>
      <c r="J75" s="206">
        <v>0.74418603999999999</v>
      </c>
      <c r="K75" s="206">
        <v>0.75581396000000001</v>
      </c>
      <c r="L75" s="206">
        <v>0.5</v>
      </c>
      <c r="M75" s="54">
        <v>1</v>
      </c>
      <c r="N75" s="106">
        <v>1</v>
      </c>
    </row>
    <row r="76" spans="3:14" x14ac:dyDescent="0.3">
      <c r="C76" s="245"/>
      <c r="D76" s="278" t="s">
        <v>29</v>
      </c>
      <c r="E76" s="53" t="s">
        <v>11</v>
      </c>
      <c r="F76" s="59">
        <v>3.1301999999999999</v>
      </c>
      <c r="G76" s="59">
        <v>3.3574999999999999</v>
      </c>
      <c r="H76" s="59">
        <v>3.2888999999999999</v>
      </c>
      <c r="I76" s="59">
        <v>3.6901000000000002</v>
      </c>
      <c r="J76" s="59">
        <v>2.0134993394215899</v>
      </c>
      <c r="K76" s="59">
        <v>3.5221491654713901</v>
      </c>
      <c r="L76" s="59">
        <v>2.37336230278015</v>
      </c>
      <c r="M76" s="58">
        <v>9.8916893875866595E-6</v>
      </c>
      <c r="N76" s="59">
        <v>1.32986935265459E-5</v>
      </c>
    </row>
    <row r="77" spans="3:14" x14ac:dyDescent="0.3">
      <c r="C77" s="245"/>
      <c r="D77" s="279"/>
      <c r="E77" s="60" t="s">
        <v>12</v>
      </c>
      <c r="F77" s="60">
        <v>0.97919999999999996</v>
      </c>
      <c r="G77" s="60">
        <v>0.60419999999999996</v>
      </c>
      <c r="H77" s="60">
        <v>0.89580000000000004</v>
      </c>
      <c r="I77" s="60">
        <v>0.5</v>
      </c>
      <c r="J77" s="211">
        <v>0.58333330000000005</v>
      </c>
      <c r="K77" s="211">
        <v>0.75</v>
      </c>
      <c r="L77" s="211">
        <v>0.5</v>
      </c>
      <c r="M77" s="61">
        <v>1</v>
      </c>
      <c r="N77" s="112">
        <v>1</v>
      </c>
    </row>
    <row r="78" spans="3:14" ht="16.5" customHeight="1" x14ac:dyDescent="0.3">
      <c r="C78" s="246" t="s">
        <v>18</v>
      </c>
      <c r="D78" s="278" t="s">
        <v>40</v>
      </c>
      <c r="E78" s="53" t="s">
        <v>11</v>
      </c>
      <c r="F78" s="59">
        <v>3.0636000000000001</v>
      </c>
      <c r="G78" s="59">
        <v>2.9575</v>
      </c>
      <c r="H78" s="59">
        <v>2.7290000000000001</v>
      </c>
      <c r="I78" s="59">
        <v>3.3956</v>
      </c>
      <c r="J78" s="59">
        <v>2.0161759770193699</v>
      </c>
      <c r="K78" s="59">
        <v>3.6308061411214401</v>
      </c>
      <c r="L78" s="59">
        <v>2.4842903392259399</v>
      </c>
      <c r="M78" s="58">
        <v>2.1590970005109999E-5</v>
      </c>
      <c r="N78" s="59">
        <v>1.2096398894184E-5</v>
      </c>
    </row>
    <row r="79" spans="3:14" x14ac:dyDescent="0.3">
      <c r="C79" s="247"/>
      <c r="D79" s="278"/>
      <c r="E79" s="53" t="s">
        <v>12</v>
      </c>
      <c r="F79" s="53">
        <v>0.93600000000000005</v>
      </c>
      <c r="G79" s="53">
        <v>0.5</v>
      </c>
      <c r="H79" s="53">
        <v>1</v>
      </c>
      <c r="I79" s="53">
        <v>0.52329999999999999</v>
      </c>
      <c r="J79" s="206">
        <v>0.5</v>
      </c>
      <c r="K79" s="206">
        <v>0.98837209999999998</v>
      </c>
      <c r="L79" s="206">
        <v>0.5</v>
      </c>
      <c r="M79" s="54">
        <v>1</v>
      </c>
      <c r="N79" s="106">
        <v>1</v>
      </c>
    </row>
    <row r="80" spans="3:14" x14ac:dyDescent="0.3">
      <c r="C80" s="247"/>
      <c r="D80" s="278" t="s">
        <v>41</v>
      </c>
      <c r="E80" s="53" t="s">
        <v>11</v>
      </c>
      <c r="F80" s="59">
        <v>3.0722</v>
      </c>
      <c r="G80" s="59">
        <v>2.9579</v>
      </c>
      <c r="H80" s="59">
        <v>2.7357</v>
      </c>
      <c r="I80" s="59">
        <v>3.4075000000000002</v>
      </c>
      <c r="J80" s="59">
        <v>2.06055752436319</v>
      </c>
      <c r="K80" s="59">
        <v>3.6247546672821001</v>
      </c>
      <c r="L80" s="59">
        <v>2.5726518630981401</v>
      </c>
      <c r="M80" s="58">
        <v>1.2506337649635101E-5</v>
      </c>
      <c r="N80" s="59">
        <v>6.0199752927777199E-6</v>
      </c>
    </row>
    <row r="81" spans="3:14" x14ac:dyDescent="0.3">
      <c r="C81" s="247"/>
      <c r="D81" s="278"/>
      <c r="E81" s="53" t="s">
        <v>12</v>
      </c>
      <c r="F81" s="53">
        <v>0.89580000000000004</v>
      </c>
      <c r="G81" s="53">
        <v>0.5</v>
      </c>
      <c r="H81" s="53">
        <v>1</v>
      </c>
      <c r="I81" s="53">
        <v>0.52080000000000004</v>
      </c>
      <c r="J81" s="206">
        <v>0.5</v>
      </c>
      <c r="K81" s="206">
        <v>0.97916669999999995</v>
      </c>
      <c r="L81" s="206">
        <v>0.5</v>
      </c>
      <c r="M81" s="54">
        <v>1</v>
      </c>
      <c r="N81" s="106">
        <v>1</v>
      </c>
    </row>
    <row r="82" spans="3:14" x14ac:dyDescent="0.3">
      <c r="D82" s="277" t="s">
        <v>42</v>
      </c>
      <c r="E82" s="55" t="s">
        <v>11</v>
      </c>
      <c r="F82" s="57">
        <v>3.2025000000000001</v>
      </c>
      <c r="G82" s="55">
        <v>3.2993000000000001</v>
      </c>
      <c r="H82" s="57">
        <v>3.4662000000000002</v>
      </c>
      <c r="I82" s="57">
        <v>3.4634999999999998</v>
      </c>
      <c r="J82" s="57">
        <v>1.9836045365000801</v>
      </c>
      <c r="K82" s="57">
        <v>3.5972693964492399</v>
      </c>
      <c r="L82" s="57">
        <v>2.3506686243899999</v>
      </c>
      <c r="M82" s="56">
        <v>2.4310372567882401E-5</v>
      </c>
      <c r="N82" s="57">
        <v>1.2443731319826601E-5</v>
      </c>
    </row>
    <row r="83" spans="3:14" x14ac:dyDescent="0.3">
      <c r="D83" s="278"/>
      <c r="E83" s="53" t="s">
        <v>12</v>
      </c>
      <c r="F83" s="53">
        <v>1</v>
      </c>
      <c r="G83" s="53">
        <v>0.5</v>
      </c>
      <c r="H83" s="53">
        <v>0.93020000000000003</v>
      </c>
      <c r="I83" s="53">
        <v>0.5</v>
      </c>
      <c r="J83" s="206">
        <v>0.5</v>
      </c>
      <c r="K83" s="206">
        <v>0.71511625999999995</v>
      </c>
      <c r="L83" s="206">
        <v>0.5</v>
      </c>
      <c r="M83" s="54">
        <v>1</v>
      </c>
      <c r="N83" s="106">
        <v>1</v>
      </c>
    </row>
    <row r="84" spans="3:14" x14ac:dyDescent="0.3">
      <c r="D84" s="278" t="s">
        <v>43</v>
      </c>
      <c r="E84" s="53" t="s">
        <v>11</v>
      </c>
      <c r="F84" s="53">
        <v>3.2166999999999999</v>
      </c>
      <c r="G84" s="53">
        <v>3.2966000000000002</v>
      </c>
      <c r="H84" s="53">
        <v>3.4725000000000001</v>
      </c>
      <c r="I84" s="53">
        <v>3.4557000000000002</v>
      </c>
      <c r="J84" s="206">
        <v>2.0435779094696001</v>
      </c>
      <c r="K84" s="206">
        <v>3.59852393468221</v>
      </c>
      <c r="L84" s="206">
        <v>2.3909675280253002</v>
      </c>
      <c r="M84" s="58">
        <v>8.3469981291273092E-6</v>
      </c>
      <c r="N84" s="59">
        <v>4.4628644294183001E-6</v>
      </c>
    </row>
    <row r="85" spans="3:14" x14ac:dyDescent="0.3">
      <c r="D85" s="279"/>
      <c r="E85" s="60" t="s">
        <v>12</v>
      </c>
      <c r="F85" s="60">
        <v>1</v>
      </c>
      <c r="G85" s="60">
        <v>0.5</v>
      </c>
      <c r="H85" s="60">
        <v>0.89580000000000004</v>
      </c>
      <c r="I85" s="60">
        <v>0.5</v>
      </c>
      <c r="J85" s="211">
        <v>0.5</v>
      </c>
      <c r="K85" s="211">
        <v>0.70833330000000005</v>
      </c>
      <c r="L85" s="211">
        <v>0.5</v>
      </c>
      <c r="M85" s="61">
        <v>1</v>
      </c>
      <c r="N85" s="112">
        <v>1</v>
      </c>
    </row>
    <row r="86" spans="3:14" x14ac:dyDescent="0.3">
      <c r="D86" s="278" t="s">
        <v>44</v>
      </c>
      <c r="E86" s="53" t="s">
        <v>11</v>
      </c>
      <c r="F86" s="59">
        <v>2.7164000000000001</v>
      </c>
      <c r="G86" s="59">
        <v>3.645</v>
      </c>
      <c r="H86" s="59">
        <v>2.831</v>
      </c>
      <c r="I86" s="59">
        <v>3.5453999999999999</v>
      </c>
      <c r="J86" s="59">
        <v>1.96580666996711</v>
      </c>
      <c r="K86" s="59">
        <v>3.37881587272466</v>
      </c>
      <c r="L86" s="59">
        <v>2.20050474100334</v>
      </c>
      <c r="M86" s="58">
        <v>1.84113666871907E-5</v>
      </c>
      <c r="N86" s="59">
        <v>1.1245358358115301E-5</v>
      </c>
    </row>
    <row r="87" spans="3:14" x14ac:dyDescent="0.3">
      <c r="D87" s="278"/>
      <c r="E87" s="53" t="s">
        <v>12</v>
      </c>
      <c r="F87" s="53">
        <v>0.52329999999999999</v>
      </c>
      <c r="G87" s="53">
        <v>0.5</v>
      </c>
      <c r="H87" s="53">
        <v>0.94189999999999996</v>
      </c>
      <c r="I87" s="53">
        <v>0.5</v>
      </c>
      <c r="J87" s="206">
        <v>0.5</v>
      </c>
      <c r="K87" s="206">
        <v>0.5</v>
      </c>
      <c r="L87" s="206">
        <v>0.5</v>
      </c>
      <c r="M87" s="54">
        <v>1</v>
      </c>
      <c r="N87" s="106">
        <v>1</v>
      </c>
    </row>
    <row r="88" spans="3:14" x14ac:dyDescent="0.3">
      <c r="D88" s="278" t="s">
        <v>45</v>
      </c>
      <c r="E88" s="53" t="s">
        <v>11</v>
      </c>
      <c r="F88" s="59">
        <v>2.7298</v>
      </c>
      <c r="G88" s="59">
        <v>3.6533000000000002</v>
      </c>
      <c r="H88" s="59">
        <v>2.8380999999999998</v>
      </c>
      <c r="I88" s="59">
        <v>3.5488</v>
      </c>
      <c r="J88" s="59">
        <v>2.0400285323460898</v>
      </c>
      <c r="K88" s="59">
        <v>3.3875738779703699</v>
      </c>
      <c r="L88" s="59">
        <v>2.2620147864023799</v>
      </c>
      <c r="M88" s="58">
        <v>7.0630609722381099E-6</v>
      </c>
      <c r="N88" s="59">
        <v>4.7906866408690503E-6</v>
      </c>
    </row>
    <row r="89" spans="3:14" x14ac:dyDescent="0.3">
      <c r="D89" s="278"/>
      <c r="E89" s="53" t="s">
        <v>12</v>
      </c>
      <c r="F89" s="53">
        <v>0.54169999999999996</v>
      </c>
      <c r="G89" s="53">
        <v>0.5</v>
      </c>
      <c r="H89" s="53">
        <v>0.9375</v>
      </c>
      <c r="I89" s="53">
        <v>0.5</v>
      </c>
      <c r="J89" s="206">
        <v>0.5</v>
      </c>
      <c r="K89" s="206">
        <v>0.5</v>
      </c>
      <c r="L89" s="206">
        <v>0.5</v>
      </c>
      <c r="M89" s="54">
        <v>1</v>
      </c>
      <c r="N89" s="106">
        <v>1</v>
      </c>
    </row>
    <row r="90" spans="3:14" x14ac:dyDescent="0.3">
      <c r="D90" s="277" t="s">
        <v>46</v>
      </c>
      <c r="E90" s="55" t="s">
        <v>11</v>
      </c>
      <c r="F90" s="57">
        <v>2.6398000000000001</v>
      </c>
      <c r="G90" s="57">
        <v>3.2450999999999999</v>
      </c>
      <c r="H90" s="57">
        <v>2.7505999999999999</v>
      </c>
      <c r="I90" s="57">
        <v>3.5678999999999998</v>
      </c>
      <c r="J90" s="57">
        <v>2.6442999999999999</v>
      </c>
      <c r="K90" s="57">
        <v>2.5198</v>
      </c>
      <c r="L90" s="57">
        <v>2.1779663618220799</v>
      </c>
      <c r="M90" s="56">
        <v>2.8625248908843601E-5</v>
      </c>
      <c r="N90" s="57">
        <v>2.05470568723052E-5</v>
      </c>
    </row>
    <row r="91" spans="3:14" x14ac:dyDescent="0.3">
      <c r="D91" s="278"/>
      <c r="E91" s="53" t="s">
        <v>12</v>
      </c>
      <c r="F91" s="53">
        <v>0.8256</v>
      </c>
      <c r="G91" s="53">
        <v>0.80810000000000004</v>
      </c>
      <c r="H91" s="53">
        <v>0.99419999999999997</v>
      </c>
      <c r="I91" s="53">
        <v>0.5</v>
      </c>
      <c r="J91" s="206">
        <v>0.5</v>
      </c>
      <c r="K91" s="206">
        <v>0.95930000000000004</v>
      </c>
      <c r="L91" s="206">
        <v>0.5</v>
      </c>
      <c r="M91" s="54">
        <v>1</v>
      </c>
      <c r="N91" s="106">
        <v>1</v>
      </c>
    </row>
    <row r="92" spans="3:14" x14ac:dyDescent="0.3">
      <c r="D92" s="278" t="s">
        <v>47</v>
      </c>
      <c r="E92" s="53" t="s">
        <v>11</v>
      </c>
      <c r="F92" s="59">
        <v>2.6383000000000001</v>
      </c>
      <c r="G92" s="59">
        <v>3.2511000000000001</v>
      </c>
      <c r="H92" s="59">
        <v>2.7467999999999999</v>
      </c>
      <c r="I92" s="59">
        <v>3.5613999999999999</v>
      </c>
      <c r="J92" s="59">
        <v>2.726</v>
      </c>
      <c r="K92" s="59">
        <v>2.5303</v>
      </c>
      <c r="L92" s="59">
        <v>2.2395572662353498</v>
      </c>
      <c r="M92" s="58">
        <v>2.4705240017889601E-5</v>
      </c>
      <c r="N92" s="59">
        <v>6.3800700142261696E-6</v>
      </c>
    </row>
    <row r="93" spans="3:14" x14ac:dyDescent="0.3">
      <c r="D93" s="279"/>
      <c r="E93" s="60" t="s">
        <v>12</v>
      </c>
      <c r="F93" s="60">
        <v>0.83330000000000004</v>
      </c>
      <c r="G93" s="60">
        <v>0.79169999999999996</v>
      </c>
      <c r="H93" s="60">
        <v>0.97919999999999996</v>
      </c>
      <c r="I93" s="60">
        <v>0.5</v>
      </c>
      <c r="J93" s="211">
        <v>0.5</v>
      </c>
      <c r="K93" s="211">
        <v>0.91669999999999996</v>
      </c>
      <c r="L93" s="211">
        <v>0.5</v>
      </c>
      <c r="M93" s="61">
        <v>1</v>
      </c>
      <c r="N93" s="112">
        <v>1</v>
      </c>
    </row>
    <row r="97" spans="3:14" ht="26.25" x14ac:dyDescent="0.3">
      <c r="E97" s="28"/>
      <c r="F97" s="274" t="s">
        <v>0</v>
      </c>
      <c r="G97" s="274"/>
      <c r="H97" s="274"/>
      <c r="I97" s="274"/>
      <c r="J97" s="274"/>
      <c r="K97" s="274"/>
      <c r="L97" s="274"/>
      <c r="M97" s="274"/>
      <c r="N97" s="274"/>
    </row>
    <row r="98" spans="3:14" x14ac:dyDescent="0.3">
      <c r="C98" s="29"/>
      <c r="D98" s="29"/>
      <c r="E98" s="30"/>
      <c r="F98" s="275" t="s">
        <v>48</v>
      </c>
      <c r="G98" s="275"/>
      <c r="H98" s="275" t="s">
        <v>51</v>
      </c>
      <c r="I98" s="275"/>
      <c r="J98" s="275" t="s">
        <v>52</v>
      </c>
      <c r="K98" s="275" t="s">
        <v>61</v>
      </c>
      <c r="L98" s="355" t="s">
        <v>53</v>
      </c>
      <c r="M98" s="276" t="s">
        <v>10</v>
      </c>
      <c r="N98" s="275"/>
    </row>
    <row r="99" spans="3:14" x14ac:dyDescent="0.3">
      <c r="C99" s="29"/>
      <c r="D99" s="29"/>
      <c r="E99" s="30"/>
      <c r="F99" s="199" t="s">
        <v>49</v>
      </c>
      <c r="G99" s="214" t="s">
        <v>50</v>
      </c>
      <c r="H99" s="199" t="s">
        <v>49</v>
      </c>
      <c r="I99" s="214" t="s">
        <v>50</v>
      </c>
      <c r="J99" s="356"/>
      <c r="K99" s="356"/>
      <c r="L99" s="357"/>
      <c r="M99" s="66" t="s">
        <v>20</v>
      </c>
      <c r="N99" s="199" t="s">
        <v>21</v>
      </c>
    </row>
    <row r="100" spans="3:14" x14ac:dyDescent="0.3">
      <c r="C100" s="258" t="s">
        <v>17</v>
      </c>
      <c r="D100" s="271" t="s">
        <v>30</v>
      </c>
      <c r="E100" s="62" t="s">
        <v>11</v>
      </c>
      <c r="F100" s="62">
        <v>2.6192000000000002</v>
      </c>
      <c r="G100" s="62">
        <v>2.4807999999999999</v>
      </c>
      <c r="H100" s="62">
        <v>2.6303000000000001</v>
      </c>
      <c r="I100" s="62">
        <v>2.4037999999999999</v>
      </c>
      <c r="J100" s="212"/>
      <c r="K100" s="212"/>
      <c r="L100" s="212">
        <v>1.8024705201962701</v>
      </c>
      <c r="M100" s="63">
        <v>1.18137145541789E-5</v>
      </c>
      <c r="N100" s="64">
        <v>7.2156548791120401E-6</v>
      </c>
    </row>
    <row r="101" spans="3:14" x14ac:dyDescent="0.3">
      <c r="C101" s="258"/>
      <c r="D101" s="272"/>
      <c r="E101" s="65" t="s">
        <v>12</v>
      </c>
      <c r="F101" s="65">
        <v>0.91890000000000005</v>
      </c>
      <c r="G101" s="65">
        <v>0.49809999999999999</v>
      </c>
      <c r="H101" s="65">
        <v>0.98070000000000002</v>
      </c>
      <c r="I101" s="65">
        <v>0.91510000000000002</v>
      </c>
      <c r="J101" s="199"/>
      <c r="K101" s="199"/>
      <c r="L101" s="199">
        <v>0.50193049999999995</v>
      </c>
      <c r="M101" s="66">
        <v>1</v>
      </c>
      <c r="N101" s="107">
        <v>1</v>
      </c>
    </row>
    <row r="102" spans="3:14" x14ac:dyDescent="0.3">
      <c r="C102" s="258"/>
      <c r="D102" s="272" t="s">
        <v>31</v>
      </c>
      <c r="E102" s="65" t="s">
        <v>11</v>
      </c>
      <c r="F102" s="65">
        <v>2.6362999999999999</v>
      </c>
      <c r="G102" s="65">
        <v>2.4901</v>
      </c>
      <c r="H102" s="65">
        <v>2.6368999999999998</v>
      </c>
      <c r="I102" s="65">
        <v>2.4134000000000002</v>
      </c>
      <c r="J102" s="199"/>
      <c r="K102" s="199"/>
      <c r="L102" s="199">
        <v>1.8944433927536</v>
      </c>
      <c r="M102" s="67">
        <v>3.2020602007934101E-6</v>
      </c>
      <c r="N102" s="68">
        <v>2.72193014754722E-6</v>
      </c>
    </row>
    <row r="103" spans="3:14" x14ac:dyDescent="0.3">
      <c r="C103" s="258"/>
      <c r="D103" s="273"/>
      <c r="E103" s="69" t="s">
        <v>12</v>
      </c>
      <c r="F103" s="69">
        <v>0.94440000000000002</v>
      </c>
      <c r="G103" s="69">
        <v>0.5</v>
      </c>
      <c r="H103" s="69">
        <v>0.97219999999999995</v>
      </c>
      <c r="I103" s="69">
        <v>0.93059999999999998</v>
      </c>
      <c r="J103" s="213"/>
      <c r="K103" s="213"/>
      <c r="L103" s="213">
        <v>0.5</v>
      </c>
      <c r="M103" s="70">
        <v>1</v>
      </c>
      <c r="N103" s="111">
        <v>1</v>
      </c>
    </row>
    <row r="104" spans="3:14" ht="16.5" customHeight="1" x14ac:dyDescent="0.3">
      <c r="C104" s="252" t="s">
        <v>24</v>
      </c>
      <c r="D104" s="271" t="s">
        <v>32</v>
      </c>
      <c r="E104" s="62" t="s">
        <v>11</v>
      </c>
      <c r="F104" s="62">
        <v>1.8580000000000001</v>
      </c>
      <c r="G104" s="62">
        <v>3.1865000000000001</v>
      </c>
      <c r="H104" s="62">
        <v>2.0064000000000002</v>
      </c>
      <c r="I104" s="62">
        <v>3.6951000000000001</v>
      </c>
      <c r="J104" s="212"/>
      <c r="K104" s="212"/>
      <c r="L104" s="212">
        <v>1.3307047935066001</v>
      </c>
      <c r="M104" s="63">
        <v>8.3152781165304998E-6</v>
      </c>
      <c r="N104" s="64">
        <v>9.0977600427031103E-6</v>
      </c>
    </row>
    <row r="105" spans="3:14" x14ac:dyDescent="0.3">
      <c r="C105" s="253"/>
      <c r="D105" s="272"/>
      <c r="E105" s="65" t="s">
        <v>12</v>
      </c>
      <c r="F105" s="65">
        <v>1</v>
      </c>
      <c r="G105" s="65">
        <v>0.49809999999999999</v>
      </c>
      <c r="H105" s="65">
        <v>0.90349999999999997</v>
      </c>
      <c r="I105" s="65">
        <v>0.93049999999999999</v>
      </c>
      <c r="J105" s="199"/>
      <c r="K105" s="199"/>
      <c r="L105" s="199">
        <v>0.51737449999999996</v>
      </c>
      <c r="M105" s="66">
        <v>1</v>
      </c>
      <c r="N105" s="107">
        <v>1</v>
      </c>
    </row>
    <row r="106" spans="3:14" x14ac:dyDescent="0.3">
      <c r="C106" s="253"/>
      <c r="D106" s="272" t="s">
        <v>33</v>
      </c>
      <c r="E106" s="65" t="s">
        <v>11</v>
      </c>
      <c r="F106" s="65">
        <v>1.8251999999999999</v>
      </c>
      <c r="G106" s="65">
        <v>3.2025999999999999</v>
      </c>
      <c r="H106" s="65">
        <v>1.9877</v>
      </c>
      <c r="I106" s="65">
        <v>3.734</v>
      </c>
      <c r="J106" s="199"/>
      <c r="K106" s="199"/>
      <c r="L106" s="199">
        <v>1.4409467909071101</v>
      </c>
      <c r="M106" s="67">
        <v>4.6739343007276197E-6</v>
      </c>
      <c r="N106" s="68">
        <v>3.1888008164868401E-6</v>
      </c>
    </row>
    <row r="107" spans="3:14" x14ac:dyDescent="0.3">
      <c r="C107" s="253"/>
      <c r="D107" s="273"/>
      <c r="E107" s="69" t="s">
        <v>12</v>
      </c>
      <c r="F107" s="69">
        <v>1</v>
      </c>
      <c r="G107" s="69">
        <v>0.5</v>
      </c>
      <c r="H107" s="69">
        <v>0.91669999999999996</v>
      </c>
      <c r="I107" s="69">
        <v>0.94440000000000002</v>
      </c>
      <c r="J107" s="213"/>
      <c r="K107" s="213"/>
      <c r="L107" s="213">
        <v>0.51388889999999998</v>
      </c>
      <c r="M107" s="70">
        <v>1</v>
      </c>
      <c r="N107" s="111">
        <v>1</v>
      </c>
    </row>
    <row r="108" spans="3:14" ht="16.5" customHeight="1" x14ac:dyDescent="0.3">
      <c r="C108" s="254" t="s">
        <v>25</v>
      </c>
      <c r="D108" s="272" t="s">
        <v>34</v>
      </c>
      <c r="E108" s="65" t="s">
        <v>11</v>
      </c>
      <c r="F108" s="65">
        <v>3.0085999999999999</v>
      </c>
      <c r="G108" s="65">
        <v>3.1105</v>
      </c>
      <c r="H108" s="65">
        <v>3.3026</v>
      </c>
      <c r="I108" s="65">
        <v>3.5836999999999999</v>
      </c>
      <c r="J108" s="199"/>
      <c r="K108" s="199"/>
      <c r="L108" s="199">
        <v>1.51809313996878</v>
      </c>
      <c r="M108" s="67">
        <v>4.3328020087124004E-6</v>
      </c>
      <c r="N108" s="68">
        <v>1.1990910098209901E-5</v>
      </c>
    </row>
    <row r="109" spans="3:14" x14ac:dyDescent="0.3">
      <c r="C109" s="255"/>
      <c r="D109" s="272"/>
      <c r="E109" s="65" t="s">
        <v>12</v>
      </c>
      <c r="F109" s="65">
        <v>0.97299999999999998</v>
      </c>
      <c r="G109" s="65">
        <v>0.66410000000000002</v>
      </c>
      <c r="H109" s="65">
        <v>1</v>
      </c>
      <c r="I109" s="65">
        <v>0.50190000000000001</v>
      </c>
      <c r="J109" s="199"/>
      <c r="K109" s="199"/>
      <c r="L109" s="199">
        <v>0.76833974999999999</v>
      </c>
      <c r="M109" s="66">
        <v>1</v>
      </c>
      <c r="N109" s="107">
        <v>1</v>
      </c>
    </row>
    <row r="110" spans="3:14" x14ac:dyDescent="0.3">
      <c r="C110" s="255"/>
      <c r="D110" s="272" t="s">
        <v>35</v>
      </c>
      <c r="E110" s="65" t="s">
        <v>11</v>
      </c>
      <c r="F110" s="65">
        <v>3.0152000000000001</v>
      </c>
      <c r="G110" s="65">
        <v>3.16</v>
      </c>
      <c r="H110" s="65">
        <v>3.2980999999999998</v>
      </c>
      <c r="I110" s="65">
        <v>3.5722999999999998</v>
      </c>
      <c r="J110" s="199"/>
      <c r="K110" s="199"/>
      <c r="L110" s="199">
        <v>1.60273898972405</v>
      </c>
      <c r="M110" s="67">
        <v>1.3063307985955999E-6</v>
      </c>
      <c r="N110" s="68">
        <v>4.7434627453589601E-6</v>
      </c>
    </row>
    <row r="111" spans="3:14" x14ac:dyDescent="0.3">
      <c r="C111" s="255"/>
      <c r="D111" s="272"/>
      <c r="E111" s="65" t="s">
        <v>12</v>
      </c>
      <c r="F111" s="65">
        <v>0.98609999999999998</v>
      </c>
      <c r="G111" s="65">
        <v>0.63890000000000002</v>
      </c>
      <c r="H111" s="65">
        <v>1</v>
      </c>
      <c r="I111" s="65">
        <v>0.5</v>
      </c>
      <c r="J111" s="199"/>
      <c r="K111" s="199"/>
      <c r="L111" s="199">
        <v>0.52777779999999996</v>
      </c>
      <c r="M111" s="66">
        <v>1</v>
      </c>
      <c r="N111" s="107">
        <v>1</v>
      </c>
    </row>
    <row r="112" spans="3:14" ht="16.5" customHeight="1" x14ac:dyDescent="0.3">
      <c r="C112" s="248" t="s">
        <v>26</v>
      </c>
      <c r="D112" s="271" t="s">
        <v>36</v>
      </c>
      <c r="E112" s="62" t="s">
        <v>11</v>
      </c>
      <c r="F112" s="62">
        <v>2.1162999999999998</v>
      </c>
      <c r="G112" s="62">
        <v>2.7227999999999999</v>
      </c>
      <c r="H112" s="62">
        <v>2.5752000000000002</v>
      </c>
      <c r="I112" s="62">
        <v>3.4197000000000002</v>
      </c>
      <c r="J112" s="212"/>
      <c r="K112" s="212"/>
      <c r="L112" s="212">
        <v>1.3656144054699999</v>
      </c>
      <c r="M112" s="63">
        <v>6.4889960754483196E-6</v>
      </c>
      <c r="N112" s="64">
        <v>9.8325527983258203E-6</v>
      </c>
    </row>
    <row r="113" spans="3:14" x14ac:dyDescent="0.3">
      <c r="C113" s="249"/>
      <c r="D113" s="272"/>
      <c r="E113" s="65" t="s">
        <v>12</v>
      </c>
      <c r="F113" s="65">
        <v>1</v>
      </c>
      <c r="G113" s="65">
        <v>0.49809999999999999</v>
      </c>
      <c r="H113" s="65">
        <v>1</v>
      </c>
      <c r="I113" s="65">
        <v>0.51349999999999996</v>
      </c>
      <c r="J113" s="199"/>
      <c r="K113" s="199"/>
      <c r="L113" s="199">
        <v>0.50965249999999995</v>
      </c>
      <c r="M113" s="66">
        <v>1</v>
      </c>
      <c r="N113" s="107">
        <v>1</v>
      </c>
    </row>
    <row r="114" spans="3:14" x14ac:dyDescent="0.3">
      <c r="C114" s="249"/>
      <c r="D114" s="272" t="s">
        <v>37</v>
      </c>
      <c r="E114" s="65" t="s">
        <v>11</v>
      </c>
      <c r="F114" s="65">
        <v>2.085</v>
      </c>
      <c r="G114" s="65">
        <v>2.7301000000000002</v>
      </c>
      <c r="H114" s="65">
        <v>2.573</v>
      </c>
      <c r="I114" s="65">
        <v>3.4558</v>
      </c>
      <c r="J114" s="199"/>
      <c r="K114" s="199"/>
      <c r="L114" s="199">
        <v>1.49457185798221</v>
      </c>
      <c r="M114" s="67">
        <v>2.6010616238636401E-6</v>
      </c>
      <c r="N114" s="68">
        <v>2.99842588447063E-6</v>
      </c>
    </row>
    <row r="115" spans="3:14" x14ac:dyDescent="0.3">
      <c r="C115" s="249"/>
      <c r="D115" s="273"/>
      <c r="E115" s="69" t="s">
        <v>12</v>
      </c>
      <c r="F115" s="69">
        <v>1</v>
      </c>
      <c r="G115" s="69">
        <v>0.5</v>
      </c>
      <c r="H115" s="69">
        <v>1</v>
      </c>
      <c r="I115" s="69">
        <v>0.5</v>
      </c>
      <c r="J115" s="213"/>
      <c r="K115" s="213"/>
      <c r="L115" s="213">
        <v>0.5</v>
      </c>
      <c r="M115" s="70">
        <v>1</v>
      </c>
      <c r="N115" s="111">
        <v>1</v>
      </c>
    </row>
    <row r="116" spans="3:14" ht="16.5" customHeight="1" x14ac:dyDescent="0.3">
      <c r="C116" s="250" t="s">
        <v>27</v>
      </c>
      <c r="D116" s="272" t="s">
        <v>38</v>
      </c>
      <c r="E116" s="65" t="s">
        <v>11</v>
      </c>
      <c r="F116" s="68">
        <v>2.1061000000000001</v>
      </c>
      <c r="G116" s="65">
        <v>2.9605999999999999</v>
      </c>
      <c r="H116" s="68">
        <v>2.0878000000000001</v>
      </c>
      <c r="I116" s="68">
        <v>3.3313999999999999</v>
      </c>
      <c r="J116" s="68"/>
      <c r="K116" s="68"/>
      <c r="L116" s="68">
        <v>1.5074177013861101</v>
      </c>
      <c r="M116" s="67">
        <v>9.0974749141388507E-6</v>
      </c>
      <c r="N116" s="68">
        <v>4.7676928215702804E-6</v>
      </c>
    </row>
    <row r="117" spans="3:14" x14ac:dyDescent="0.3">
      <c r="C117" s="251"/>
      <c r="D117" s="272"/>
      <c r="E117" s="65" t="s">
        <v>12</v>
      </c>
      <c r="F117" s="65">
        <v>1</v>
      </c>
      <c r="G117" s="65">
        <v>0.77610000000000001</v>
      </c>
      <c r="H117" s="65">
        <v>1</v>
      </c>
      <c r="I117" s="65">
        <v>1</v>
      </c>
      <c r="J117" s="199"/>
      <c r="K117" s="199"/>
      <c r="L117" s="199">
        <v>0.76447874000000005</v>
      </c>
      <c r="M117" s="66">
        <v>1</v>
      </c>
      <c r="N117" s="107">
        <v>1</v>
      </c>
    </row>
    <row r="118" spans="3:14" x14ac:dyDescent="0.3">
      <c r="C118" s="251"/>
      <c r="D118" s="272" t="s">
        <v>39</v>
      </c>
      <c r="E118" s="65" t="s">
        <v>11</v>
      </c>
      <c r="F118" s="65">
        <v>2.0992000000000002</v>
      </c>
      <c r="G118" s="65">
        <v>2.9815999999999998</v>
      </c>
      <c r="H118" s="65">
        <v>2.0733999999999999</v>
      </c>
      <c r="I118" s="65">
        <v>3.3698999999999999</v>
      </c>
      <c r="J118" s="199"/>
      <c r="K118" s="199"/>
      <c r="L118" s="199">
        <v>1.58588218688964</v>
      </c>
      <c r="M118" s="67">
        <v>4.0878397208467104E-6</v>
      </c>
      <c r="N118" s="68">
        <v>1.6954126825415401E-6</v>
      </c>
    </row>
    <row r="119" spans="3:14" x14ac:dyDescent="0.3">
      <c r="C119" s="251"/>
      <c r="D119" s="272"/>
      <c r="E119" s="65" t="s">
        <v>12</v>
      </c>
      <c r="F119" s="65">
        <v>1</v>
      </c>
      <c r="G119" s="65">
        <v>0.76390000000000002</v>
      </c>
      <c r="H119" s="65">
        <v>1</v>
      </c>
      <c r="I119" s="65">
        <v>1</v>
      </c>
      <c r="J119" s="199"/>
      <c r="K119" s="199"/>
      <c r="L119" s="199">
        <v>0.51388889999999998</v>
      </c>
      <c r="M119" s="66">
        <v>1</v>
      </c>
      <c r="N119" s="107">
        <v>1</v>
      </c>
    </row>
    <row r="120" spans="3:14" ht="16.5" customHeight="1" x14ac:dyDescent="0.3">
      <c r="C120" s="244" t="s">
        <v>19</v>
      </c>
      <c r="D120" s="271" t="s">
        <v>28</v>
      </c>
      <c r="E120" s="62" t="s">
        <v>11</v>
      </c>
      <c r="F120" s="64">
        <v>2.4236</v>
      </c>
      <c r="G120" s="64">
        <v>2.7025999999999999</v>
      </c>
      <c r="H120" s="64">
        <v>2.7267999999999999</v>
      </c>
      <c r="I120" s="64">
        <v>2.7976000000000001</v>
      </c>
      <c r="J120" s="64"/>
      <c r="K120" s="64"/>
      <c r="L120" s="64">
        <v>1.3800915507275999</v>
      </c>
      <c r="M120" s="63">
        <v>7.8714532125566303E-6</v>
      </c>
      <c r="N120" s="64">
        <v>3.1122545300618502E-6</v>
      </c>
    </row>
    <row r="121" spans="3:14" x14ac:dyDescent="0.3">
      <c r="C121" s="245"/>
      <c r="D121" s="272"/>
      <c r="E121" s="65" t="s">
        <v>12</v>
      </c>
      <c r="F121" s="65">
        <v>1</v>
      </c>
      <c r="G121" s="65">
        <v>0.49809999999999999</v>
      </c>
      <c r="H121" s="65">
        <v>1</v>
      </c>
      <c r="I121" s="65">
        <v>0.49809999999999999</v>
      </c>
      <c r="J121" s="199"/>
      <c r="K121" s="199"/>
      <c r="L121" s="199">
        <v>0.54440149999999998</v>
      </c>
      <c r="M121" s="66">
        <v>1</v>
      </c>
      <c r="N121" s="107">
        <v>1</v>
      </c>
    </row>
    <row r="122" spans="3:14" x14ac:dyDescent="0.3">
      <c r="C122" s="245"/>
      <c r="D122" s="272" t="s">
        <v>29</v>
      </c>
      <c r="E122" s="65" t="s">
        <v>11</v>
      </c>
      <c r="F122" s="68">
        <v>2.4361999999999999</v>
      </c>
      <c r="G122" s="68">
        <v>2.7214</v>
      </c>
      <c r="H122" s="68">
        <v>2.7452000000000001</v>
      </c>
      <c r="I122" s="68">
        <v>2.8096999999999999</v>
      </c>
      <c r="J122" s="68"/>
      <c r="K122" s="68"/>
      <c r="L122" s="68">
        <v>1.41501006815168</v>
      </c>
      <c r="M122" s="67">
        <v>2.7517099536251199E-6</v>
      </c>
      <c r="N122" s="68">
        <v>1.7252050857526499E-6</v>
      </c>
    </row>
    <row r="123" spans="3:14" x14ac:dyDescent="0.3">
      <c r="C123" s="245"/>
      <c r="D123" s="273"/>
      <c r="E123" s="69" t="s">
        <v>12</v>
      </c>
      <c r="F123" s="69">
        <v>1</v>
      </c>
      <c r="G123" s="69">
        <v>0.5</v>
      </c>
      <c r="H123" s="69">
        <v>1</v>
      </c>
      <c r="I123" s="69">
        <v>0.5</v>
      </c>
      <c r="J123" s="213"/>
      <c r="K123" s="213"/>
      <c r="L123" s="213">
        <v>0.54166669999999995</v>
      </c>
      <c r="M123" s="70">
        <v>1</v>
      </c>
      <c r="N123" s="111">
        <v>1</v>
      </c>
    </row>
    <row r="124" spans="3:14" ht="16.5" customHeight="1" x14ac:dyDescent="0.3">
      <c r="C124" s="246" t="s">
        <v>18</v>
      </c>
      <c r="D124" s="272" t="s">
        <v>40</v>
      </c>
      <c r="E124" s="65" t="s">
        <v>11</v>
      </c>
      <c r="F124" s="68">
        <v>1.7793000000000001</v>
      </c>
      <c r="G124" s="68">
        <v>2.4094000000000002</v>
      </c>
      <c r="H124" s="68">
        <v>2.9590000000000001</v>
      </c>
      <c r="I124" s="68">
        <v>3.2261000000000002</v>
      </c>
      <c r="J124" s="68"/>
      <c r="K124" s="68"/>
      <c r="L124" s="68">
        <v>1.44513018020791</v>
      </c>
      <c r="M124" s="67">
        <v>9.4760114885523906E-6</v>
      </c>
      <c r="N124" s="68">
        <v>3.1408082064272798E-6</v>
      </c>
    </row>
    <row r="125" spans="3:14" x14ac:dyDescent="0.3">
      <c r="C125" s="247"/>
      <c r="D125" s="272"/>
      <c r="E125" s="65" t="s">
        <v>12</v>
      </c>
      <c r="F125" s="65">
        <v>1</v>
      </c>
      <c r="G125" s="65">
        <v>0.94210000000000005</v>
      </c>
      <c r="H125" s="65">
        <v>0.98839999999999995</v>
      </c>
      <c r="I125" s="65">
        <v>0.66800000000000004</v>
      </c>
      <c r="J125" s="199"/>
      <c r="K125" s="199"/>
      <c r="L125" s="199">
        <v>0.50579149999999995</v>
      </c>
      <c r="M125" s="66">
        <v>1</v>
      </c>
      <c r="N125" s="107">
        <v>1</v>
      </c>
    </row>
    <row r="126" spans="3:14" x14ac:dyDescent="0.3">
      <c r="C126" s="247"/>
      <c r="D126" s="272" t="s">
        <v>41</v>
      </c>
      <c r="E126" s="65" t="s">
        <v>11</v>
      </c>
      <c r="F126" s="68">
        <v>1.7834000000000001</v>
      </c>
      <c r="G126" s="68">
        <v>2.4319999999999999</v>
      </c>
      <c r="H126" s="68">
        <v>2.9712999999999998</v>
      </c>
      <c r="I126" s="68">
        <v>3.2307999999999999</v>
      </c>
      <c r="J126" s="68"/>
      <c r="K126" s="68"/>
      <c r="L126" s="68">
        <v>1.5729540851381001</v>
      </c>
      <c r="M126" s="67">
        <v>2.9470961572365501E-6</v>
      </c>
      <c r="N126" s="68">
        <v>1.47355231345298E-6</v>
      </c>
    </row>
    <row r="127" spans="3:14" x14ac:dyDescent="0.3">
      <c r="C127" s="247"/>
      <c r="D127" s="272"/>
      <c r="E127" s="65" t="s">
        <v>12</v>
      </c>
      <c r="F127" s="65">
        <v>1</v>
      </c>
      <c r="G127" s="65">
        <v>0.97219999999999995</v>
      </c>
      <c r="H127" s="65">
        <v>0.98609999999999998</v>
      </c>
      <c r="I127" s="65">
        <v>0.65280000000000005</v>
      </c>
      <c r="J127" s="199"/>
      <c r="K127" s="199"/>
      <c r="L127" s="199">
        <v>0.5</v>
      </c>
      <c r="M127" s="66">
        <v>1</v>
      </c>
      <c r="N127" s="107">
        <v>1</v>
      </c>
    </row>
    <row r="128" spans="3:14" x14ac:dyDescent="0.3">
      <c r="D128" s="271" t="s">
        <v>42</v>
      </c>
      <c r="E128" s="62" t="s">
        <v>11</v>
      </c>
      <c r="F128" s="64">
        <v>2.5171999999999999</v>
      </c>
      <c r="G128" s="62">
        <v>2.7907000000000002</v>
      </c>
      <c r="H128" s="64">
        <v>2.1236999999999999</v>
      </c>
      <c r="I128" s="64">
        <v>3.0384000000000002</v>
      </c>
      <c r="J128" s="64"/>
      <c r="K128" s="64"/>
      <c r="L128" s="64">
        <v>1.29098006657191</v>
      </c>
      <c r="M128" s="63">
        <v>3.7027702070948998E-6</v>
      </c>
      <c r="N128" s="64">
        <v>6.2095932917075301E-6</v>
      </c>
    </row>
    <row r="129" spans="4:14" x14ac:dyDescent="0.3">
      <c r="D129" s="272"/>
      <c r="E129" s="65" t="s">
        <v>12</v>
      </c>
      <c r="F129" s="65">
        <v>1</v>
      </c>
      <c r="G129" s="65">
        <v>0.49809999999999999</v>
      </c>
      <c r="H129" s="65">
        <v>0.99609999999999999</v>
      </c>
      <c r="I129" s="65">
        <v>0.49809999999999999</v>
      </c>
      <c r="J129" s="199"/>
      <c r="K129" s="199"/>
      <c r="L129" s="199">
        <v>0.59459459999999997</v>
      </c>
      <c r="M129" s="66">
        <v>1</v>
      </c>
      <c r="N129" s="107">
        <v>1</v>
      </c>
    </row>
    <row r="130" spans="4:14" x14ac:dyDescent="0.3">
      <c r="D130" s="272" t="s">
        <v>43</v>
      </c>
      <c r="E130" s="65" t="s">
        <v>11</v>
      </c>
      <c r="F130" s="65">
        <v>2.5108000000000001</v>
      </c>
      <c r="G130" s="65">
        <v>2.7991000000000001</v>
      </c>
      <c r="H130" s="65">
        <v>2.1438999999999999</v>
      </c>
      <c r="I130" s="65">
        <v>3.0686</v>
      </c>
      <c r="J130" s="199"/>
      <c r="K130" s="199"/>
      <c r="L130" s="199">
        <v>1.38322903050316</v>
      </c>
      <c r="M130" s="67">
        <v>1.6043517045242501E-6</v>
      </c>
      <c r="N130" s="68">
        <v>2.0298561954253501E-6</v>
      </c>
    </row>
    <row r="131" spans="4:14" x14ac:dyDescent="0.3">
      <c r="D131" s="273"/>
      <c r="E131" s="69" t="s">
        <v>12</v>
      </c>
      <c r="F131" s="69">
        <v>1</v>
      </c>
      <c r="G131" s="69">
        <v>0.5</v>
      </c>
      <c r="H131" s="69">
        <v>0.98609999999999998</v>
      </c>
      <c r="I131" s="69">
        <v>0.5</v>
      </c>
      <c r="J131" s="213"/>
      <c r="K131" s="213"/>
      <c r="L131" s="213">
        <v>0.48611110000000002</v>
      </c>
      <c r="M131" s="70">
        <v>1</v>
      </c>
      <c r="N131" s="111">
        <v>1</v>
      </c>
    </row>
    <row r="132" spans="4:14" x14ac:dyDescent="0.3">
      <c r="D132" s="272" t="s">
        <v>44</v>
      </c>
      <c r="E132" s="65" t="s">
        <v>11</v>
      </c>
      <c r="F132" s="68">
        <v>0.44009999999999999</v>
      </c>
      <c r="G132" s="68">
        <v>2.2204999999999999</v>
      </c>
      <c r="H132" s="68">
        <v>2.1964999999999999</v>
      </c>
      <c r="I132" s="68">
        <v>2.9363999999999999</v>
      </c>
      <c r="J132" s="68"/>
      <c r="K132" s="68"/>
      <c r="L132" s="68">
        <v>1.4593207969628701</v>
      </c>
      <c r="M132" s="67">
        <v>5.9813034950245101E-6</v>
      </c>
      <c r="N132" s="68">
        <v>7.0530222039704298E-6</v>
      </c>
    </row>
    <row r="133" spans="4:14" x14ac:dyDescent="0.3">
      <c r="D133" s="272"/>
      <c r="E133" s="65" t="s">
        <v>12</v>
      </c>
      <c r="F133" s="65">
        <v>0.99609999999999999</v>
      </c>
      <c r="G133" s="65">
        <v>0.49809999999999999</v>
      </c>
      <c r="H133" s="65">
        <v>1</v>
      </c>
      <c r="I133" s="65">
        <v>0.84560000000000002</v>
      </c>
      <c r="J133" s="199"/>
      <c r="K133" s="199"/>
      <c r="L133" s="199">
        <v>0.50193049999999995</v>
      </c>
      <c r="M133" s="66">
        <v>1</v>
      </c>
      <c r="N133" s="107">
        <v>1</v>
      </c>
    </row>
    <row r="134" spans="4:14" x14ac:dyDescent="0.3">
      <c r="D134" s="272" t="s">
        <v>45</v>
      </c>
      <c r="E134" s="65" t="s">
        <v>11</v>
      </c>
      <c r="F134" s="68">
        <v>0.4</v>
      </c>
      <c r="G134" s="68">
        <v>2.2240000000000002</v>
      </c>
      <c r="H134" s="68">
        <v>2.1890000000000001</v>
      </c>
      <c r="I134" s="68">
        <v>2.9801000000000002</v>
      </c>
      <c r="J134" s="68"/>
      <c r="K134" s="68"/>
      <c r="L134" s="68">
        <v>1.5522395107481199</v>
      </c>
      <c r="M134" s="67">
        <v>1.75170759399002E-6</v>
      </c>
      <c r="N134" s="68">
        <v>1.9321727980544199E-6</v>
      </c>
    </row>
    <row r="135" spans="4:14" x14ac:dyDescent="0.3">
      <c r="D135" s="272"/>
      <c r="E135" s="65" t="s">
        <v>12</v>
      </c>
      <c r="F135" s="65">
        <v>1</v>
      </c>
      <c r="G135" s="65">
        <v>0.5</v>
      </c>
      <c r="H135" s="65">
        <v>1</v>
      </c>
      <c r="I135" s="65">
        <v>0.83330000000000004</v>
      </c>
      <c r="J135" s="199"/>
      <c r="K135" s="199"/>
      <c r="L135" s="199">
        <v>0.5</v>
      </c>
      <c r="M135" s="66">
        <v>1</v>
      </c>
      <c r="N135" s="107">
        <v>1</v>
      </c>
    </row>
    <row r="136" spans="4:14" x14ac:dyDescent="0.3">
      <c r="D136" s="271" t="s">
        <v>46</v>
      </c>
      <c r="E136" s="62" t="s">
        <v>11</v>
      </c>
      <c r="F136" s="64">
        <v>2.8039000000000001</v>
      </c>
      <c r="G136" s="64">
        <v>3.2477</v>
      </c>
      <c r="H136" s="64">
        <v>2.9028</v>
      </c>
      <c r="I136" s="64">
        <v>2.7376</v>
      </c>
      <c r="J136" s="64"/>
      <c r="K136" s="64"/>
      <c r="L136" s="64">
        <v>1.3697999999999999</v>
      </c>
      <c r="M136" s="63">
        <v>8.4482148937718202E-6</v>
      </c>
      <c r="N136" s="64">
        <v>4.2923196755510499E-6</v>
      </c>
    </row>
    <row r="137" spans="4:14" x14ac:dyDescent="0.3">
      <c r="D137" s="272"/>
      <c r="E137" s="65" t="s">
        <v>12</v>
      </c>
      <c r="F137" s="65">
        <v>1</v>
      </c>
      <c r="G137" s="65">
        <v>0.64090000000000003</v>
      </c>
      <c r="H137" s="65">
        <v>0.98839999999999995</v>
      </c>
      <c r="I137" s="65">
        <v>1</v>
      </c>
      <c r="J137" s="199"/>
      <c r="K137" s="199"/>
      <c r="L137" s="199">
        <v>0.77990000000000004</v>
      </c>
      <c r="M137" s="66">
        <v>1</v>
      </c>
      <c r="N137" s="107">
        <v>1</v>
      </c>
    </row>
    <row r="138" spans="4:14" x14ac:dyDescent="0.3">
      <c r="D138" s="272" t="s">
        <v>47</v>
      </c>
      <c r="E138" s="65" t="s">
        <v>11</v>
      </c>
      <c r="F138" s="68">
        <v>2.8123</v>
      </c>
      <c r="G138" s="68">
        <v>3.2671000000000001</v>
      </c>
      <c r="H138" s="68">
        <v>2.9178999999999999</v>
      </c>
      <c r="I138" s="68">
        <v>2.7547000000000001</v>
      </c>
      <c r="J138" s="68"/>
      <c r="K138" s="68"/>
      <c r="L138" s="68">
        <v>1.4345000000000001</v>
      </c>
      <c r="M138" s="67">
        <v>3.6755595387047699E-6</v>
      </c>
      <c r="N138" s="68">
        <v>1.2434145162387701E-6</v>
      </c>
    </row>
    <row r="139" spans="4:14" x14ac:dyDescent="0.3">
      <c r="D139" s="273"/>
      <c r="E139" s="69" t="s">
        <v>12</v>
      </c>
      <c r="F139" s="69">
        <v>1</v>
      </c>
      <c r="G139" s="69">
        <v>0.56940000000000002</v>
      </c>
      <c r="H139" s="69">
        <v>0.98609999999999998</v>
      </c>
      <c r="I139" s="69">
        <v>1</v>
      </c>
      <c r="J139" s="213"/>
      <c r="K139" s="213"/>
      <c r="L139" s="213">
        <v>0.52780000000000005</v>
      </c>
      <c r="M139" s="70">
        <v>1</v>
      </c>
      <c r="N139" s="111">
        <v>1</v>
      </c>
    </row>
    <row r="144" spans="4:14" ht="26.25" x14ac:dyDescent="0.3">
      <c r="E144" s="28"/>
      <c r="F144" s="268" t="s">
        <v>0</v>
      </c>
      <c r="G144" s="268"/>
      <c r="H144" s="268"/>
      <c r="I144" s="268"/>
      <c r="J144" s="268"/>
      <c r="K144" s="268"/>
      <c r="L144" s="268"/>
      <c r="M144" s="268"/>
      <c r="N144" s="268"/>
    </row>
    <row r="145" spans="3:16" x14ac:dyDescent="0.3">
      <c r="C145" s="29"/>
      <c r="D145" s="29"/>
      <c r="E145" s="30"/>
      <c r="F145" s="269" t="s">
        <v>48</v>
      </c>
      <c r="G145" s="269"/>
      <c r="H145" s="269" t="s">
        <v>51</v>
      </c>
      <c r="I145" s="269"/>
      <c r="J145" s="269" t="s">
        <v>52</v>
      </c>
      <c r="K145" s="269" t="s">
        <v>61</v>
      </c>
      <c r="L145" s="352" t="s">
        <v>53</v>
      </c>
      <c r="M145" s="270" t="s">
        <v>10</v>
      </c>
      <c r="N145" s="269"/>
    </row>
    <row r="146" spans="3:16" x14ac:dyDescent="0.3">
      <c r="C146" s="29"/>
      <c r="D146" s="29"/>
      <c r="E146" s="30"/>
      <c r="F146" s="200" t="s">
        <v>49</v>
      </c>
      <c r="G146" s="215" t="s">
        <v>50</v>
      </c>
      <c r="H146" s="200" t="s">
        <v>49</v>
      </c>
      <c r="I146" s="215">
        <f>'각각 1번'!H147</f>
        <v>0</v>
      </c>
      <c r="J146" s="353"/>
      <c r="K146" s="353"/>
      <c r="L146" s="354"/>
      <c r="M146" s="75" t="s">
        <v>20</v>
      </c>
      <c r="N146" s="200" t="s">
        <v>21</v>
      </c>
    </row>
    <row r="147" spans="3:16" x14ac:dyDescent="0.3">
      <c r="C147" s="258" t="s">
        <v>17</v>
      </c>
      <c r="D147" s="265" t="s">
        <v>30</v>
      </c>
      <c r="E147" s="71" t="s">
        <v>11</v>
      </c>
      <c r="F147" s="71">
        <v>2.2688999999999999</v>
      </c>
      <c r="G147" s="71">
        <v>2.4687000000000001</v>
      </c>
      <c r="H147" s="71">
        <v>1.6187</v>
      </c>
      <c r="I147" s="71">
        <v>2.1164999999999998</v>
      </c>
      <c r="J147" s="216"/>
      <c r="K147" s="216"/>
      <c r="L147" s="216"/>
      <c r="M147" s="72">
        <v>7.6256202290729201E-6</v>
      </c>
      <c r="N147" s="73">
        <v>6.7764519068684096E-6</v>
      </c>
      <c r="P147" s="80"/>
    </row>
    <row r="148" spans="3:16" x14ac:dyDescent="0.3">
      <c r="C148" s="258"/>
      <c r="D148" s="266"/>
      <c r="E148" s="74" t="s">
        <v>12</v>
      </c>
      <c r="F148" s="74">
        <v>1</v>
      </c>
      <c r="G148" s="74">
        <v>0.5</v>
      </c>
      <c r="H148" s="74">
        <v>1</v>
      </c>
      <c r="I148" s="74">
        <v>0.90410000000000001</v>
      </c>
      <c r="J148" s="200"/>
      <c r="K148" s="200"/>
      <c r="L148" s="200"/>
      <c r="M148" s="75">
        <v>1</v>
      </c>
      <c r="N148" s="104">
        <v>1</v>
      </c>
    </row>
    <row r="149" spans="3:16" x14ac:dyDescent="0.3">
      <c r="C149" s="258"/>
      <c r="D149" s="266" t="s">
        <v>31</v>
      </c>
      <c r="E149" s="74" t="s">
        <v>11</v>
      </c>
      <c r="F149" s="74">
        <v>2.2902</v>
      </c>
      <c r="G149" s="74">
        <v>2.5047000000000001</v>
      </c>
      <c r="H149" s="74">
        <v>1.6971000000000001</v>
      </c>
      <c r="I149" s="74">
        <v>2.1465000000000001</v>
      </c>
      <c r="J149" s="200"/>
      <c r="K149" s="200"/>
      <c r="L149" s="200"/>
      <c r="M149" s="76">
        <v>1.9946856468777601E-5</v>
      </c>
      <c r="N149" s="77">
        <v>1.0340717002084899E-5</v>
      </c>
    </row>
    <row r="150" spans="3:16" x14ac:dyDescent="0.3">
      <c r="C150" s="258"/>
      <c r="D150" s="267"/>
      <c r="E150" s="78" t="s">
        <v>12</v>
      </c>
      <c r="F150" s="78">
        <v>1</v>
      </c>
      <c r="G150" s="78">
        <v>0.5</v>
      </c>
      <c r="H150" s="78">
        <v>1</v>
      </c>
      <c r="I150" s="78">
        <v>0.88539999999999996</v>
      </c>
      <c r="J150" s="217"/>
      <c r="K150" s="217"/>
      <c r="L150" s="217"/>
      <c r="M150" s="79">
        <v>1</v>
      </c>
      <c r="N150" s="110">
        <v>1</v>
      </c>
    </row>
    <row r="151" spans="3:16" ht="16.5" customHeight="1" x14ac:dyDescent="0.3">
      <c r="C151" s="252" t="s">
        <v>24</v>
      </c>
      <c r="D151" s="265" t="s">
        <v>32</v>
      </c>
      <c r="E151" s="71" t="s">
        <v>11</v>
      </c>
      <c r="F151" s="71">
        <v>2.5428999999999999</v>
      </c>
      <c r="G151" s="71">
        <v>1.6736</v>
      </c>
      <c r="H151" s="71">
        <v>1.8561000000000001</v>
      </c>
      <c r="I151" s="71">
        <v>2.444</v>
      </c>
      <c r="J151" s="216"/>
      <c r="K151" s="216"/>
      <c r="L151" s="216"/>
      <c r="M151" s="72">
        <v>5.7569909698202903E-6</v>
      </c>
      <c r="N151" s="73">
        <v>2.9020546023367701E-6</v>
      </c>
    </row>
    <row r="152" spans="3:16" x14ac:dyDescent="0.3">
      <c r="C152" s="253"/>
      <c r="D152" s="266"/>
      <c r="E152" s="74" t="s">
        <v>12</v>
      </c>
      <c r="F152" s="74">
        <v>1</v>
      </c>
      <c r="G152" s="74">
        <v>0.89239999999999997</v>
      </c>
      <c r="H152" s="74">
        <v>1</v>
      </c>
      <c r="I152" s="74">
        <v>0.8488</v>
      </c>
      <c r="J152" s="200"/>
      <c r="K152" s="200"/>
      <c r="L152" s="200"/>
      <c r="M152" s="75">
        <v>1</v>
      </c>
      <c r="N152" s="104">
        <v>1</v>
      </c>
    </row>
    <row r="153" spans="3:16" x14ac:dyDescent="0.3">
      <c r="C153" s="253"/>
      <c r="D153" s="266" t="s">
        <v>33</v>
      </c>
      <c r="E153" s="74" t="s">
        <v>11</v>
      </c>
      <c r="F153" s="74">
        <v>2.5640000000000001</v>
      </c>
      <c r="G153" s="74">
        <v>1.7241</v>
      </c>
      <c r="H153" s="74">
        <v>1.889</v>
      </c>
      <c r="I153" s="74">
        <v>2.4605000000000001</v>
      </c>
      <c r="J153" s="200"/>
      <c r="K153" s="200"/>
      <c r="L153" s="200"/>
      <c r="M153" s="76">
        <v>9.0923035713785794E-6</v>
      </c>
      <c r="N153" s="77">
        <v>5.9947102310313003E-6</v>
      </c>
    </row>
    <row r="154" spans="3:16" x14ac:dyDescent="0.3">
      <c r="C154" s="253"/>
      <c r="D154" s="267"/>
      <c r="E154" s="78" t="s">
        <v>12</v>
      </c>
      <c r="F154" s="78">
        <v>1</v>
      </c>
      <c r="G154" s="78">
        <v>0.88539999999999996</v>
      </c>
      <c r="H154" s="78">
        <v>1</v>
      </c>
      <c r="I154" s="78">
        <v>0.83330000000000004</v>
      </c>
      <c r="J154" s="217"/>
      <c r="K154" s="217"/>
      <c r="L154" s="217"/>
      <c r="M154" s="79">
        <v>1</v>
      </c>
      <c r="N154" s="110">
        <v>1</v>
      </c>
    </row>
    <row r="155" spans="3:16" ht="16.5" customHeight="1" x14ac:dyDescent="0.3">
      <c r="C155" s="254" t="s">
        <v>25</v>
      </c>
      <c r="D155" s="266" t="s">
        <v>34</v>
      </c>
      <c r="E155" s="74" t="s">
        <v>11</v>
      </c>
      <c r="F155" s="74">
        <v>1.5394000000000001</v>
      </c>
      <c r="G155" s="74">
        <v>2.0876999999999999</v>
      </c>
      <c r="H155" s="74">
        <v>1.8261000000000001</v>
      </c>
      <c r="I155" s="74">
        <v>3.3592</v>
      </c>
      <c r="J155" s="200"/>
      <c r="K155" s="200"/>
      <c r="L155" s="200"/>
      <c r="M155" s="76">
        <v>8.9510591980823792E-6</v>
      </c>
      <c r="N155" s="77">
        <v>2.4777679649612698E-6</v>
      </c>
    </row>
    <row r="156" spans="3:16" x14ac:dyDescent="0.3">
      <c r="C156" s="255"/>
      <c r="D156" s="266"/>
      <c r="E156" s="74" t="s">
        <v>12</v>
      </c>
      <c r="F156" s="74">
        <v>0.98550000000000004</v>
      </c>
      <c r="G156" s="74">
        <v>0.94769999999999999</v>
      </c>
      <c r="H156" s="74">
        <v>1</v>
      </c>
      <c r="I156" s="74">
        <v>0.51739999999999997</v>
      </c>
      <c r="J156" s="200"/>
      <c r="K156" s="200"/>
      <c r="L156" s="200"/>
      <c r="M156" s="75">
        <v>1</v>
      </c>
      <c r="N156" s="104">
        <v>1</v>
      </c>
    </row>
    <row r="157" spans="3:16" x14ac:dyDescent="0.3">
      <c r="C157" s="255"/>
      <c r="D157" s="266" t="s">
        <v>35</v>
      </c>
      <c r="E157" s="74" t="s">
        <v>11</v>
      </c>
      <c r="F157" s="74">
        <v>1.5649</v>
      </c>
      <c r="G157" s="74">
        <v>2.1432000000000002</v>
      </c>
      <c r="H157" s="74">
        <v>1.8280000000000001</v>
      </c>
      <c r="I157" s="74">
        <v>3.3982999999999999</v>
      </c>
      <c r="J157" s="200"/>
      <c r="K157" s="200"/>
      <c r="L157" s="200"/>
      <c r="M157" s="76">
        <v>2.6501049243658199E-5</v>
      </c>
      <c r="N157" s="77">
        <v>9.1253530219622299E-6</v>
      </c>
    </row>
    <row r="158" spans="3:16" x14ac:dyDescent="0.3">
      <c r="C158" s="255"/>
      <c r="D158" s="266"/>
      <c r="E158" s="74" t="s">
        <v>12</v>
      </c>
      <c r="F158" s="74">
        <v>0.98960000000000004</v>
      </c>
      <c r="G158" s="74">
        <v>0.91669999999999996</v>
      </c>
      <c r="H158" s="74">
        <v>0.97919999999999996</v>
      </c>
      <c r="I158" s="74">
        <v>0.5</v>
      </c>
      <c r="J158" s="200"/>
      <c r="K158" s="200"/>
      <c r="L158" s="200"/>
      <c r="M158" s="75">
        <v>1</v>
      </c>
      <c r="N158" s="104">
        <v>1</v>
      </c>
    </row>
    <row r="159" spans="3:16" ht="16.5" customHeight="1" x14ac:dyDescent="0.3">
      <c r="C159" s="248" t="s">
        <v>26</v>
      </c>
      <c r="D159" s="265" t="s">
        <v>36</v>
      </c>
      <c r="E159" s="71" t="s">
        <v>11</v>
      </c>
      <c r="F159" s="71">
        <v>2.3452000000000002</v>
      </c>
      <c r="G159" s="71">
        <v>1.5022</v>
      </c>
      <c r="H159" s="71">
        <v>2.6648000000000001</v>
      </c>
      <c r="I159" s="71">
        <v>1.8601000000000001</v>
      </c>
      <c r="J159" s="216"/>
      <c r="K159" s="216"/>
      <c r="L159" s="216"/>
      <c r="M159" s="72">
        <v>2.3243221672943702E-6</v>
      </c>
      <c r="N159" s="73">
        <v>3.6710713862189301E-6</v>
      </c>
    </row>
    <row r="160" spans="3:16" x14ac:dyDescent="0.3">
      <c r="C160" s="249"/>
      <c r="D160" s="266"/>
      <c r="E160" s="74" t="s">
        <v>12</v>
      </c>
      <c r="F160" s="74">
        <v>1</v>
      </c>
      <c r="G160" s="74">
        <v>0.95350000000000001</v>
      </c>
      <c r="H160" s="74">
        <v>1</v>
      </c>
      <c r="I160" s="74">
        <v>0.99709999999999999</v>
      </c>
      <c r="J160" s="200"/>
      <c r="K160" s="200"/>
      <c r="L160" s="200"/>
      <c r="M160" s="75">
        <v>1</v>
      </c>
      <c r="N160" s="104">
        <v>1</v>
      </c>
    </row>
    <row r="161" spans="3:14" x14ac:dyDescent="0.3">
      <c r="C161" s="249"/>
      <c r="D161" s="266" t="s">
        <v>37</v>
      </c>
      <c r="E161" s="74" t="s">
        <v>11</v>
      </c>
      <c r="F161" s="74">
        <v>2.3628</v>
      </c>
      <c r="G161" s="74">
        <v>1.5318000000000001</v>
      </c>
      <c r="H161" s="74">
        <v>2.6930000000000001</v>
      </c>
      <c r="I161" s="74">
        <v>1.9083000000000001</v>
      </c>
      <c r="J161" s="200"/>
      <c r="K161" s="200"/>
      <c r="L161" s="200"/>
      <c r="M161" s="76">
        <v>8.2411969136349707E-6</v>
      </c>
      <c r="N161" s="77">
        <v>5.8270612252423801E-6</v>
      </c>
    </row>
    <row r="162" spans="3:14" x14ac:dyDescent="0.3">
      <c r="C162" s="249"/>
      <c r="D162" s="267"/>
      <c r="E162" s="78" t="s">
        <v>12</v>
      </c>
      <c r="F162" s="78">
        <v>1</v>
      </c>
      <c r="G162" s="78">
        <v>0.9375</v>
      </c>
      <c r="H162" s="78">
        <v>1</v>
      </c>
      <c r="I162" s="78">
        <v>1</v>
      </c>
      <c r="J162" s="217"/>
      <c r="K162" s="217"/>
      <c r="L162" s="217"/>
      <c r="M162" s="79">
        <v>1</v>
      </c>
      <c r="N162" s="110">
        <v>1</v>
      </c>
    </row>
    <row r="163" spans="3:14" ht="16.5" customHeight="1" x14ac:dyDescent="0.3">
      <c r="C163" s="250" t="s">
        <v>27</v>
      </c>
      <c r="D163" s="266" t="s">
        <v>38</v>
      </c>
      <c r="E163" s="74" t="s">
        <v>11</v>
      </c>
      <c r="F163" s="77">
        <v>2.0371999999999999</v>
      </c>
      <c r="G163" s="74">
        <v>2.0289999999999999</v>
      </c>
      <c r="H163" s="77">
        <v>2.5156000000000001</v>
      </c>
      <c r="I163" s="77">
        <v>3.0032000000000001</v>
      </c>
      <c r="J163" s="77"/>
      <c r="K163" s="77"/>
      <c r="L163" s="77"/>
      <c r="M163" s="76">
        <v>7.6815593907351405E-6</v>
      </c>
      <c r="N163" s="77">
        <v>2.8629483671320998E-6</v>
      </c>
    </row>
    <row r="164" spans="3:14" x14ac:dyDescent="0.3">
      <c r="C164" s="251"/>
      <c r="D164" s="266"/>
      <c r="E164" s="74" t="s">
        <v>12</v>
      </c>
      <c r="F164" s="74">
        <v>1</v>
      </c>
      <c r="G164" s="74">
        <v>0.94769999999999999</v>
      </c>
      <c r="H164" s="74">
        <v>1</v>
      </c>
      <c r="I164" s="74">
        <v>1</v>
      </c>
      <c r="J164" s="200"/>
      <c r="K164" s="200"/>
      <c r="L164" s="200"/>
      <c r="M164" s="75">
        <v>1</v>
      </c>
      <c r="N164" s="104">
        <v>1</v>
      </c>
    </row>
    <row r="165" spans="3:14" x14ac:dyDescent="0.3">
      <c r="C165" s="251"/>
      <c r="D165" s="266" t="s">
        <v>39</v>
      </c>
      <c r="E165" s="74" t="s">
        <v>11</v>
      </c>
      <c r="F165" s="74">
        <v>2.0949</v>
      </c>
      <c r="G165" s="74">
        <v>2.0516999999999999</v>
      </c>
      <c r="H165" s="74">
        <v>2.5129000000000001</v>
      </c>
      <c r="I165" s="74">
        <v>3.0179999999999998</v>
      </c>
      <c r="J165" s="200"/>
      <c r="K165" s="200"/>
      <c r="L165" s="200"/>
      <c r="M165" s="76">
        <v>1.4294569950834499E-5</v>
      </c>
      <c r="N165" s="77">
        <v>3.6555477246717199E-6</v>
      </c>
    </row>
    <row r="166" spans="3:14" x14ac:dyDescent="0.3">
      <c r="C166" s="251"/>
      <c r="D166" s="266"/>
      <c r="E166" s="74" t="s">
        <v>12</v>
      </c>
      <c r="F166" s="74">
        <v>1</v>
      </c>
      <c r="G166" s="74">
        <v>0.92710000000000004</v>
      </c>
      <c r="H166" s="74">
        <v>1</v>
      </c>
      <c r="I166" s="74">
        <v>0.98960000000000004</v>
      </c>
      <c r="J166" s="200"/>
      <c r="K166" s="200"/>
      <c r="L166" s="200"/>
      <c r="M166" s="75">
        <v>1</v>
      </c>
      <c r="N166" s="104">
        <v>1</v>
      </c>
    </row>
    <row r="167" spans="3:14" ht="16.5" customHeight="1" x14ac:dyDescent="0.3">
      <c r="C167" s="244" t="s">
        <v>19</v>
      </c>
      <c r="D167" s="265" t="s">
        <v>28</v>
      </c>
      <c r="E167" s="71" t="s">
        <v>11</v>
      </c>
      <c r="F167" s="73">
        <v>1.3048999999999999</v>
      </c>
      <c r="G167" s="73">
        <v>2.2037</v>
      </c>
      <c r="H167" s="73">
        <v>2.5811000000000002</v>
      </c>
      <c r="I167" s="73">
        <v>0.17399999999999999</v>
      </c>
      <c r="J167" s="73"/>
      <c r="K167" s="73"/>
      <c r="L167" s="73"/>
      <c r="M167" s="72">
        <v>2.1698808098704601E-6</v>
      </c>
      <c r="N167" s="73">
        <v>1.3406527904263E-6</v>
      </c>
    </row>
    <row r="168" spans="3:14" x14ac:dyDescent="0.3">
      <c r="C168" s="245"/>
      <c r="D168" s="266"/>
      <c r="E168" s="74" t="s">
        <v>12</v>
      </c>
      <c r="F168" s="74">
        <v>1</v>
      </c>
      <c r="G168" s="74">
        <v>0.80520000000000003</v>
      </c>
      <c r="H168" s="74">
        <v>1</v>
      </c>
      <c r="I168" s="74">
        <v>1</v>
      </c>
      <c r="J168" s="200"/>
      <c r="K168" s="200"/>
      <c r="L168" s="200"/>
      <c r="M168" s="75">
        <v>1</v>
      </c>
      <c r="N168" s="104">
        <v>1</v>
      </c>
    </row>
    <row r="169" spans="3:14" x14ac:dyDescent="0.3">
      <c r="C169" s="245"/>
      <c r="D169" s="266" t="s">
        <v>29</v>
      </c>
      <c r="E169" s="74" t="s">
        <v>11</v>
      </c>
      <c r="F169" s="77">
        <v>1.3427</v>
      </c>
      <c r="G169" s="77">
        <v>2.2252999999999998</v>
      </c>
      <c r="H169" s="77">
        <v>2.6151</v>
      </c>
      <c r="I169" s="77">
        <v>0.19339999999999999</v>
      </c>
      <c r="J169" s="77"/>
      <c r="K169" s="77"/>
      <c r="L169" s="77"/>
      <c r="M169" s="76">
        <v>9.6117208272517002E-6</v>
      </c>
      <c r="N169" s="77">
        <v>1.52112435595578E-6</v>
      </c>
    </row>
    <row r="170" spans="3:14" x14ac:dyDescent="0.3">
      <c r="C170" s="245"/>
      <c r="D170" s="267"/>
      <c r="E170" s="78" t="s">
        <v>12</v>
      </c>
      <c r="F170" s="78">
        <v>1</v>
      </c>
      <c r="G170" s="78">
        <v>0.76039999999999996</v>
      </c>
      <c r="H170" s="78">
        <v>1</v>
      </c>
      <c r="I170" s="78">
        <v>1</v>
      </c>
      <c r="J170" s="217"/>
      <c r="K170" s="217"/>
      <c r="L170" s="217"/>
      <c r="M170" s="79">
        <v>1</v>
      </c>
      <c r="N170" s="110">
        <v>1</v>
      </c>
    </row>
    <row r="171" spans="3:14" ht="16.5" customHeight="1" x14ac:dyDescent="0.3">
      <c r="C171" s="246" t="s">
        <v>18</v>
      </c>
      <c r="D171" s="266" t="s">
        <v>40</v>
      </c>
      <c r="E171" s="74" t="s">
        <v>11</v>
      </c>
      <c r="F171" s="77">
        <v>1.2339</v>
      </c>
      <c r="G171" s="77">
        <v>2.1025</v>
      </c>
      <c r="H171" s="77">
        <v>1.9649000000000001</v>
      </c>
      <c r="I171" s="77">
        <v>1.9675</v>
      </c>
      <c r="J171" s="77"/>
      <c r="K171" s="77"/>
      <c r="L171" s="77"/>
      <c r="M171" s="76">
        <v>2.7009244367155001E-6</v>
      </c>
      <c r="N171" s="77">
        <v>4.3988870445083599E-6</v>
      </c>
    </row>
    <row r="172" spans="3:14" x14ac:dyDescent="0.3">
      <c r="C172" s="247"/>
      <c r="D172" s="266"/>
      <c r="E172" s="74" t="s">
        <v>12</v>
      </c>
      <c r="F172" s="74">
        <v>1</v>
      </c>
      <c r="G172" s="74">
        <v>0.85170000000000001</v>
      </c>
      <c r="H172" s="74">
        <v>0.97970000000000002</v>
      </c>
      <c r="I172" s="74">
        <v>1</v>
      </c>
      <c r="J172" s="200"/>
      <c r="K172" s="200"/>
      <c r="L172" s="200"/>
      <c r="M172" s="75">
        <v>1</v>
      </c>
      <c r="N172" s="104">
        <v>1</v>
      </c>
    </row>
    <row r="173" spans="3:14" x14ac:dyDescent="0.3">
      <c r="C173" s="247"/>
      <c r="D173" s="266" t="s">
        <v>41</v>
      </c>
      <c r="E173" s="74" t="s">
        <v>11</v>
      </c>
      <c r="F173" s="77">
        <v>1.2682</v>
      </c>
      <c r="G173" s="77">
        <v>2.1757</v>
      </c>
      <c r="H173" s="77">
        <v>2.0102000000000002</v>
      </c>
      <c r="I173" s="77">
        <v>1.9992000000000001</v>
      </c>
      <c r="J173" s="77"/>
      <c r="K173" s="77"/>
      <c r="L173" s="77"/>
      <c r="M173" s="76">
        <v>6.0540524107940004E-6</v>
      </c>
      <c r="N173" s="77">
        <v>4.4913345315459598E-6</v>
      </c>
    </row>
    <row r="174" spans="3:14" x14ac:dyDescent="0.3">
      <c r="C174" s="247"/>
      <c r="D174" s="266"/>
      <c r="E174" s="74" t="s">
        <v>12</v>
      </c>
      <c r="F174" s="74">
        <v>1</v>
      </c>
      <c r="G174" s="74">
        <v>0.83330000000000004</v>
      </c>
      <c r="H174" s="74">
        <v>0.98960000000000004</v>
      </c>
      <c r="I174" s="74">
        <v>1</v>
      </c>
      <c r="J174" s="200"/>
      <c r="K174" s="200"/>
      <c r="L174" s="200"/>
      <c r="M174" s="75">
        <v>1</v>
      </c>
      <c r="N174" s="104">
        <v>1</v>
      </c>
    </row>
    <row r="175" spans="3:14" x14ac:dyDescent="0.3">
      <c r="D175" s="265" t="s">
        <v>42</v>
      </c>
      <c r="E175" s="71" t="s">
        <v>11</v>
      </c>
      <c r="F175" s="73">
        <v>1.2339</v>
      </c>
      <c r="G175" s="71">
        <v>1.5998000000000001</v>
      </c>
      <c r="H175" s="73">
        <v>1.2842</v>
      </c>
      <c r="I175" s="73">
        <v>2.2991000000000001</v>
      </c>
      <c r="J175" s="73"/>
      <c r="K175" s="73"/>
      <c r="L175" s="73"/>
      <c r="M175" s="72">
        <v>2.6570937401682302E-6</v>
      </c>
      <c r="N175" s="73">
        <v>2.7859447868650001E-6</v>
      </c>
    </row>
    <row r="176" spans="3:14" x14ac:dyDescent="0.3">
      <c r="D176" s="266"/>
      <c r="E176" s="74" t="s">
        <v>12</v>
      </c>
      <c r="F176" s="74">
        <v>1</v>
      </c>
      <c r="G176" s="74">
        <v>0.91859999999999997</v>
      </c>
      <c r="H176" s="74">
        <v>1</v>
      </c>
      <c r="I176" s="74">
        <v>0.93020000000000003</v>
      </c>
      <c r="J176" s="200"/>
      <c r="K176" s="200"/>
      <c r="L176" s="200"/>
      <c r="M176" s="75">
        <v>1</v>
      </c>
      <c r="N176" s="104">
        <v>1</v>
      </c>
    </row>
    <row r="177" spans="3:14" x14ac:dyDescent="0.3">
      <c r="D177" s="266" t="s">
        <v>43</v>
      </c>
      <c r="E177" s="74" t="s">
        <v>11</v>
      </c>
      <c r="F177" s="74">
        <v>1.2682</v>
      </c>
      <c r="G177" s="74">
        <v>1.6557999999999999</v>
      </c>
      <c r="H177" s="74">
        <v>1.3268</v>
      </c>
      <c r="I177" s="74">
        <v>2.3416000000000001</v>
      </c>
      <c r="J177" s="200"/>
      <c r="K177" s="200"/>
      <c r="L177" s="200"/>
      <c r="M177" s="76">
        <v>8.1248655400637806E-6</v>
      </c>
      <c r="N177" s="77">
        <v>5.7573331181022902E-6</v>
      </c>
    </row>
    <row r="178" spans="3:14" x14ac:dyDescent="0.3">
      <c r="D178" s="267"/>
      <c r="E178" s="78" t="s">
        <v>12</v>
      </c>
      <c r="F178" s="78">
        <v>1</v>
      </c>
      <c r="G178" s="78">
        <v>0.89580000000000004</v>
      </c>
      <c r="H178" s="78">
        <v>1</v>
      </c>
      <c r="I178" s="78">
        <v>0.90620000000000001</v>
      </c>
      <c r="J178" s="217"/>
      <c r="K178" s="217"/>
      <c r="L178" s="217"/>
      <c r="M178" s="79">
        <v>1</v>
      </c>
      <c r="N178" s="110">
        <v>1</v>
      </c>
    </row>
    <row r="179" spans="3:14" x14ac:dyDescent="0.3">
      <c r="D179" s="266" t="s">
        <v>44</v>
      </c>
      <c r="E179" s="74" t="s">
        <v>11</v>
      </c>
      <c r="F179" s="77">
        <v>1.2224999999999999</v>
      </c>
      <c r="G179" s="77">
        <v>2.0066999999999999</v>
      </c>
      <c r="H179" s="77">
        <v>2.1848000000000001</v>
      </c>
      <c r="I179" s="77">
        <v>1.9279999999999999</v>
      </c>
      <c r="J179" s="77"/>
      <c r="K179" s="77"/>
      <c r="L179" s="77"/>
      <c r="M179" s="76">
        <v>4.2434647481138096E-6</v>
      </c>
      <c r="N179" s="77">
        <v>4.6975906004092003E-6</v>
      </c>
    </row>
    <row r="180" spans="3:14" x14ac:dyDescent="0.3">
      <c r="D180" s="266"/>
      <c r="E180" s="74" t="s">
        <v>12</v>
      </c>
      <c r="F180" s="74">
        <v>1</v>
      </c>
      <c r="G180" s="74">
        <v>0.9506</v>
      </c>
      <c r="H180" s="74">
        <v>1</v>
      </c>
      <c r="I180" s="74">
        <v>0.94189999999999996</v>
      </c>
      <c r="J180" s="200"/>
      <c r="K180" s="200"/>
      <c r="L180" s="200"/>
      <c r="M180" s="75">
        <v>1</v>
      </c>
      <c r="N180" s="104">
        <v>1</v>
      </c>
    </row>
    <row r="181" spans="3:14" x14ac:dyDescent="0.3">
      <c r="D181" s="266" t="s">
        <v>45</v>
      </c>
      <c r="E181" s="74" t="s">
        <v>11</v>
      </c>
      <c r="F181" s="77">
        <v>1.2532000000000001</v>
      </c>
      <c r="G181" s="77">
        <v>2.0908000000000002</v>
      </c>
      <c r="H181" s="77">
        <v>2.2149999999999999</v>
      </c>
      <c r="I181" s="77">
        <v>1.9585999999999999</v>
      </c>
      <c r="J181" s="77"/>
      <c r="K181" s="77"/>
      <c r="L181" s="77"/>
      <c r="M181" s="76">
        <v>1.1481474208115499E-5</v>
      </c>
      <c r="N181" s="77">
        <v>2.9149170075015701E-5</v>
      </c>
    </row>
    <row r="182" spans="3:14" x14ac:dyDescent="0.3">
      <c r="D182" s="266"/>
      <c r="E182" s="74" t="s">
        <v>12</v>
      </c>
      <c r="F182" s="74">
        <v>1</v>
      </c>
      <c r="G182" s="74">
        <v>0.94789999999999996</v>
      </c>
      <c r="H182" s="74">
        <v>1</v>
      </c>
      <c r="I182" s="74">
        <v>0.91669999999999996</v>
      </c>
      <c r="J182" s="200"/>
      <c r="K182" s="200"/>
      <c r="L182" s="200"/>
      <c r="M182" s="75">
        <v>1</v>
      </c>
      <c r="N182" s="104">
        <v>1</v>
      </c>
    </row>
    <row r="183" spans="3:14" x14ac:dyDescent="0.3">
      <c r="D183" s="265" t="s">
        <v>46</v>
      </c>
      <c r="E183" s="71" t="s">
        <v>11</v>
      </c>
      <c r="F183" s="73">
        <v>2.4496000000000002</v>
      </c>
      <c r="G183" s="73">
        <v>1.9309000000000001</v>
      </c>
      <c r="H183" s="73">
        <v>2.6139999999999999</v>
      </c>
      <c r="I183" s="73">
        <v>2.9348000000000001</v>
      </c>
      <c r="J183" s="73"/>
      <c r="K183" s="73"/>
      <c r="L183" s="73"/>
      <c r="M183" s="72">
        <v>4.16098530620175E-6</v>
      </c>
      <c r="N183" s="73">
        <v>4.04735312548692E-6</v>
      </c>
    </row>
    <row r="184" spans="3:14" x14ac:dyDescent="0.3">
      <c r="D184" s="266"/>
      <c r="E184" s="74" t="s">
        <v>12</v>
      </c>
      <c r="F184" s="74">
        <v>0.99129999999999996</v>
      </c>
      <c r="G184" s="74">
        <v>0.9506</v>
      </c>
      <c r="H184" s="74">
        <v>0.97389999999999999</v>
      </c>
      <c r="I184" s="74">
        <v>0.97089999999999999</v>
      </c>
      <c r="J184" s="200"/>
      <c r="K184" s="200"/>
      <c r="L184" s="200"/>
      <c r="M184" s="75">
        <v>1</v>
      </c>
      <c r="N184" s="104">
        <v>1</v>
      </c>
    </row>
    <row r="185" spans="3:14" x14ac:dyDescent="0.3">
      <c r="D185" s="266" t="s">
        <v>47</v>
      </c>
      <c r="E185" s="74" t="s">
        <v>11</v>
      </c>
      <c r="F185" s="77">
        <v>2.4771000000000001</v>
      </c>
      <c r="G185" s="77">
        <v>1.9558</v>
      </c>
      <c r="H185" s="77">
        <v>2.6547000000000001</v>
      </c>
      <c r="I185" s="77">
        <v>2.9592999999999998</v>
      </c>
      <c r="J185" s="77"/>
      <c r="K185" s="77"/>
      <c r="L185" s="77"/>
      <c r="M185" s="76">
        <v>9.7234071555855392E-6</v>
      </c>
      <c r="N185" s="77">
        <v>5.3018692938167002E-6</v>
      </c>
    </row>
    <row r="186" spans="3:14" x14ac:dyDescent="0.3">
      <c r="D186" s="267"/>
      <c r="E186" s="78" t="s">
        <v>12</v>
      </c>
      <c r="F186" s="78">
        <v>0.97919999999999996</v>
      </c>
      <c r="G186" s="78">
        <v>0.96879999999999999</v>
      </c>
      <c r="H186" s="78">
        <v>0.98960000000000004</v>
      </c>
      <c r="I186" s="78">
        <v>0.98960000000000004</v>
      </c>
      <c r="J186" s="217"/>
      <c r="K186" s="217"/>
      <c r="L186" s="217"/>
      <c r="M186" s="79">
        <v>1</v>
      </c>
      <c r="N186" s="110">
        <v>1</v>
      </c>
    </row>
    <row r="189" spans="3:14" x14ac:dyDescent="0.3">
      <c r="M189" s="91"/>
    </row>
    <row r="190" spans="3:14" ht="26.25" x14ac:dyDescent="0.3">
      <c r="E190" s="28"/>
      <c r="F190" s="262" t="s">
        <v>0</v>
      </c>
      <c r="G190" s="262"/>
      <c r="H190" s="262"/>
      <c r="I190" s="262"/>
      <c r="J190" s="262"/>
      <c r="K190" s="262"/>
      <c r="L190" s="262"/>
      <c r="M190" s="262"/>
      <c r="N190" s="262"/>
    </row>
    <row r="191" spans="3:14" x14ac:dyDescent="0.3">
      <c r="C191" s="29"/>
      <c r="D191" s="29"/>
      <c r="E191" s="30"/>
      <c r="F191" s="263" t="s">
        <v>48</v>
      </c>
      <c r="G191" s="263"/>
      <c r="H191" s="263" t="s">
        <v>51</v>
      </c>
      <c r="I191" s="263"/>
      <c r="J191" s="263" t="s">
        <v>52</v>
      </c>
      <c r="K191" s="263" t="s">
        <v>61</v>
      </c>
      <c r="L191" s="350" t="s">
        <v>53</v>
      </c>
      <c r="M191" s="264" t="s">
        <v>10</v>
      </c>
      <c r="N191" s="263"/>
    </row>
    <row r="192" spans="3:14" x14ac:dyDescent="0.3">
      <c r="C192" s="29"/>
      <c r="D192" s="29"/>
      <c r="E192" s="30"/>
      <c r="F192" s="201" t="s">
        <v>49</v>
      </c>
      <c r="G192" s="220" t="s">
        <v>50</v>
      </c>
      <c r="H192" s="201" t="s">
        <v>49</v>
      </c>
      <c r="I192" s="220" t="s">
        <v>50</v>
      </c>
      <c r="J192" s="349"/>
      <c r="K192" s="349"/>
      <c r="L192" s="351"/>
      <c r="M192" s="85" t="s">
        <v>20</v>
      </c>
      <c r="N192" s="201" t="s">
        <v>21</v>
      </c>
    </row>
    <row r="193" spans="3:17" x14ac:dyDescent="0.3">
      <c r="C193" s="258" t="s">
        <v>17</v>
      </c>
      <c r="D193" s="259" t="s">
        <v>30</v>
      </c>
      <c r="E193" s="81" t="s">
        <v>11</v>
      </c>
      <c r="F193" s="81">
        <v>1.6579999999999999</v>
      </c>
      <c r="G193" s="81">
        <v>2.0310000000000001</v>
      </c>
      <c r="H193" s="81">
        <v>1.1120000000000001</v>
      </c>
      <c r="I193" s="81">
        <v>2.6328999999999998</v>
      </c>
      <c r="J193" s="218"/>
      <c r="K193" s="218"/>
      <c r="L193" s="218"/>
      <c r="M193" s="82">
        <v>5.9227354772364898E-6</v>
      </c>
      <c r="N193" s="83">
        <v>4.6086999999999996E-6</v>
      </c>
      <c r="Q193" s="227"/>
    </row>
    <row r="194" spans="3:17" x14ac:dyDescent="0.3">
      <c r="C194" s="258"/>
      <c r="D194" s="260"/>
      <c r="E194" s="84" t="s">
        <v>12</v>
      </c>
      <c r="F194" s="84">
        <v>1</v>
      </c>
      <c r="G194" s="84">
        <v>0.97909999999999997</v>
      </c>
      <c r="H194" s="84">
        <v>1</v>
      </c>
      <c r="I194" s="84">
        <v>0.90739999999999998</v>
      </c>
      <c r="J194" s="201"/>
      <c r="K194" s="201"/>
      <c r="L194" s="201"/>
      <c r="M194" s="85">
        <v>1</v>
      </c>
      <c r="N194" s="84">
        <v>1</v>
      </c>
      <c r="Q194" s="226"/>
    </row>
    <row r="195" spans="3:17" x14ac:dyDescent="0.3">
      <c r="C195" s="258"/>
      <c r="D195" s="260" t="s">
        <v>31</v>
      </c>
      <c r="E195" s="84" t="s">
        <v>11</v>
      </c>
      <c r="F195" s="84">
        <v>1.6518999999999999</v>
      </c>
      <c r="G195" s="84">
        <v>2.044</v>
      </c>
      <c r="H195" s="84">
        <v>1.1204000000000001</v>
      </c>
      <c r="I195" s="84">
        <v>2.6282000000000001</v>
      </c>
      <c r="J195" s="201"/>
      <c r="K195" s="201"/>
      <c r="L195" s="201"/>
      <c r="M195" s="86">
        <v>4.6251036944037502E-6</v>
      </c>
      <c r="N195" s="87">
        <v>3.0651999999999999E-6</v>
      </c>
      <c r="Q195" s="227"/>
    </row>
    <row r="196" spans="3:17" x14ac:dyDescent="0.3">
      <c r="C196" s="258"/>
      <c r="D196" s="261"/>
      <c r="E196" s="88" t="s">
        <v>12</v>
      </c>
      <c r="F196" s="88">
        <v>1</v>
      </c>
      <c r="G196" s="88">
        <v>0.99099999999999999</v>
      </c>
      <c r="H196" s="88">
        <v>1</v>
      </c>
      <c r="I196" s="88">
        <v>0.95830000000000004</v>
      </c>
      <c r="J196" s="219"/>
      <c r="K196" s="219"/>
      <c r="L196" s="219"/>
      <c r="M196" s="89">
        <v>1</v>
      </c>
      <c r="N196" s="225">
        <v>1</v>
      </c>
      <c r="Q196" s="226"/>
    </row>
    <row r="197" spans="3:17" ht="16.5" customHeight="1" x14ac:dyDescent="0.3">
      <c r="C197" s="252" t="s">
        <v>24</v>
      </c>
      <c r="D197" s="259" t="s">
        <v>32</v>
      </c>
      <c r="E197" s="81" t="s">
        <v>11</v>
      </c>
      <c r="F197" s="81">
        <v>1.1138999999999999</v>
      </c>
      <c r="G197" s="81">
        <v>1.5509999999999999</v>
      </c>
      <c r="H197" s="81">
        <v>1.4611000000000001</v>
      </c>
      <c r="I197" s="81">
        <v>1.3623000000000001</v>
      </c>
      <c r="J197" s="218"/>
      <c r="K197" s="218"/>
      <c r="L197" s="218"/>
      <c r="M197" s="90">
        <v>5.79883136971922E-6</v>
      </c>
      <c r="N197" s="83">
        <v>3.0651999999999999E-6</v>
      </c>
      <c r="Q197" s="227"/>
    </row>
    <row r="198" spans="3:17" x14ac:dyDescent="0.3">
      <c r="C198" s="253"/>
      <c r="D198" s="260"/>
      <c r="E198" s="84" t="s">
        <v>12</v>
      </c>
      <c r="F198" s="84">
        <v>1</v>
      </c>
      <c r="G198" s="84">
        <v>0.9375</v>
      </c>
      <c r="H198" s="84">
        <v>1</v>
      </c>
      <c r="I198" s="84">
        <v>0.94679999999999997</v>
      </c>
      <c r="J198" s="201"/>
      <c r="K198" s="201"/>
      <c r="L198" s="201"/>
      <c r="M198" s="85">
        <v>1</v>
      </c>
      <c r="N198" s="224">
        <v>1</v>
      </c>
      <c r="Q198" s="226"/>
    </row>
    <row r="199" spans="3:17" x14ac:dyDescent="0.3">
      <c r="C199" s="253"/>
      <c r="D199" s="260" t="s">
        <v>33</v>
      </c>
      <c r="E199" s="84" t="s">
        <v>11</v>
      </c>
      <c r="F199" s="84">
        <v>1.0900000000000001</v>
      </c>
      <c r="G199" s="84">
        <v>1.5410999999999999</v>
      </c>
      <c r="H199" s="84">
        <v>1.4448000000000001</v>
      </c>
      <c r="I199" s="84">
        <v>1.3459000000000001</v>
      </c>
      <c r="J199" s="201"/>
      <c r="K199" s="201"/>
      <c r="L199" s="201"/>
      <c r="M199" s="85">
        <v>6.9505230688567501E-6</v>
      </c>
      <c r="N199" s="87">
        <v>2.7744000000000001E-6</v>
      </c>
      <c r="Q199" s="227"/>
    </row>
    <row r="200" spans="3:17" x14ac:dyDescent="0.3">
      <c r="C200" s="253"/>
      <c r="D200" s="261"/>
      <c r="E200" s="88" t="s">
        <v>12</v>
      </c>
      <c r="F200" s="88">
        <v>1</v>
      </c>
      <c r="G200" s="88">
        <v>0.95</v>
      </c>
      <c r="H200" s="88">
        <v>1</v>
      </c>
      <c r="I200" s="88">
        <v>0.95830000000000004</v>
      </c>
      <c r="J200" s="219"/>
      <c r="K200" s="219"/>
      <c r="L200" s="219"/>
      <c r="M200" s="89">
        <v>1</v>
      </c>
      <c r="N200" s="225">
        <v>1</v>
      </c>
      <c r="Q200" s="226"/>
    </row>
    <row r="201" spans="3:17" ht="16.5" customHeight="1" x14ac:dyDescent="0.3">
      <c r="C201" s="254" t="s">
        <v>25</v>
      </c>
      <c r="D201" s="260" t="s">
        <v>34</v>
      </c>
      <c r="E201" s="84" t="s">
        <v>11</v>
      </c>
      <c r="F201" s="84">
        <v>1.1028</v>
      </c>
      <c r="G201" s="84">
        <v>1.3263</v>
      </c>
      <c r="H201" s="84">
        <v>1.6123000000000001</v>
      </c>
      <c r="I201" s="84">
        <v>2.3323</v>
      </c>
      <c r="J201" s="201"/>
      <c r="K201" s="201"/>
      <c r="L201" s="201"/>
      <c r="M201" s="85">
        <v>2.7747766108842801E-6</v>
      </c>
      <c r="N201" s="87">
        <v>2.6873000000000001E-6</v>
      </c>
      <c r="Q201" s="227"/>
    </row>
    <row r="202" spans="3:17" x14ac:dyDescent="0.3">
      <c r="C202" s="255"/>
      <c r="D202" s="260"/>
      <c r="E202" s="84" t="s">
        <v>12</v>
      </c>
      <c r="F202" s="84">
        <v>1</v>
      </c>
      <c r="G202" s="84">
        <v>0.99529999999999996</v>
      </c>
      <c r="H202" s="84">
        <v>0.99770000000000003</v>
      </c>
      <c r="I202" s="84">
        <v>0.82869999999999999</v>
      </c>
      <c r="J202" s="201"/>
      <c r="K202" s="201"/>
      <c r="L202" s="201"/>
      <c r="M202" s="85">
        <v>1</v>
      </c>
      <c r="N202" s="224">
        <v>1</v>
      </c>
      <c r="Q202" s="226"/>
    </row>
    <row r="203" spans="3:17" x14ac:dyDescent="0.3">
      <c r="C203" s="255"/>
      <c r="D203" s="260" t="s">
        <v>35</v>
      </c>
      <c r="E203" s="84" t="s">
        <v>11</v>
      </c>
      <c r="F203" s="84">
        <v>1.0206</v>
      </c>
      <c r="G203" s="84">
        <v>1.3425</v>
      </c>
      <c r="H203" s="84">
        <v>1.5948</v>
      </c>
      <c r="I203" s="84">
        <v>2.3357000000000001</v>
      </c>
      <c r="J203" s="201"/>
      <c r="K203" s="201"/>
      <c r="L203" s="201"/>
      <c r="M203" s="85">
        <v>2.8083044450492399E-6</v>
      </c>
      <c r="N203" s="87">
        <v>1.9589E-6</v>
      </c>
      <c r="Q203" s="227"/>
    </row>
    <row r="204" spans="3:17" x14ac:dyDescent="0.3">
      <c r="C204" s="255"/>
      <c r="D204" s="260"/>
      <c r="E204" s="84" t="s">
        <v>12</v>
      </c>
      <c r="F204" s="84">
        <v>1</v>
      </c>
      <c r="G204" s="84">
        <v>1</v>
      </c>
      <c r="H204" s="84">
        <v>1</v>
      </c>
      <c r="I204" s="84">
        <v>0.875</v>
      </c>
      <c r="J204" s="201"/>
      <c r="K204" s="201"/>
      <c r="L204" s="201"/>
      <c r="M204" s="85">
        <v>1</v>
      </c>
      <c r="N204" s="224">
        <v>1</v>
      </c>
      <c r="Q204" s="226"/>
    </row>
    <row r="205" spans="3:17" ht="16.5" customHeight="1" x14ac:dyDescent="0.3">
      <c r="C205" s="248" t="s">
        <v>26</v>
      </c>
      <c r="D205" s="259" t="s">
        <v>36</v>
      </c>
      <c r="E205" s="81" t="s">
        <v>11</v>
      </c>
      <c r="F205" s="81">
        <v>1.0259</v>
      </c>
      <c r="G205" s="81">
        <v>1.0762</v>
      </c>
      <c r="H205" s="81">
        <v>1.0129999999999999</v>
      </c>
      <c r="I205" s="81">
        <v>2.218</v>
      </c>
      <c r="J205" s="218"/>
      <c r="K205" s="218"/>
      <c r="L205" s="218"/>
      <c r="M205" s="90">
        <v>5.7582845042984598E-6</v>
      </c>
      <c r="N205" s="83">
        <v>2.8219E-6</v>
      </c>
      <c r="Q205" s="227"/>
    </row>
    <row r="206" spans="3:17" x14ac:dyDescent="0.3">
      <c r="C206" s="249"/>
      <c r="D206" s="260"/>
      <c r="E206" s="84" t="s">
        <v>12</v>
      </c>
      <c r="F206" s="84">
        <v>1</v>
      </c>
      <c r="G206" s="84">
        <v>0.99529999999999996</v>
      </c>
      <c r="H206" s="84">
        <v>0.99539999999999995</v>
      </c>
      <c r="I206" s="84">
        <v>1</v>
      </c>
      <c r="J206" s="201"/>
      <c r="K206" s="201"/>
      <c r="L206" s="201"/>
      <c r="M206" s="85">
        <v>1</v>
      </c>
      <c r="N206" s="224">
        <v>1</v>
      </c>
      <c r="Q206" s="226"/>
    </row>
    <row r="207" spans="3:17" x14ac:dyDescent="0.3">
      <c r="C207" s="249"/>
      <c r="D207" s="260" t="s">
        <v>37</v>
      </c>
      <c r="E207" s="84" t="s">
        <v>11</v>
      </c>
      <c r="F207" s="84">
        <v>1.0528</v>
      </c>
      <c r="G207" s="84">
        <v>1.0361</v>
      </c>
      <c r="H207" s="84">
        <v>1.0108999999999999</v>
      </c>
      <c r="I207" s="84">
        <v>2.2246000000000001</v>
      </c>
      <c r="J207" s="201"/>
      <c r="K207" s="201"/>
      <c r="L207" s="201"/>
      <c r="M207" s="85">
        <v>5.1248063452173098E-6</v>
      </c>
      <c r="N207" s="87">
        <v>2.2867000000000001E-6</v>
      </c>
      <c r="Q207" s="227"/>
    </row>
    <row r="208" spans="3:17" x14ac:dyDescent="0.3">
      <c r="C208" s="249"/>
      <c r="D208" s="261"/>
      <c r="E208" s="88" t="s">
        <v>12</v>
      </c>
      <c r="F208" s="88">
        <v>1</v>
      </c>
      <c r="G208" s="88">
        <v>0.99160000000000004</v>
      </c>
      <c r="H208" s="88">
        <v>1</v>
      </c>
      <c r="I208" s="88">
        <v>1</v>
      </c>
      <c r="J208" s="219"/>
      <c r="K208" s="219"/>
      <c r="L208" s="219"/>
      <c r="M208" s="89">
        <v>1</v>
      </c>
      <c r="N208" s="225">
        <v>1</v>
      </c>
      <c r="Q208" s="226"/>
    </row>
    <row r="209" spans="3:17" ht="16.5" customHeight="1" x14ac:dyDescent="0.3">
      <c r="C209" s="250" t="s">
        <v>27</v>
      </c>
      <c r="D209" s="260" t="s">
        <v>38</v>
      </c>
      <c r="E209" s="84" t="s">
        <v>11</v>
      </c>
      <c r="F209" s="87">
        <v>0.82079999999999997</v>
      </c>
      <c r="G209" s="84">
        <v>1.3407</v>
      </c>
      <c r="H209" s="87">
        <v>1.1353</v>
      </c>
      <c r="I209" s="87">
        <v>1.5918000000000001</v>
      </c>
      <c r="J209" s="87"/>
      <c r="K209" s="87"/>
      <c r="L209" s="87"/>
      <c r="M209" s="86">
        <v>1.3758465068799799E-6</v>
      </c>
      <c r="N209" s="87">
        <v>6.4625999999999998E-6</v>
      </c>
      <c r="Q209" s="227"/>
    </row>
    <row r="210" spans="3:17" x14ac:dyDescent="0.3">
      <c r="C210" s="251"/>
      <c r="D210" s="260"/>
      <c r="E210" s="84" t="s">
        <v>12</v>
      </c>
      <c r="F210" s="84">
        <v>1</v>
      </c>
      <c r="G210" s="84">
        <v>0.93510000000000004</v>
      </c>
      <c r="H210" s="84">
        <v>1</v>
      </c>
      <c r="I210" s="84">
        <v>1</v>
      </c>
      <c r="J210" s="201"/>
      <c r="K210" s="201"/>
      <c r="L210" s="201"/>
      <c r="M210" s="85">
        <v>1</v>
      </c>
      <c r="N210" s="224">
        <v>1</v>
      </c>
      <c r="Q210" s="226"/>
    </row>
    <row r="211" spans="3:17" x14ac:dyDescent="0.3">
      <c r="C211" s="251"/>
      <c r="D211" s="260" t="s">
        <v>39</v>
      </c>
      <c r="E211" s="84" t="s">
        <v>11</v>
      </c>
      <c r="F211" s="84">
        <v>0.80500000000000005</v>
      </c>
      <c r="G211" s="84">
        <v>1.3293999999999999</v>
      </c>
      <c r="H211" s="84">
        <v>1.1255999999999999</v>
      </c>
      <c r="I211" s="84">
        <v>1.5732999999999999</v>
      </c>
      <c r="J211" s="201"/>
      <c r="K211" s="201"/>
      <c r="L211" s="201"/>
      <c r="M211" s="86">
        <v>1.61525407899413E-6</v>
      </c>
      <c r="N211" s="87">
        <v>5.7933000000000001E-6</v>
      </c>
      <c r="Q211" s="227"/>
    </row>
    <row r="212" spans="3:17" x14ac:dyDescent="0.3">
      <c r="C212" s="251"/>
      <c r="D212" s="260"/>
      <c r="E212" s="84" t="s">
        <v>12</v>
      </c>
      <c r="F212" s="84">
        <v>1</v>
      </c>
      <c r="G212" s="84">
        <v>0.95830000000000004</v>
      </c>
      <c r="H212" s="84">
        <v>1</v>
      </c>
      <c r="I212" s="84">
        <v>1</v>
      </c>
      <c r="J212" s="201"/>
      <c r="K212" s="201"/>
      <c r="L212" s="201"/>
      <c r="M212" s="85">
        <v>1</v>
      </c>
      <c r="N212" s="84">
        <v>1</v>
      </c>
      <c r="Q212" s="226"/>
    </row>
    <row r="213" spans="3:17" ht="16.5" customHeight="1" x14ac:dyDescent="0.3">
      <c r="C213" s="244" t="s">
        <v>19</v>
      </c>
      <c r="D213" s="259" t="s">
        <v>28</v>
      </c>
      <c r="E213" s="81" t="s">
        <v>11</v>
      </c>
      <c r="F213" s="83">
        <v>1.323</v>
      </c>
      <c r="G213" s="83">
        <v>1.2504999999999999</v>
      </c>
      <c r="H213" s="83">
        <v>1.7938000000000001</v>
      </c>
      <c r="I213" s="83">
        <v>1.0772999999999999</v>
      </c>
      <c r="J213" s="83"/>
      <c r="K213" s="83"/>
      <c r="L213" s="83"/>
      <c r="M213" s="82">
        <v>2.0292186443763599E-6</v>
      </c>
      <c r="N213" s="83">
        <v>8.2397000000000001E-6</v>
      </c>
      <c r="Q213" s="227"/>
    </row>
    <row r="214" spans="3:17" x14ac:dyDescent="0.3">
      <c r="C214" s="245"/>
      <c r="D214" s="260"/>
      <c r="E214" s="84" t="s">
        <v>12</v>
      </c>
      <c r="F214" s="84">
        <v>0.99770000000000003</v>
      </c>
      <c r="G214" s="84">
        <v>0.96750000000000003</v>
      </c>
      <c r="H214" s="84">
        <v>1</v>
      </c>
      <c r="I214" s="84">
        <v>1</v>
      </c>
      <c r="J214" s="201"/>
      <c r="K214" s="201"/>
      <c r="L214" s="201"/>
      <c r="M214" s="85">
        <v>1</v>
      </c>
      <c r="N214" s="84">
        <v>1</v>
      </c>
      <c r="Q214" s="226"/>
    </row>
    <row r="215" spans="3:17" x14ac:dyDescent="0.3">
      <c r="C215" s="245"/>
      <c r="D215" s="260" t="s">
        <v>29</v>
      </c>
      <c r="E215" s="84" t="s">
        <v>11</v>
      </c>
      <c r="F215" s="87">
        <v>1.3012999999999999</v>
      </c>
      <c r="G215" s="87">
        <v>1.2611000000000001</v>
      </c>
      <c r="H215" s="87">
        <v>1.8086</v>
      </c>
      <c r="I215" s="87">
        <v>1.07552</v>
      </c>
      <c r="J215" s="87"/>
      <c r="K215" s="87"/>
      <c r="L215" s="87"/>
      <c r="M215" s="86">
        <v>1.7295081041387E-6</v>
      </c>
      <c r="N215" s="87">
        <v>1.0793E-5</v>
      </c>
      <c r="Q215" s="227"/>
    </row>
    <row r="216" spans="3:17" x14ac:dyDescent="0.3">
      <c r="C216" s="245"/>
      <c r="D216" s="261"/>
      <c r="E216" s="88" t="s">
        <v>12</v>
      </c>
      <c r="F216" s="88">
        <v>1</v>
      </c>
      <c r="G216" s="88">
        <v>0.98329999999999995</v>
      </c>
      <c r="H216" s="88">
        <v>1</v>
      </c>
      <c r="I216" s="88">
        <v>1</v>
      </c>
      <c r="J216" s="219"/>
      <c r="K216" s="219"/>
      <c r="L216" s="219"/>
      <c r="M216" s="89">
        <v>1</v>
      </c>
      <c r="N216" s="88">
        <v>1</v>
      </c>
      <c r="Q216" s="226"/>
    </row>
    <row r="217" spans="3:17" ht="16.5" customHeight="1" x14ac:dyDescent="0.3">
      <c r="C217" s="246" t="s">
        <v>18</v>
      </c>
      <c r="D217" s="260" t="s">
        <v>40</v>
      </c>
      <c r="E217" s="84" t="s">
        <v>11</v>
      </c>
      <c r="F217" s="87">
        <v>0.31809999999999999</v>
      </c>
      <c r="G217" s="87">
        <v>1.7049000000000001</v>
      </c>
      <c r="H217" s="87">
        <v>0.96199999999999997</v>
      </c>
      <c r="I217" s="87">
        <v>1.9571000000000001</v>
      </c>
      <c r="J217" s="87"/>
      <c r="K217" s="87"/>
      <c r="L217" s="87"/>
      <c r="M217" s="86">
        <v>5.2426030526509703E-6</v>
      </c>
      <c r="N217" s="87">
        <v>3.0323000000000002E-6</v>
      </c>
      <c r="Q217" s="227"/>
    </row>
    <row r="218" spans="3:17" x14ac:dyDescent="0.3">
      <c r="C218" s="247"/>
      <c r="D218" s="260"/>
      <c r="E218" s="84" t="s">
        <v>12</v>
      </c>
      <c r="F218" s="84">
        <v>1</v>
      </c>
      <c r="G218" s="84">
        <v>0.94440000000000002</v>
      </c>
      <c r="H218" s="84">
        <v>1</v>
      </c>
      <c r="I218" s="84">
        <v>0.99760000000000004</v>
      </c>
      <c r="J218" s="201"/>
      <c r="K218" s="201"/>
      <c r="L218" s="201"/>
      <c r="M218" s="85">
        <v>1</v>
      </c>
      <c r="N218" s="84">
        <v>1</v>
      </c>
      <c r="Q218" s="226"/>
    </row>
    <row r="219" spans="3:17" x14ac:dyDescent="0.3">
      <c r="C219" s="247"/>
      <c r="D219" s="260" t="s">
        <v>41</v>
      </c>
      <c r="E219" s="84" t="s">
        <v>11</v>
      </c>
      <c r="F219" s="87">
        <v>0.30890000000000001</v>
      </c>
      <c r="G219" s="87">
        <v>1.7034</v>
      </c>
      <c r="H219" s="87">
        <v>0.98409999999999997</v>
      </c>
      <c r="I219" s="87">
        <v>1.9605999999999999</v>
      </c>
      <c r="J219" s="87"/>
      <c r="K219" s="87"/>
      <c r="L219" s="87"/>
      <c r="M219" s="86">
        <v>6.6950864190099904E-6</v>
      </c>
      <c r="N219" s="87">
        <v>2.6025999999999999E-6</v>
      </c>
      <c r="Q219" s="227"/>
    </row>
    <row r="220" spans="3:17" x14ac:dyDescent="0.3">
      <c r="C220" s="247"/>
      <c r="D220" s="260"/>
      <c r="E220" s="84" t="s">
        <v>12</v>
      </c>
      <c r="F220" s="84">
        <v>1</v>
      </c>
      <c r="G220" s="84">
        <v>0.97499999999999998</v>
      </c>
      <c r="H220" s="84">
        <v>1</v>
      </c>
      <c r="I220" s="84">
        <v>1</v>
      </c>
      <c r="J220" s="201"/>
      <c r="K220" s="201"/>
      <c r="L220" s="201"/>
      <c r="M220" s="85">
        <v>1</v>
      </c>
      <c r="N220" s="84">
        <v>1</v>
      </c>
      <c r="Q220" s="226"/>
    </row>
    <row r="221" spans="3:17" x14ac:dyDescent="0.3">
      <c r="D221" s="259" t="s">
        <v>42</v>
      </c>
      <c r="E221" s="81" t="s">
        <v>11</v>
      </c>
      <c r="F221" s="83">
        <v>1.2427999999999999</v>
      </c>
      <c r="G221" s="81">
        <v>2.1067999999999998</v>
      </c>
      <c r="H221" s="83">
        <v>1.5309999999999999</v>
      </c>
      <c r="I221" s="83">
        <v>1.7038</v>
      </c>
      <c r="J221" s="83"/>
      <c r="K221" s="83"/>
      <c r="L221" s="83"/>
      <c r="M221" s="82">
        <v>2.52593925311986E-6</v>
      </c>
      <c r="N221" s="83">
        <v>2.4803000000000002E-6</v>
      </c>
      <c r="Q221" s="227"/>
    </row>
    <row r="222" spans="3:17" x14ac:dyDescent="0.3">
      <c r="D222" s="260"/>
      <c r="E222" s="84" t="s">
        <v>12</v>
      </c>
      <c r="F222" s="84">
        <v>1</v>
      </c>
      <c r="G222" s="84">
        <v>0.91659999999999997</v>
      </c>
      <c r="H222" s="84">
        <v>0.92359999999999998</v>
      </c>
      <c r="I222" s="84">
        <v>1</v>
      </c>
      <c r="J222" s="201"/>
      <c r="K222" s="201"/>
      <c r="L222" s="201"/>
      <c r="M222" s="85">
        <v>1</v>
      </c>
      <c r="N222" s="105">
        <v>1</v>
      </c>
      <c r="Q222" s="226"/>
    </row>
    <row r="223" spans="3:17" x14ac:dyDescent="0.3">
      <c r="D223" s="260" t="s">
        <v>43</v>
      </c>
      <c r="E223" s="84" t="s">
        <v>11</v>
      </c>
      <c r="F223" s="84">
        <v>1.2229000000000001</v>
      </c>
      <c r="G223" s="84">
        <v>2.0861999999999998</v>
      </c>
      <c r="H223" s="84">
        <v>1.4995000000000001</v>
      </c>
      <c r="I223" s="84">
        <v>1.7536</v>
      </c>
      <c r="J223" s="201"/>
      <c r="K223" s="201"/>
      <c r="L223" s="201"/>
      <c r="M223" s="86">
        <v>4.1045754907524197E-6</v>
      </c>
      <c r="N223" s="87">
        <v>3.287E-6</v>
      </c>
      <c r="Q223" s="227"/>
    </row>
    <row r="224" spans="3:17" x14ac:dyDescent="0.3">
      <c r="D224" s="261"/>
      <c r="E224" s="88" t="s">
        <v>12</v>
      </c>
      <c r="F224" s="88">
        <v>1</v>
      </c>
      <c r="G224" s="88">
        <v>0.94159999999999999</v>
      </c>
      <c r="H224" s="88">
        <v>0.9667</v>
      </c>
      <c r="I224" s="88">
        <v>1</v>
      </c>
      <c r="J224" s="219"/>
      <c r="K224" s="219"/>
      <c r="L224" s="219"/>
      <c r="M224" s="89">
        <v>1</v>
      </c>
      <c r="N224" s="109">
        <v>1</v>
      </c>
      <c r="Q224" s="226"/>
    </row>
    <row r="225" spans="3:17" x14ac:dyDescent="0.3">
      <c r="D225" s="260" t="s">
        <v>44</v>
      </c>
      <c r="E225" s="84" t="s">
        <v>11</v>
      </c>
      <c r="F225" s="87">
        <v>1.8456999999999999</v>
      </c>
      <c r="G225" s="87">
        <v>1.1027</v>
      </c>
      <c r="H225" s="87">
        <v>1.276</v>
      </c>
      <c r="I225" s="87">
        <v>1.8545</v>
      </c>
      <c r="J225" s="87"/>
      <c r="K225" s="87"/>
      <c r="L225" s="87"/>
      <c r="M225" s="86">
        <v>4.7567390816362203E-6</v>
      </c>
      <c r="N225" s="87">
        <v>4.3153E-6</v>
      </c>
      <c r="Q225" s="227"/>
    </row>
    <row r="226" spans="3:17" x14ac:dyDescent="0.3">
      <c r="D226" s="260"/>
      <c r="E226" s="84" t="s">
        <v>12</v>
      </c>
      <c r="F226" s="84">
        <v>0.99070000000000003</v>
      </c>
      <c r="G226" s="84">
        <v>1</v>
      </c>
      <c r="H226" s="84">
        <v>1</v>
      </c>
      <c r="I226" s="84">
        <v>0.99760000000000004</v>
      </c>
      <c r="J226" s="201"/>
      <c r="K226" s="201"/>
      <c r="L226" s="201"/>
      <c r="M226" s="85">
        <v>1</v>
      </c>
      <c r="N226" s="84">
        <v>1</v>
      </c>
      <c r="Q226" s="226"/>
    </row>
    <row r="227" spans="3:17" x14ac:dyDescent="0.3">
      <c r="D227" s="260" t="s">
        <v>45</v>
      </c>
      <c r="E227" s="84" t="s">
        <v>11</v>
      </c>
      <c r="F227" s="87">
        <v>1.8480000000000001</v>
      </c>
      <c r="G227" s="87">
        <v>1.0869</v>
      </c>
      <c r="H227" s="87">
        <v>1.2403</v>
      </c>
      <c r="I227" s="87">
        <v>1.8746</v>
      </c>
      <c r="J227" s="87"/>
      <c r="K227" s="87"/>
      <c r="L227" s="87"/>
      <c r="M227" s="86">
        <v>4.9460593497011897E-6</v>
      </c>
      <c r="N227" s="87">
        <v>4.6338999999999998E-6</v>
      </c>
      <c r="Q227" s="227"/>
    </row>
    <row r="228" spans="3:17" x14ac:dyDescent="0.3">
      <c r="D228" s="260"/>
      <c r="E228" s="84" t="s">
        <v>12</v>
      </c>
      <c r="F228" s="84">
        <v>0.99170000000000003</v>
      </c>
      <c r="G228" s="84">
        <v>1</v>
      </c>
      <c r="H228" s="84">
        <v>1</v>
      </c>
      <c r="I228" s="84">
        <v>1</v>
      </c>
      <c r="J228" s="201"/>
      <c r="K228" s="201"/>
      <c r="L228" s="201"/>
      <c r="M228" s="85">
        <v>1</v>
      </c>
      <c r="N228" s="84">
        <v>1</v>
      </c>
      <c r="Q228" s="226"/>
    </row>
    <row r="229" spans="3:17" x14ac:dyDescent="0.3">
      <c r="D229" s="259" t="s">
        <v>46</v>
      </c>
      <c r="E229" s="81" t="s">
        <v>11</v>
      </c>
      <c r="F229" s="83">
        <v>1.3904000000000001</v>
      </c>
      <c r="G229" s="83">
        <v>1.5894999999999999</v>
      </c>
      <c r="H229" s="83">
        <v>1.4769000000000001</v>
      </c>
      <c r="I229" s="83">
        <v>1.5083</v>
      </c>
      <c r="J229" s="83"/>
      <c r="K229" s="83"/>
      <c r="L229" s="83"/>
      <c r="M229" s="82">
        <v>4.3913433397914604E-6</v>
      </c>
      <c r="N229" s="83">
        <v>6.7854000000000003E-6</v>
      </c>
      <c r="Q229" s="227"/>
    </row>
    <row r="230" spans="3:17" x14ac:dyDescent="0.3">
      <c r="D230" s="260"/>
      <c r="E230" s="84" t="s">
        <v>12</v>
      </c>
      <c r="F230" s="84">
        <v>1</v>
      </c>
      <c r="G230" s="84">
        <v>0.98140000000000005</v>
      </c>
      <c r="H230" s="84">
        <v>1</v>
      </c>
      <c r="I230" s="84">
        <v>0.95369999999999999</v>
      </c>
      <c r="J230" s="201"/>
      <c r="K230" s="201"/>
      <c r="L230" s="201"/>
      <c r="M230" s="85">
        <v>1</v>
      </c>
      <c r="N230" s="84">
        <v>1</v>
      </c>
      <c r="Q230" s="226"/>
    </row>
    <row r="231" spans="3:17" x14ac:dyDescent="0.3">
      <c r="D231" s="260" t="s">
        <v>47</v>
      </c>
      <c r="E231" s="84" t="s">
        <v>11</v>
      </c>
      <c r="F231" s="87">
        <v>1.3828</v>
      </c>
      <c r="G231" s="87">
        <v>1.5907</v>
      </c>
      <c r="H231" s="87">
        <v>1.4534</v>
      </c>
      <c r="I231" s="87">
        <v>1.4752000000000001</v>
      </c>
      <c r="J231" s="87"/>
      <c r="K231" s="87"/>
      <c r="L231" s="87"/>
      <c r="M231" s="86">
        <v>5.8706496777934503E-6</v>
      </c>
      <c r="N231" s="87">
        <v>8.1842000000000003E-6</v>
      </c>
      <c r="Q231" s="227"/>
    </row>
    <row r="232" spans="3:17" x14ac:dyDescent="0.3">
      <c r="D232" s="261"/>
      <c r="E232" s="88" t="s">
        <v>12</v>
      </c>
      <c r="F232" s="88">
        <v>1</v>
      </c>
      <c r="G232" s="88">
        <v>0.99160000000000004</v>
      </c>
      <c r="H232" s="88">
        <v>1</v>
      </c>
      <c r="I232" s="88">
        <v>0.96660000000000001</v>
      </c>
      <c r="J232" s="219"/>
      <c r="K232" s="219"/>
      <c r="L232" s="219"/>
      <c r="M232" s="89">
        <v>1</v>
      </c>
      <c r="N232" s="88">
        <v>1</v>
      </c>
      <c r="Q232" s="226"/>
    </row>
    <row r="236" spans="3:17" ht="26.25" x14ac:dyDescent="0.3">
      <c r="E236" s="28"/>
      <c r="F236" s="231" t="s">
        <v>0</v>
      </c>
      <c r="G236" s="231"/>
      <c r="H236" s="231"/>
      <c r="I236" s="231"/>
      <c r="J236" s="231"/>
      <c r="K236" s="231"/>
      <c r="L236" s="231"/>
      <c r="M236" s="231"/>
      <c r="N236" s="231"/>
    </row>
    <row r="237" spans="3:17" x14ac:dyDescent="0.3">
      <c r="C237" s="29"/>
      <c r="D237" s="29"/>
      <c r="E237" s="30"/>
      <c r="F237" s="256" t="s">
        <v>48</v>
      </c>
      <c r="G237" s="256"/>
      <c r="H237" s="256" t="s">
        <v>51</v>
      </c>
      <c r="I237" s="256"/>
      <c r="J237" s="256" t="s">
        <v>52</v>
      </c>
      <c r="K237" s="256" t="s">
        <v>61</v>
      </c>
      <c r="L237" s="361" t="s">
        <v>53</v>
      </c>
      <c r="M237" s="257" t="s">
        <v>10</v>
      </c>
      <c r="N237" s="256"/>
    </row>
    <row r="238" spans="3:17" x14ac:dyDescent="0.3">
      <c r="C238" s="29"/>
      <c r="D238" s="29"/>
      <c r="E238" s="30"/>
      <c r="F238" s="198" t="s">
        <v>49</v>
      </c>
      <c r="G238" s="203" t="s">
        <v>50</v>
      </c>
      <c r="H238" s="198" t="s">
        <v>49</v>
      </c>
      <c r="I238" s="203" t="s">
        <v>50</v>
      </c>
      <c r="J238" s="362"/>
      <c r="K238" s="362"/>
      <c r="L238" s="363"/>
      <c r="M238" s="204" t="s">
        <v>20</v>
      </c>
      <c r="N238" s="203" t="s">
        <v>21</v>
      </c>
    </row>
    <row r="239" spans="3:17" x14ac:dyDescent="0.3">
      <c r="C239" s="258" t="s">
        <v>17</v>
      </c>
      <c r="D239" s="241" t="s">
        <v>30</v>
      </c>
      <c r="E239" s="92" t="s">
        <v>11</v>
      </c>
      <c r="F239" s="92">
        <v>1.8E-3</v>
      </c>
      <c r="G239" s="92">
        <v>3.7000000000000002E-3</v>
      </c>
      <c r="H239" s="92">
        <v>3.0999999999999999E-3</v>
      </c>
      <c r="I239" s="92">
        <v>3.5999999999999999E-3</v>
      </c>
      <c r="J239" s="221"/>
      <c r="K239" s="221"/>
      <c r="L239" s="221"/>
      <c r="M239" s="93">
        <v>6.66819309909001E-7</v>
      </c>
      <c r="N239" s="94">
        <v>8.6466314931078105E-7</v>
      </c>
    </row>
    <row r="240" spans="3:17" x14ac:dyDescent="0.3">
      <c r="C240" s="258"/>
      <c r="D240" s="242"/>
      <c r="E240" s="95" t="s">
        <v>12</v>
      </c>
      <c r="F240" s="95">
        <v>1</v>
      </c>
      <c r="G240" s="95">
        <v>1</v>
      </c>
      <c r="H240" s="95">
        <v>1</v>
      </c>
      <c r="I240" s="95">
        <v>1</v>
      </c>
      <c r="J240" s="198"/>
      <c r="K240" s="198"/>
      <c r="L240" s="198"/>
      <c r="M240" s="96">
        <v>1</v>
      </c>
      <c r="N240" s="101">
        <v>1</v>
      </c>
    </row>
    <row r="241" spans="3:16" x14ac:dyDescent="0.3">
      <c r="C241" s="258"/>
      <c r="D241" s="242" t="s">
        <v>31</v>
      </c>
      <c r="E241" s="95" t="s">
        <v>11</v>
      </c>
      <c r="F241" s="95">
        <v>5.0000000000000001E-3</v>
      </c>
      <c r="G241" s="95">
        <v>7.6E-3</v>
      </c>
      <c r="H241" s="95">
        <v>7.1000000000000004E-3</v>
      </c>
      <c r="I241" s="95">
        <v>6.7999999999999996E-3</v>
      </c>
      <c r="J241" s="198"/>
      <c r="K241" s="198"/>
      <c r="L241" s="198"/>
      <c r="M241" s="97">
        <v>5.5680428469410399E-7</v>
      </c>
      <c r="N241" s="98">
        <v>5.5730034110486703E-7</v>
      </c>
    </row>
    <row r="242" spans="3:16" x14ac:dyDescent="0.3">
      <c r="C242" s="258"/>
      <c r="D242" s="243"/>
      <c r="E242" s="99" t="s">
        <v>12</v>
      </c>
      <c r="F242" s="99">
        <v>1</v>
      </c>
      <c r="G242" s="99">
        <v>1</v>
      </c>
      <c r="H242" s="99">
        <v>1</v>
      </c>
      <c r="I242" s="99">
        <v>1</v>
      </c>
      <c r="J242" s="222"/>
      <c r="K242" s="222"/>
      <c r="L242" s="222"/>
      <c r="M242" s="100">
        <v>1</v>
      </c>
      <c r="N242" s="102">
        <v>1</v>
      </c>
    </row>
    <row r="243" spans="3:16" ht="16.5" customHeight="1" x14ac:dyDescent="0.3">
      <c r="C243" s="252" t="s">
        <v>24</v>
      </c>
      <c r="D243" s="241" t="s">
        <v>32</v>
      </c>
      <c r="E243" s="92" t="s">
        <v>11</v>
      </c>
      <c r="F243" s="92">
        <v>3.3E-3</v>
      </c>
      <c r="G243" s="92">
        <v>1.4E-3</v>
      </c>
      <c r="H243" s="92">
        <v>1.8E-3</v>
      </c>
      <c r="I243" s="92">
        <v>9.2999999999999992E-3</v>
      </c>
      <c r="J243" s="221"/>
      <c r="K243" s="221"/>
      <c r="L243" s="221"/>
      <c r="M243" s="93">
        <v>2.1468621282362799E-7</v>
      </c>
      <c r="N243" s="94">
        <v>6.6060804898776699E-7</v>
      </c>
    </row>
    <row r="244" spans="3:16" x14ac:dyDescent="0.3">
      <c r="C244" s="253"/>
      <c r="D244" s="242"/>
      <c r="E244" s="95" t="s">
        <v>12</v>
      </c>
      <c r="F244" s="95">
        <v>1</v>
      </c>
      <c r="G244" s="95">
        <v>1</v>
      </c>
      <c r="H244" s="95">
        <v>1</v>
      </c>
      <c r="I244" s="95">
        <v>1</v>
      </c>
      <c r="J244" s="198"/>
      <c r="K244" s="198"/>
      <c r="L244" s="198"/>
      <c r="M244" s="96">
        <v>1</v>
      </c>
      <c r="N244" s="101">
        <v>1</v>
      </c>
    </row>
    <row r="245" spans="3:16" x14ac:dyDescent="0.3">
      <c r="C245" s="253"/>
      <c r="D245" s="242" t="s">
        <v>33</v>
      </c>
      <c r="E245" s="95" t="s">
        <v>11</v>
      </c>
      <c r="F245" s="95">
        <v>6.1999999999999998E-3</v>
      </c>
      <c r="G245" s="95">
        <v>2.3E-3</v>
      </c>
      <c r="H245" s="95">
        <v>4.5999999999999999E-3</v>
      </c>
      <c r="I245" s="95">
        <v>1.4999999999999999E-2</v>
      </c>
      <c r="J245" s="198"/>
      <c r="K245" s="198"/>
      <c r="L245" s="198"/>
      <c r="M245" s="97">
        <v>1.9719130962177599E-7</v>
      </c>
      <c r="N245" s="98">
        <v>3.8395243725138503E-7</v>
      </c>
      <c r="P245" s="186"/>
    </row>
    <row r="246" spans="3:16" x14ac:dyDescent="0.3">
      <c r="C246" s="253"/>
      <c r="D246" s="243"/>
      <c r="E246" s="99" t="s">
        <v>12</v>
      </c>
      <c r="F246" s="99">
        <v>1</v>
      </c>
      <c r="G246" s="99">
        <v>1</v>
      </c>
      <c r="H246" s="99">
        <v>1</v>
      </c>
      <c r="I246" s="99">
        <v>1</v>
      </c>
      <c r="J246" s="222"/>
      <c r="K246" s="222"/>
      <c r="L246" s="222"/>
      <c r="M246" s="100">
        <v>1</v>
      </c>
      <c r="N246" s="102">
        <v>1</v>
      </c>
      <c r="P246" s="186"/>
    </row>
    <row r="247" spans="3:16" ht="16.5" customHeight="1" x14ac:dyDescent="0.3">
      <c r="C247" s="254" t="s">
        <v>25</v>
      </c>
      <c r="D247" s="242" t="s">
        <v>34</v>
      </c>
      <c r="E247" s="95" t="s">
        <v>11</v>
      </c>
      <c r="F247" s="95">
        <v>1.2999999999999999E-3</v>
      </c>
      <c r="G247" s="95">
        <v>2.0999999999999999E-3</v>
      </c>
      <c r="H247" s="95">
        <v>1.6999999999999999E-3</v>
      </c>
      <c r="I247" s="95">
        <v>2.5000000000000001E-3</v>
      </c>
      <c r="J247" s="198"/>
      <c r="K247" s="198"/>
      <c r="L247" s="198"/>
      <c r="M247" s="97">
        <v>3.8866875585453399E-7</v>
      </c>
      <c r="N247" s="98">
        <v>7.3898105083740199E-7</v>
      </c>
    </row>
    <row r="248" spans="3:16" x14ac:dyDescent="0.3">
      <c r="C248" s="255"/>
      <c r="D248" s="242"/>
      <c r="E248" s="95" t="s">
        <v>12</v>
      </c>
      <c r="F248" s="95">
        <v>1</v>
      </c>
      <c r="G248" s="95">
        <v>1</v>
      </c>
      <c r="H248" s="95">
        <v>1</v>
      </c>
      <c r="I248" s="95">
        <v>1</v>
      </c>
      <c r="J248" s="198"/>
      <c r="K248" s="198"/>
      <c r="L248" s="198"/>
      <c r="M248" s="96">
        <v>1</v>
      </c>
      <c r="N248" s="101">
        <v>1</v>
      </c>
    </row>
    <row r="249" spans="3:16" x14ac:dyDescent="0.3">
      <c r="C249" s="255"/>
      <c r="D249" s="242" t="s">
        <v>35</v>
      </c>
      <c r="E249" s="95" t="s">
        <v>11</v>
      </c>
      <c r="F249" s="95">
        <v>3.7000000000000002E-3</v>
      </c>
      <c r="G249" s="95">
        <v>3.5000000000000001E-3</v>
      </c>
      <c r="H249" s="95">
        <v>3.7000000000000002E-3</v>
      </c>
      <c r="I249" s="95">
        <v>3.5000000000000001E-3</v>
      </c>
      <c r="J249" s="198"/>
      <c r="K249" s="198"/>
      <c r="L249" s="198"/>
      <c r="M249" s="97">
        <v>3.2285689094043301E-7</v>
      </c>
      <c r="N249" s="98">
        <v>7.5349603131750497E-7</v>
      </c>
    </row>
    <row r="250" spans="3:16" x14ac:dyDescent="0.3">
      <c r="C250" s="255"/>
      <c r="D250" s="242"/>
      <c r="E250" s="95" t="s">
        <v>12</v>
      </c>
      <c r="F250" s="95">
        <v>1</v>
      </c>
      <c r="G250" s="95">
        <v>1</v>
      </c>
      <c r="H250" s="95">
        <v>1</v>
      </c>
      <c r="I250" s="95">
        <v>1</v>
      </c>
      <c r="J250" s="198"/>
      <c r="K250" s="198"/>
      <c r="L250" s="198"/>
      <c r="M250" s="96">
        <v>1</v>
      </c>
      <c r="N250" s="101">
        <v>1</v>
      </c>
    </row>
    <row r="251" spans="3:16" ht="16.5" customHeight="1" x14ac:dyDescent="0.3">
      <c r="C251" s="248" t="s">
        <v>26</v>
      </c>
      <c r="D251" s="241" t="s">
        <v>36</v>
      </c>
      <c r="E251" s="92" t="s">
        <v>11</v>
      </c>
      <c r="F251" s="92">
        <v>1.6999999999999999E-3</v>
      </c>
      <c r="G251" s="92">
        <v>6.4000000000000003E-3</v>
      </c>
      <c r="H251" s="92">
        <v>1.8E-3</v>
      </c>
      <c r="I251" s="92">
        <v>1.8E-3</v>
      </c>
      <c r="J251" s="221"/>
      <c r="K251" s="221"/>
      <c r="L251" s="221"/>
      <c r="M251" s="93">
        <v>1.1828083263449301E-6</v>
      </c>
      <c r="N251" s="94">
        <v>9.4661635463566498E-7</v>
      </c>
    </row>
    <row r="252" spans="3:16" x14ac:dyDescent="0.3">
      <c r="C252" s="249"/>
      <c r="D252" s="242"/>
      <c r="E252" s="95" t="s">
        <v>12</v>
      </c>
      <c r="F252" s="95">
        <v>1</v>
      </c>
      <c r="G252" s="95">
        <v>1</v>
      </c>
      <c r="H252" s="95">
        <v>1</v>
      </c>
      <c r="I252" s="95">
        <v>1</v>
      </c>
      <c r="J252" s="198"/>
      <c r="K252" s="198"/>
      <c r="L252" s="198"/>
      <c r="M252" s="96">
        <v>1</v>
      </c>
      <c r="N252" s="101">
        <v>1</v>
      </c>
    </row>
    <row r="253" spans="3:16" x14ac:dyDescent="0.3">
      <c r="C253" s="249"/>
      <c r="D253" s="242" t="s">
        <v>37</v>
      </c>
      <c r="E253" s="95" t="s">
        <v>11</v>
      </c>
      <c r="F253" s="95">
        <v>4.0000000000000001E-3</v>
      </c>
      <c r="G253" s="95">
        <v>8.2000000000000007E-3</v>
      </c>
      <c r="H253" s="95">
        <v>3.8E-3</v>
      </c>
      <c r="I253" s="95">
        <v>3.7000000000000002E-3</v>
      </c>
      <c r="J253" s="198"/>
      <c r="K253" s="198"/>
      <c r="L253" s="198"/>
      <c r="M253" s="97">
        <v>5.6673583704499205E-7</v>
      </c>
      <c r="N253" s="98">
        <v>1.4125548484381999E-6</v>
      </c>
    </row>
    <row r="254" spans="3:16" x14ac:dyDescent="0.3">
      <c r="C254" s="249"/>
      <c r="D254" s="243"/>
      <c r="E254" s="99" t="s">
        <v>12</v>
      </c>
      <c r="F254" s="99">
        <v>1</v>
      </c>
      <c r="G254" s="99">
        <v>1</v>
      </c>
      <c r="H254" s="99">
        <v>1</v>
      </c>
      <c r="I254" s="99">
        <v>1</v>
      </c>
      <c r="J254" s="222"/>
      <c r="K254" s="222"/>
      <c r="L254" s="222"/>
      <c r="M254" s="100">
        <v>1</v>
      </c>
      <c r="N254" s="102">
        <v>1</v>
      </c>
    </row>
    <row r="255" spans="3:16" ht="16.5" customHeight="1" x14ac:dyDescent="0.3">
      <c r="C255" s="250" t="s">
        <v>27</v>
      </c>
      <c r="D255" s="242" t="s">
        <v>38</v>
      </c>
      <c r="E255" s="95" t="s">
        <v>11</v>
      </c>
      <c r="F255" s="98">
        <v>1.5E-3</v>
      </c>
      <c r="G255" s="95">
        <v>3.3E-3</v>
      </c>
      <c r="H255" s="98">
        <v>3.2000000000000002E-3</v>
      </c>
      <c r="I255" s="98">
        <v>2.8E-3</v>
      </c>
      <c r="J255" s="98"/>
      <c r="K255" s="98"/>
      <c r="L255" s="98"/>
      <c r="M255" s="97">
        <v>1.1347844877436499E-6</v>
      </c>
      <c r="N255" s="98">
        <v>1.08223514676624E-6</v>
      </c>
    </row>
    <row r="256" spans="3:16" x14ac:dyDescent="0.3">
      <c r="C256" s="251"/>
      <c r="D256" s="242"/>
      <c r="E256" s="95" t="s">
        <v>12</v>
      </c>
      <c r="F256" s="95">
        <v>1</v>
      </c>
      <c r="G256" s="95">
        <v>1</v>
      </c>
      <c r="H256" s="95">
        <v>1</v>
      </c>
      <c r="I256" s="95">
        <v>1</v>
      </c>
      <c r="J256" s="198"/>
      <c r="K256" s="198"/>
      <c r="L256" s="198"/>
      <c r="M256" s="96">
        <v>1</v>
      </c>
      <c r="N256" s="101">
        <v>1</v>
      </c>
    </row>
    <row r="257" spans="3:14" x14ac:dyDescent="0.3">
      <c r="C257" s="251"/>
      <c r="D257" s="242" t="s">
        <v>39</v>
      </c>
      <c r="E257" s="95" t="s">
        <v>11</v>
      </c>
      <c r="F257" s="95">
        <v>2.5999999999999999E-3</v>
      </c>
      <c r="G257" s="95">
        <v>4.1999999999999997E-3</v>
      </c>
      <c r="H257" s="95">
        <v>5.7000000000000002E-3</v>
      </c>
      <c r="I257" s="95">
        <v>4.1999999999999997E-3</v>
      </c>
      <c r="J257" s="198"/>
      <c r="K257" s="198"/>
      <c r="L257" s="198"/>
      <c r="M257" s="97">
        <v>6.6805962527875301E-7</v>
      </c>
      <c r="N257" s="98">
        <v>6.1938661512310003E-7</v>
      </c>
    </row>
    <row r="258" spans="3:14" x14ac:dyDescent="0.3">
      <c r="C258" s="251"/>
      <c r="D258" s="242"/>
      <c r="E258" s="95" t="s">
        <v>12</v>
      </c>
      <c r="F258" s="95">
        <v>1</v>
      </c>
      <c r="G258" s="95">
        <v>1</v>
      </c>
      <c r="H258" s="95">
        <v>1</v>
      </c>
      <c r="I258" s="95">
        <v>1</v>
      </c>
      <c r="J258" s="198"/>
      <c r="K258" s="198"/>
      <c r="L258" s="198"/>
      <c r="M258" s="96">
        <v>1</v>
      </c>
      <c r="N258" s="101">
        <v>1</v>
      </c>
    </row>
    <row r="259" spans="3:14" ht="16.5" customHeight="1" x14ac:dyDescent="0.3">
      <c r="C259" s="244" t="s">
        <v>19</v>
      </c>
      <c r="D259" s="241" t="s">
        <v>28</v>
      </c>
      <c r="E259" s="92" t="s">
        <v>11</v>
      </c>
      <c r="F259" s="94">
        <v>2.0999999999999999E-3</v>
      </c>
      <c r="G259" s="94">
        <v>1.6999999999999999E-3</v>
      </c>
      <c r="H259" s="94">
        <v>2.7000000000000001E-3</v>
      </c>
      <c r="I259" s="94">
        <v>7.4999999999999997E-3</v>
      </c>
      <c r="J259" s="94"/>
      <c r="K259" s="94"/>
      <c r="L259" s="94"/>
      <c r="M259" s="93">
        <v>6.2004625190615601E-7</v>
      </c>
      <c r="N259" s="94">
        <v>8.3114590739059903E-7</v>
      </c>
    </row>
    <row r="260" spans="3:14" x14ac:dyDescent="0.3">
      <c r="C260" s="245"/>
      <c r="D260" s="242"/>
      <c r="E260" s="95" t="s">
        <v>12</v>
      </c>
      <c r="F260" s="95">
        <v>1</v>
      </c>
      <c r="G260" s="95">
        <v>1</v>
      </c>
      <c r="H260" s="95">
        <v>1</v>
      </c>
      <c r="I260" s="95">
        <v>1</v>
      </c>
      <c r="J260" s="198"/>
      <c r="K260" s="198"/>
      <c r="L260" s="198"/>
      <c r="M260" s="96">
        <v>1</v>
      </c>
      <c r="N260" s="101">
        <v>1</v>
      </c>
    </row>
    <row r="261" spans="3:14" x14ac:dyDescent="0.3">
      <c r="C261" s="245"/>
      <c r="D261" s="242" t="s">
        <v>29</v>
      </c>
      <c r="E261" s="95" t="s">
        <v>11</v>
      </c>
      <c r="F261" s="98">
        <v>4.0000000000000001E-3</v>
      </c>
      <c r="G261" s="98">
        <v>3.0000000000000001E-3</v>
      </c>
      <c r="H261" s="98">
        <v>4.4000000000000003E-3</v>
      </c>
      <c r="I261" s="98">
        <v>1.2699999999999999E-2</v>
      </c>
      <c r="J261" s="98"/>
      <c r="K261" s="98"/>
      <c r="L261" s="98"/>
      <c r="M261" s="97">
        <v>3.9736320663526602E-7</v>
      </c>
      <c r="N261" s="98">
        <v>6.7153957748663095E-7</v>
      </c>
    </row>
    <row r="262" spans="3:14" x14ac:dyDescent="0.3">
      <c r="C262" s="245"/>
      <c r="D262" s="243"/>
      <c r="E262" s="99" t="s">
        <v>12</v>
      </c>
      <c r="F262" s="99">
        <v>1</v>
      </c>
      <c r="G262" s="99">
        <v>1</v>
      </c>
      <c r="H262" s="99">
        <v>1</v>
      </c>
      <c r="I262" s="99">
        <v>1</v>
      </c>
      <c r="J262" s="222"/>
      <c r="K262" s="222"/>
      <c r="L262" s="222"/>
      <c r="M262" s="100">
        <v>1</v>
      </c>
      <c r="N262" s="102">
        <v>1</v>
      </c>
    </row>
    <row r="263" spans="3:14" ht="16.5" customHeight="1" x14ac:dyDescent="0.3">
      <c r="C263" s="246" t="s">
        <v>18</v>
      </c>
      <c r="D263" s="242" t="s">
        <v>40</v>
      </c>
      <c r="E263" s="95" t="s">
        <v>11</v>
      </c>
      <c r="F263" s="98">
        <v>3.3E-3</v>
      </c>
      <c r="G263" s="98">
        <v>4.0000000000000001E-3</v>
      </c>
      <c r="H263" s="98">
        <v>1E-3</v>
      </c>
      <c r="I263" s="98">
        <v>2.0999999999999999E-3</v>
      </c>
      <c r="J263" s="98"/>
      <c r="K263" s="98"/>
      <c r="L263" s="98"/>
      <c r="M263" s="97">
        <v>8.0091336871232795E-7</v>
      </c>
      <c r="N263" s="98">
        <v>6.3619058946021195E-7</v>
      </c>
    </row>
    <row r="264" spans="3:14" x14ac:dyDescent="0.3">
      <c r="C264" s="247"/>
      <c r="D264" s="242"/>
      <c r="E264" s="95" t="s">
        <v>12</v>
      </c>
      <c r="F264" s="95">
        <v>1</v>
      </c>
      <c r="G264" s="95">
        <v>1</v>
      </c>
      <c r="H264" s="95">
        <v>1</v>
      </c>
      <c r="I264" s="95">
        <v>1</v>
      </c>
      <c r="J264" s="198"/>
      <c r="K264" s="198"/>
      <c r="L264" s="198"/>
      <c r="M264" s="96">
        <v>1</v>
      </c>
      <c r="N264" s="101">
        <v>1</v>
      </c>
    </row>
    <row r="265" spans="3:14" x14ac:dyDescent="0.3">
      <c r="C265" s="247"/>
      <c r="D265" s="242" t="s">
        <v>41</v>
      </c>
      <c r="E265" s="95" t="s">
        <v>11</v>
      </c>
      <c r="F265" s="98">
        <v>6.4999999999999997E-3</v>
      </c>
      <c r="G265" s="98">
        <v>4.7000000000000002E-3</v>
      </c>
      <c r="H265" s="98">
        <v>1.8E-3</v>
      </c>
      <c r="I265" s="98">
        <v>3.8999999999999998E-3</v>
      </c>
      <c r="J265" s="98"/>
      <c r="K265" s="98"/>
      <c r="L265" s="98"/>
      <c r="M265" s="97">
        <v>4.9223235739266995E-7</v>
      </c>
      <c r="N265" s="98">
        <v>6.0696797087681805E-7</v>
      </c>
    </row>
    <row r="266" spans="3:14" x14ac:dyDescent="0.3">
      <c r="C266" s="247"/>
      <c r="D266" s="242"/>
      <c r="E266" s="95" t="s">
        <v>12</v>
      </c>
      <c r="F266" s="95">
        <v>1</v>
      </c>
      <c r="G266" s="95">
        <v>1</v>
      </c>
      <c r="H266" s="95">
        <v>1</v>
      </c>
      <c r="I266" s="95">
        <v>1</v>
      </c>
      <c r="J266" s="198"/>
      <c r="K266" s="198"/>
      <c r="L266" s="198"/>
      <c r="M266" s="96">
        <v>1</v>
      </c>
      <c r="N266" s="101">
        <v>1</v>
      </c>
    </row>
    <row r="267" spans="3:14" x14ac:dyDescent="0.3">
      <c r="D267" s="241" t="s">
        <v>42</v>
      </c>
      <c r="E267" s="92" t="s">
        <v>11</v>
      </c>
      <c r="F267" s="94">
        <v>4.3E-3</v>
      </c>
      <c r="G267" s="92">
        <v>1.8E-3</v>
      </c>
      <c r="H267" s="94">
        <v>2.7000000000000001E-3</v>
      </c>
      <c r="I267" s="94">
        <v>5.5999999999999999E-3</v>
      </c>
      <c r="J267" s="94"/>
      <c r="K267" s="94"/>
      <c r="L267" s="94"/>
      <c r="M267" s="93">
        <v>3.7473325741209501E-7</v>
      </c>
      <c r="N267" s="94">
        <v>7.5498236097438799E-7</v>
      </c>
    </row>
    <row r="268" spans="3:14" x14ac:dyDescent="0.3">
      <c r="D268" s="242"/>
      <c r="E268" s="95" t="s">
        <v>12</v>
      </c>
      <c r="F268" s="95">
        <v>1</v>
      </c>
      <c r="G268" s="95">
        <v>1</v>
      </c>
      <c r="H268" s="95">
        <v>1</v>
      </c>
      <c r="I268" s="95">
        <v>1</v>
      </c>
      <c r="J268" s="198"/>
      <c r="K268" s="198"/>
      <c r="L268" s="198"/>
      <c r="M268" s="96">
        <v>1</v>
      </c>
      <c r="N268" s="101">
        <v>1</v>
      </c>
    </row>
    <row r="269" spans="3:14" x14ac:dyDescent="0.3">
      <c r="D269" s="242" t="s">
        <v>43</v>
      </c>
      <c r="E269" s="95" t="s">
        <v>11</v>
      </c>
      <c r="F269" s="95">
        <v>9.1000000000000004E-3</v>
      </c>
      <c r="G269" s="95">
        <v>2.8999999999999998E-3</v>
      </c>
      <c r="H269" s="95">
        <v>5.7000000000000002E-3</v>
      </c>
      <c r="I269" s="95">
        <v>0.01</v>
      </c>
      <c r="J269" s="198"/>
      <c r="K269" s="198"/>
      <c r="L269" s="198"/>
      <c r="M269" s="97">
        <v>2.1109931580553999E-7</v>
      </c>
      <c r="N269" s="98">
        <v>4.5200032812905002E-7</v>
      </c>
    </row>
    <row r="270" spans="3:14" x14ac:dyDescent="0.3">
      <c r="D270" s="243"/>
      <c r="E270" s="99" t="s">
        <v>12</v>
      </c>
      <c r="F270" s="99">
        <v>1</v>
      </c>
      <c r="G270" s="99">
        <v>1</v>
      </c>
      <c r="H270" s="99">
        <v>1</v>
      </c>
      <c r="I270" s="99">
        <v>1</v>
      </c>
      <c r="J270" s="222"/>
      <c r="K270" s="222"/>
      <c r="L270" s="222"/>
      <c r="M270" s="100">
        <v>1</v>
      </c>
      <c r="N270" s="102">
        <v>1</v>
      </c>
    </row>
    <row r="271" spans="3:14" x14ac:dyDescent="0.3">
      <c r="D271" s="242" t="s">
        <v>44</v>
      </c>
      <c r="E271" s="95" t="s">
        <v>11</v>
      </c>
      <c r="F271" s="98">
        <v>1.2999999999999999E-3</v>
      </c>
      <c r="G271" s="98">
        <v>1.4E-3</v>
      </c>
      <c r="H271" s="98">
        <v>1.6999999999999999E-3</v>
      </c>
      <c r="I271" s="98">
        <v>3.7000000000000002E-3</v>
      </c>
      <c r="J271" s="98"/>
      <c r="K271" s="98"/>
      <c r="L271" s="98"/>
      <c r="M271" s="97">
        <v>7.6077544043908096E-7</v>
      </c>
      <c r="N271" s="98">
        <v>4.3502912886831699E-7</v>
      </c>
    </row>
    <row r="272" spans="3:14" x14ac:dyDescent="0.3">
      <c r="D272" s="242"/>
      <c r="E272" s="95" t="s">
        <v>12</v>
      </c>
      <c r="F272" s="95">
        <v>1</v>
      </c>
      <c r="G272" s="95">
        <v>1</v>
      </c>
      <c r="H272" s="95">
        <v>1</v>
      </c>
      <c r="I272" s="95">
        <v>1</v>
      </c>
      <c r="J272" s="198"/>
      <c r="K272" s="198"/>
      <c r="L272" s="198"/>
      <c r="M272" s="96">
        <v>1</v>
      </c>
      <c r="N272" s="101">
        <v>1</v>
      </c>
    </row>
    <row r="273" spans="3:14" x14ac:dyDescent="0.3">
      <c r="D273" s="242" t="s">
        <v>45</v>
      </c>
      <c r="E273" s="95" t="s">
        <v>11</v>
      </c>
      <c r="F273" s="98">
        <v>2.5999999999999999E-3</v>
      </c>
      <c r="G273" s="98">
        <v>1.6000000000000001E-3</v>
      </c>
      <c r="H273" s="98">
        <v>3.5999999999999999E-3</v>
      </c>
      <c r="I273" s="98">
        <v>7.3000000000000001E-3</v>
      </c>
      <c r="J273" s="98"/>
      <c r="K273" s="98"/>
      <c r="L273" s="98"/>
      <c r="M273" s="97">
        <v>4.7782792051975695E-7</v>
      </c>
      <c r="N273" s="98">
        <v>2.9454566418488998E-7</v>
      </c>
    </row>
    <row r="274" spans="3:14" x14ac:dyDescent="0.3">
      <c r="D274" s="242"/>
      <c r="E274" s="95" t="s">
        <v>12</v>
      </c>
      <c r="F274" s="95">
        <v>1</v>
      </c>
      <c r="G274" s="95">
        <v>1</v>
      </c>
      <c r="H274" s="95">
        <v>1</v>
      </c>
      <c r="I274" s="95">
        <v>1</v>
      </c>
      <c r="J274" s="198"/>
      <c r="K274" s="198"/>
      <c r="L274" s="198"/>
      <c r="M274" s="96">
        <v>1</v>
      </c>
      <c r="N274" s="101">
        <v>1</v>
      </c>
    </row>
    <row r="275" spans="3:14" x14ac:dyDescent="0.3">
      <c r="D275" s="241" t="s">
        <v>46</v>
      </c>
      <c r="E275" s="92" t="s">
        <v>11</v>
      </c>
      <c r="F275" s="94">
        <v>2.5000000000000001E-3</v>
      </c>
      <c r="G275" s="94">
        <v>5.7000000000000002E-3</v>
      </c>
      <c r="H275" s="94">
        <v>1.8E-3</v>
      </c>
      <c r="I275" s="94">
        <v>5.5999999999999999E-3</v>
      </c>
      <c r="J275" s="94"/>
      <c r="K275" s="94"/>
      <c r="L275" s="94"/>
      <c r="M275" s="93">
        <v>1.2261385502970101E-6</v>
      </c>
      <c r="N275" s="94">
        <v>2.80637352549988E-7</v>
      </c>
    </row>
    <row r="276" spans="3:14" x14ac:dyDescent="0.3">
      <c r="D276" s="242"/>
      <c r="E276" s="95" t="s">
        <v>12</v>
      </c>
      <c r="F276" s="95">
        <v>1</v>
      </c>
      <c r="G276" s="95">
        <v>1</v>
      </c>
      <c r="H276" s="95">
        <v>1</v>
      </c>
      <c r="I276" s="95">
        <v>1</v>
      </c>
      <c r="J276" s="198"/>
      <c r="K276" s="198"/>
      <c r="L276" s="198"/>
      <c r="M276" s="96">
        <v>1</v>
      </c>
      <c r="N276" s="101">
        <v>1</v>
      </c>
    </row>
    <row r="277" spans="3:14" x14ac:dyDescent="0.3">
      <c r="D277" s="242" t="s">
        <v>47</v>
      </c>
      <c r="E277" s="95" t="s">
        <v>11</v>
      </c>
      <c r="F277" s="98">
        <v>3.8999999999999998E-3</v>
      </c>
      <c r="G277" s="98">
        <v>7.7000000000000002E-3</v>
      </c>
      <c r="H277" s="98">
        <v>3.7000000000000002E-3</v>
      </c>
      <c r="I277" s="98">
        <v>7.4999999999999997E-3</v>
      </c>
      <c r="J277" s="98"/>
      <c r="K277" s="98"/>
      <c r="L277" s="98"/>
      <c r="M277" s="97">
        <v>7.8130744801304204E-7</v>
      </c>
      <c r="N277" s="98">
        <v>1.8477421927324601E-7</v>
      </c>
    </row>
    <row r="278" spans="3:14" x14ac:dyDescent="0.3">
      <c r="D278" s="243"/>
      <c r="E278" s="99" t="s">
        <v>12</v>
      </c>
      <c r="F278" s="99">
        <v>1</v>
      </c>
      <c r="G278" s="99">
        <v>1</v>
      </c>
      <c r="H278" s="99">
        <v>1</v>
      </c>
      <c r="I278" s="99">
        <v>1</v>
      </c>
      <c r="J278" s="222"/>
      <c r="K278" s="222"/>
      <c r="L278" s="222"/>
      <c r="M278" s="100">
        <v>1</v>
      </c>
      <c r="N278" s="102">
        <v>1</v>
      </c>
    </row>
    <row r="282" spans="3:14" ht="26.25" x14ac:dyDescent="0.3">
      <c r="E282" s="28"/>
      <c r="F282" s="289" t="s">
        <v>0</v>
      </c>
      <c r="G282" s="289"/>
      <c r="H282" s="289"/>
      <c r="I282" s="289"/>
      <c r="J282" s="289"/>
      <c r="K282" s="289"/>
      <c r="L282" s="289"/>
      <c r="M282" s="289"/>
      <c r="N282" s="289"/>
    </row>
    <row r="283" spans="3:14" x14ac:dyDescent="0.3">
      <c r="C283" s="29"/>
      <c r="D283" s="29"/>
      <c r="E283" s="30"/>
      <c r="F283" s="290" t="s">
        <v>48</v>
      </c>
      <c r="G283" s="290"/>
      <c r="H283" s="290" t="s">
        <v>51</v>
      </c>
      <c r="I283" s="290"/>
      <c r="J283" s="290" t="s">
        <v>52</v>
      </c>
      <c r="K283" s="290" t="s">
        <v>61</v>
      </c>
      <c r="L283" s="346" t="s">
        <v>53</v>
      </c>
      <c r="M283" s="291" t="s">
        <v>10</v>
      </c>
      <c r="N283" s="290"/>
    </row>
    <row r="284" spans="3:14" x14ac:dyDescent="0.3">
      <c r="C284" s="29"/>
      <c r="D284" s="29"/>
      <c r="E284" s="30"/>
      <c r="F284" s="196" t="s">
        <v>49</v>
      </c>
      <c r="G284" s="223" t="s">
        <v>50</v>
      </c>
      <c r="H284" s="196" t="s">
        <v>49</v>
      </c>
      <c r="I284" s="223">
        <f>'각각 1번'!H285</f>
        <v>0</v>
      </c>
      <c r="J284" s="347"/>
      <c r="K284" s="347"/>
      <c r="L284" s="348"/>
      <c r="M284" s="190" t="s">
        <v>20</v>
      </c>
      <c r="N284" s="196" t="s">
        <v>21</v>
      </c>
    </row>
    <row r="285" spans="3:14" x14ac:dyDescent="0.3">
      <c r="C285" s="258" t="s">
        <v>17</v>
      </c>
      <c r="D285" s="292" t="s">
        <v>30</v>
      </c>
      <c r="E285" s="187" t="s">
        <v>11</v>
      </c>
      <c r="F285" s="189">
        <v>3.8096999999999998E-5</v>
      </c>
      <c r="G285" s="189">
        <v>3.3306000000000003E-5</v>
      </c>
      <c r="H285" s="189">
        <v>3.1831000000000001E-5</v>
      </c>
      <c r="I285" s="189">
        <v>1.9063E-5</v>
      </c>
      <c r="J285" s="189"/>
      <c r="K285" s="189"/>
      <c r="L285" s="189"/>
      <c r="M285" s="188">
        <v>8.7575928720407296E-7</v>
      </c>
      <c r="N285" s="189">
        <v>1.51218154516759E-7</v>
      </c>
    </row>
    <row r="286" spans="3:14" x14ac:dyDescent="0.3">
      <c r="C286" s="258"/>
      <c r="D286" s="293"/>
      <c r="E286" s="52" t="s">
        <v>12</v>
      </c>
      <c r="F286" s="52">
        <v>1</v>
      </c>
      <c r="G286" s="52">
        <v>1</v>
      </c>
      <c r="H286" s="52">
        <v>1</v>
      </c>
      <c r="I286" s="52">
        <v>1</v>
      </c>
      <c r="J286" s="196"/>
      <c r="K286" s="196"/>
      <c r="L286" s="196"/>
      <c r="M286" s="190">
        <v>1</v>
      </c>
      <c r="N286" s="103">
        <v>1</v>
      </c>
    </row>
    <row r="287" spans="3:14" x14ac:dyDescent="0.3">
      <c r="C287" s="258"/>
      <c r="D287" s="293" t="s">
        <v>31</v>
      </c>
      <c r="E287" s="52" t="s">
        <v>11</v>
      </c>
      <c r="F287" s="192">
        <v>5.9960999999999997E-5</v>
      </c>
      <c r="G287" s="192">
        <v>4.7484000000000001E-5</v>
      </c>
      <c r="H287" s="192">
        <v>4.8232000000000002E-5</v>
      </c>
      <c r="I287" s="192">
        <v>1.5781E-5</v>
      </c>
      <c r="J287" s="192"/>
      <c r="K287" s="192"/>
      <c r="L287" s="192"/>
      <c r="M287" s="191">
        <v>6.1068669712227498E-7</v>
      </c>
      <c r="N287" s="192">
        <v>4.26902895359996E-7</v>
      </c>
    </row>
    <row r="288" spans="3:14" x14ac:dyDescent="0.3">
      <c r="C288" s="258"/>
      <c r="D288" s="294"/>
      <c r="E288" s="193" t="s">
        <v>12</v>
      </c>
      <c r="F288" s="193">
        <v>1</v>
      </c>
      <c r="G288" s="193">
        <v>1</v>
      </c>
      <c r="H288" s="193">
        <v>1</v>
      </c>
      <c r="I288" s="193">
        <v>1</v>
      </c>
      <c r="J288" s="197"/>
      <c r="K288" s="197"/>
      <c r="L288" s="197"/>
      <c r="M288" s="194">
        <v>1</v>
      </c>
      <c r="N288" s="193">
        <v>1</v>
      </c>
    </row>
    <row r="289" spans="3:14" ht="16.5" customHeight="1" x14ac:dyDescent="0.3">
      <c r="C289" s="252" t="s">
        <v>24</v>
      </c>
      <c r="D289" s="292" t="s">
        <v>32</v>
      </c>
      <c r="E289" s="187" t="s">
        <v>11</v>
      </c>
      <c r="F289" s="189">
        <v>3.5082000000000001E-5</v>
      </c>
      <c r="G289" s="189">
        <v>2.8385E-5</v>
      </c>
      <c r="H289" s="189">
        <v>2.7746000000000002E-5</v>
      </c>
      <c r="I289" s="189">
        <v>3.1491000000000001E-5</v>
      </c>
      <c r="J289" s="189"/>
      <c r="K289" s="189"/>
      <c r="L289" s="189"/>
      <c r="M289" s="188">
        <v>1.12379003806376E-7</v>
      </c>
      <c r="N289" s="189">
        <v>4.9055698103650503E-7</v>
      </c>
    </row>
    <row r="290" spans="3:14" x14ac:dyDescent="0.3">
      <c r="C290" s="253"/>
      <c r="D290" s="293"/>
      <c r="E290" s="52" t="s">
        <v>12</v>
      </c>
      <c r="F290" s="52">
        <v>1</v>
      </c>
      <c r="G290" s="52">
        <v>1</v>
      </c>
      <c r="H290" s="52">
        <v>1</v>
      </c>
      <c r="I290" s="52">
        <v>1</v>
      </c>
      <c r="J290" s="196"/>
      <c r="K290" s="196"/>
      <c r="L290" s="196"/>
      <c r="M290" s="190">
        <v>1</v>
      </c>
      <c r="N290" s="103">
        <v>1</v>
      </c>
    </row>
    <row r="291" spans="3:14" x14ac:dyDescent="0.3">
      <c r="C291" s="253"/>
      <c r="D291" s="293" t="s">
        <v>33</v>
      </c>
      <c r="E291" s="52" t="s">
        <v>11</v>
      </c>
      <c r="F291" s="192">
        <v>4.7540999999999998E-5</v>
      </c>
      <c r="G291" s="192">
        <v>3.3246E-5</v>
      </c>
      <c r="H291" s="192">
        <v>3.4140999999999997E-5</v>
      </c>
      <c r="I291" s="192">
        <v>2.9383E-5</v>
      </c>
      <c r="J291" s="192"/>
      <c r="K291" s="192"/>
      <c r="L291" s="192"/>
      <c r="M291" s="191">
        <v>1.5596447542343101E-7</v>
      </c>
      <c r="N291" s="192">
        <v>9.0768739934669401E-7</v>
      </c>
    </row>
    <row r="292" spans="3:14" x14ac:dyDescent="0.3">
      <c r="C292" s="253"/>
      <c r="D292" s="294"/>
      <c r="E292" s="193" t="s">
        <v>12</v>
      </c>
      <c r="F292" s="193">
        <v>1</v>
      </c>
      <c r="G292" s="193">
        <v>1</v>
      </c>
      <c r="H292" s="193">
        <v>1</v>
      </c>
      <c r="I292" s="193">
        <v>1</v>
      </c>
      <c r="J292" s="197"/>
      <c r="K292" s="197"/>
      <c r="L292" s="197"/>
      <c r="M292" s="194">
        <v>1</v>
      </c>
      <c r="N292" s="193">
        <v>1</v>
      </c>
    </row>
    <row r="293" spans="3:14" ht="16.5" customHeight="1" x14ac:dyDescent="0.3">
      <c r="C293" s="254" t="s">
        <v>25</v>
      </c>
      <c r="D293" s="293" t="s">
        <v>34</v>
      </c>
      <c r="E293" s="52" t="s">
        <v>11</v>
      </c>
      <c r="F293" s="192">
        <v>3.4465999999999998E-5</v>
      </c>
      <c r="G293" s="192">
        <v>3.2299999999999999E-5</v>
      </c>
      <c r="H293" s="192">
        <v>3.1316000000000003E-5</v>
      </c>
      <c r="I293" s="192">
        <v>2.4845E-5</v>
      </c>
      <c r="J293" s="192"/>
      <c r="K293" s="192"/>
      <c r="L293" s="192"/>
      <c r="M293" s="191">
        <v>1.14379576616669E-7</v>
      </c>
      <c r="N293" s="192">
        <v>3.47062116593069E-7</v>
      </c>
    </row>
    <row r="294" spans="3:14" x14ac:dyDescent="0.3">
      <c r="C294" s="255"/>
      <c r="D294" s="293"/>
      <c r="E294" s="52" t="s">
        <v>12</v>
      </c>
      <c r="F294" s="52">
        <v>1</v>
      </c>
      <c r="G294" s="52">
        <v>1</v>
      </c>
      <c r="H294" s="52">
        <v>1</v>
      </c>
      <c r="I294" s="52">
        <v>1</v>
      </c>
      <c r="J294" s="196"/>
      <c r="K294" s="196"/>
      <c r="L294" s="196"/>
      <c r="M294" s="190">
        <v>1</v>
      </c>
      <c r="N294" s="103">
        <v>1</v>
      </c>
    </row>
    <row r="295" spans="3:14" x14ac:dyDescent="0.3">
      <c r="C295" s="255"/>
      <c r="D295" s="293" t="s">
        <v>35</v>
      </c>
      <c r="E295" s="52" t="s">
        <v>11</v>
      </c>
      <c r="F295" s="192">
        <v>6.7302E-5</v>
      </c>
      <c r="G295" s="192">
        <v>3.0920999999999998E-5</v>
      </c>
      <c r="H295" s="192">
        <v>5.8978999999999999E-5</v>
      </c>
      <c r="I295" s="192">
        <v>2.4139E-5</v>
      </c>
      <c r="J295" s="192"/>
      <c r="K295" s="192"/>
      <c r="L295" s="192"/>
      <c r="M295" s="191">
        <v>2.3444166277937899E-7</v>
      </c>
      <c r="N295" s="192">
        <v>1.3803904313676901E-6</v>
      </c>
    </row>
    <row r="296" spans="3:14" x14ac:dyDescent="0.3">
      <c r="C296" s="255"/>
      <c r="D296" s="293"/>
      <c r="E296" s="52" t="s">
        <v>12</v>
      </c>
      <c r="F296" s="52">
        <v>1</v>
      </c>
      <c r="G296" s="52">
        <v>1</v>
      </c>
      <c r="H296" s="52">
        <v>1</v>
      </c>
      <c r="I296" s="52">
        <v>1</v>
      </c>
      <c r="J296" s="196"/>
      <c r="K296" s="196"/>
      <c r="L296" s="196"/>
      <c r="M296" s="190">
        <v>1</v>
      </c>
      <c r="N296" s="103">
        <v>1</v>
      </c>
    </row>
    <row r="297" spans="3:14" ht="16.5" customHeight="1" x14ac:dyDescent="0.3">
      <c r="C297" s="248" t="s">
        <v>26</v>
      </c>
      <c r="D297" s="292" t="s">
        <v>36</v>
      </c>
      <c r="E297" s="187" t="s">
        <v>11</v>
      </c>
      <c r="F297" s="189">
        <v>3.4714E-5</v>
      </c>
      <c r="G297" s="189">
        <v>2.9476E-5</v>
      </c>
      <c r="H297" s="189">
        <v>2.9637000000000001E-5</v>
      </c>
      <c r="I297" s="189">
        <v>1.9723000000000001E-5</v>
      </c>
      <c r="J297" s="189"/>
      <c r="K297" s="189"/>
      <c r="L297" s="189"/>
      <c r="M297" s="188">
        <v>1.3720588019483901E-6</v>
      </c>
      <c r="N297" s="189">
        <v>2.70077402927434E-7</v>
      </c>
    </row>
    <row r="298" spans="3:14" x14ac:dyDescent="0.3">
      <c r="C298" s="249"/>
      <c r="D298" s="293"/>
      <c r="E298" s="52" t="s">
        <v>12</v>
      </c>
      <c r="F298" s="52">
        <v>1</v>
      </c>
      <c r="G298" s="52">
        <v>1</v>
      </c>
      <c r="H298" s="52">
        <v>1</v>
      </c>
      <c r="I298" s="52">
        <v>1</v>
      </c>
      <c r="J298" s="196"/>
      <c r="K298" s="196"/>
      <c r="L298" s="196"/>
      <c r="M298" s="190">
        <v>1</v>
      </c>
      <c r="N298" s="103">
        <v>1</v>
      </c>
    </row>
    <row r="299" spans="3:14" x14ac:dyDescent="0.3">
      <c r="C299" s="249"/>
      <c r="D299" s="293" t="s">
        <v>37</v>
      </c>
      <c r="E299" s="52" t="s">
        <v>11</v>
      </c>
      <c r="F299" s="192">
        <v>5.1075999999999997E-5</v>
      </c>
      <c r="G299" s="192">
        <v>3.7759999999999998E-5</v>
      </c>
      <c r="H299" s="192">
        <v>3.2993000000000001E-5</v>
      </c>
      <c r="I299" s="192">
        <v>1.7645000000000001E-5</v>
      </c>
      <c r="J299" s="192"/>
      <c r="K299" s="192"/>
      <c r="L299" s="192"/>
      <c r="M299" s="191">
        <v>1.54217249874003E-6</v>
      </c>
      <c r="N299" s="192">
        <v>7.4624107070005596E-7</v>
      </c>
    </row>
    <row r="300" spans="3:14" x14ac:dyDescent="0.3">
      <c r="C300" s="249"/>
      <c r="D300" s="294"/>
      <c r="E300" s="193" t="s">
        <v>12</v>
      </c>
      <c r="F300" s="193">
        <v>1</v>
      </c>
      <c r="G300" s="193">
        <v>1</v>
      </c>
      <c r="H300" s="193">
        <v>1</v>
      </c>
      <c r="I300" s="193">
        <v>1</v>
      </c>
      <c r="J300" s="197"/>
      <c r="K300" s="197"/>
      <c r="L300" s="197"/>
      <c r="M300" s="194">
        <v>1</v>
      </c>
      <c r="N300" s="193">
        <v>1</v>
      </c>
    </row>
    <row r="301" spans="3:14" ht="16.5" customHeight="1" x14ac:dyDescent="0.3">
      <c r="C301" s="250" t="s">
        <v>27</v>
      </c>
      <c r="D301" s="293" t="s">
        <v>38</v>
      </c>
      <c r="E301" s="52" t="s">
        <v>11</v>
      </c>
      <c r="F301" s="192">
        <v>2.7195999999999998E-5</v>
      </c>
      <c r="G301" s="192">
        <v>3.3114000000000002E-5</v>
      </c>
      <c r="H301" s="192">
        <v>3.1321E-5</v>
      </c>
      <c r="I301" s="192">
        <v>1.9247999999999999E-5</v>
      </c>
      <c r="J301" s="192"/>
      <c r="K301" s="192"/>
      <c r="L301" s="192"/>
      <c r="M301" s="191">
        <v>2.4531399597279601E-7</v>
      </c>
      <c r="N301" s="192">
        <v>3.5120010432742702E-7</v>
      </c>
    </row>
    <row r="302" spans="3:14" x14ac:dyDescent="0.3">
      <c r="C302" s="251"/>
      <c r="D302" s="293"/>
      <c r="E302" s="52" t="s">
        <v>12</v>
      </c>
      <c r="F302" s="52">
        <v>1</v>
      </c>
      <c r="G302" s="52">
        <v>1</v>
      </c>
      <c r="H302" s="52">
        <v>1</v>
      </c>
      <c r="I302" s="52">
        <v>1</v>
      </c>
      <c r="J302" s="196"/>
      <c r="K302" s="196"/>
      <c r="L302" s="196"/>
      <c r="M302" s="190">
        <v>1</v>
      </c>
      <c r="N302" s="103">
        <v>1</v>
      </c>
    </row>
    <row r="303" spans="3:14" x14ac:dyDescent="0.3">
      <c r="C303" s="251"/>
      <c r="D303" s="293" t="s">
        <v>39</v>
      </c>
      <c r="E303" s="52" t="s">
        <v>11</v>
      </c>
      <c r="F303" s="192">
        <v>3.8044999999999999E-5</v>
      </c>
      <c r="G303" s="192">
        <v>3.7914000000000003E-5</v>
      </c>
      <c r="H303" s="192">
        <v>2.6775999999999999E-5</v>
      </c>
      <c r="I303" s="192">
        <v>1.7184E-5</v>
      </c>
      <c r="J303" s="192"/>
      <c r="K303" s="192"/>
      <c r="L303" s="192"/>
      <c r="M303" s="191">
        <v>5.5082836746637504E-7</v>
      </c>
      <c r="N303" s="192">
        <v>3.9114831212512902E-7</v>
      </c>
    </row>
    <row r="304" spans="3:14" x14ac:dyDescent="0.3">
      <c r="C304" s="251"/>
      <c r="D304" s="293"/>
      <c r="E304" s="52" t="s">
        <v>12</v>
      </c>
      <c r="F304" s="52">
        <v>1</v>
      </c>
      <c r="G304" s="52">
        <v>1</v>
      </c>
      <c r="H304" s="52">
        <v>1</v>
      </c>
      <c r="I304" s="52">
        <v>1</v>
      </c>
      <c r="J304" s="196"/>
      <c r="K304" s="196"/>
      <c r="L304" s="196"/>
      <c r="M304" s="190">
        <v>1</v>
      </c>
      <c r="N304" s="103">
        <v>1</v>
      </c>
    </row>
    <row r="305" spans="3:14" ht="16.5" customHeight="1" x14ac:dyDescent="0.3">
      <c r="C305" s="244" t="s">
        <v>19</v>
      </c>
      <c r="D305" s="292" t="s">
        <v>28</v>
      </c>
      <c r="E305" s="187" t="s">
        <v>11</v>
      </c>
      <c r="F305" s="189">
        <v>2.9118000000000001E-5</v>
      </c>
      <c r="G305" s="189">
        <v>2.2934000000000001E-5</v>
      </c>
      <c r="H305" s="189">
        <v>3.6313000000000003E-5</v>
      </c>
      <c r="I305" s="189">
        <v>1.9429E-5</v>
      </c>
      <c r="J305" s="189"/>
      <c r="K305" s="189"/>
      <c r="L305" s="189"/>
      <c r="M305" s="188">
        <v>9.3269984065332004E-8</v>
      </c>
      <c r="N305" s="189">
        <v>2.8684178680853002E-7</v>
      </c>
    </row>
    <row r="306" spans="3:14" x14ac:dyDescent="0.3">
      <c r="C306" s="245"/>
      <c r="D306" s="293"/>
      <c r="E306" s="52" t="s">
        <v>12</v>
      </c>
      <c r="F306" s="52">
        <v>1</v>
      </c>
      <c r="G306" s="52">
        <v>1</v>
      </c>
      <c r="H306" s="52">
        <v>1</v>
      </c>
      <c r="I306" s="52">
        <v>1</v>
      </c>
      <c r="J306" s="196"/>
      <c r="K306" s="196"/>
      <c r="L306" s="196"/>
      <c r="M306" s="190">
        <v>1</v>
      </c>
      <c r="N306" s="103">
        <v>1</v>
      </c>
    </row>
    <row r="307" spans="3:14" x14ac:dyDescent="0.3">
      <c r="C307" s="245"/>
      <c r="D307" s="293" t="s">
        <v>29</v>
      </c>
      <c r="E307" s="52" t="s">
        <v>11</v>
      </c>
      <c r="F307" s="192">
        <v>3.8782000000000002E-5</v>
      </c>
      <c r="G307" s="192">
        <v>2.7056999999999999E-5</v>
      </c>
      <c r="H307" s="192">
        <v>4.1459999999999999E-5</v>
      </c>
      <c r="I307" s="192">
        <v>1.7728999999999999E-5</v>
      </c>
      <c r="J307" s="192"/>
      <c r="K307" s="192"/>
      <c r="L307" s="192"/>
      <c r="M307" s="191">
        <v>2.8187460217784101E-7</v>
      </c>
      <c r="N307" s="192">
        <v>7.4649254975985403E-7</v>
      </c>
    </row>
    <row r="308" spans="3:14" x14ac:dyDescent="0.3">
      <c r="C308" s="245"/>
      <c r="D308" s="294"/>
      <c r="E308" s="193" t="s">
        <v>12</v>
      </c>
      <c r="F308" s="193">
        <v>1</v>
      </c>
      <c r="G308" s="193">
        <v>1</v>
      </c>
      <c r="H308" s="193">
        <v>1</v>
      </c>
      <c r="I308" s="193">
        <v>1</v>
      </c>
      <c r="J308" s="197"/>
      <c r="K308" s="197"/>
      <c r="L308" s="197"/>
      <c r="M308" s="194">
        <v>1</v>
      </c>
      <c r="N308" s="193">
        <v>1</v>
      </c>
    </row>
    <row r="309" spans="3:14" ht="16.5" customHeight="1" x14ac:dyDescent="0.3">
      <c r="C309" s="246" t="s">
        <v>18</v>
      </c>
      <c r="D309" s="293" t="s">
        <v>40</v>
      </c>
      <c r="E309" s="52" t="s">
        <v>11</v>
      </c>
      <c r="F309" s="192">
        <v>3.0514E-5</v>
      </c>
      <c r="G309" s="192">
        <v>3.2910000000000002E-5</v>
      </c>
      <c r="H309" s="192">
        <v>3.2496000000000002E-5</v>
      </c>
      <c r="I309" s="192">
        <v>2.7135E-5</v>
      </c>
      <c r="J309" s="192"/>
      <c r="K309" s="192"/>
      <c r="L309" s="192"/>
      <c r="M309" s="191">
        <v>3.7369200730949401E-7</v>
      </c>
      <c r="N309" s="192">
        <v>3.6300401431268201E-7</v>
      </c>
    </row>
    <row r="310" spans="3:14" x14ac:dyDescent="0.3">
      <c r="C310" s="247"/>
      <c r="D310" s="293"/>
      <c r="E310" s="52" t="s">
        <v>12</v>
      </c>
      <c r="F310" s="52">
        <v>1</v>
      </c>
      <c r="G310" s="52">
        <v>1</v>
      </c>
      <c r="H310" s="52">
        <v>1</v>
      </c>
      <c r="I310" s="52">
        <v>1</v>
      </c>
      <c r="J310" s="196"/>
      <c r="K310" s="196"/>
      <c r="L310" s="196"/>
      <c r="M310" s="190">
        <v>1</v>
      </c>
      <c r="N310" s="103">
        <v>1</v>
      </c>
    </row>
    <row r="311" spans="3:14" x14ac:dyDescent="0.3">
      <c r="C311" s="247"/>
      <c r="D311" s="293" t="s">
        <v>41</v>
      </c>
      <c r="E311" s="52" t="s">
        <v>11</v>
      </c>
      <c r="F311" s="192">
        <v>4.7638E-5</v>
      </c>
      <c r="G311" s="192">
        <v>2.7763000000000002E-5</v>
      </c>
      <c r="H311" s="192">
        <v>4.4962000000000001E-5</v>
      </c>
      <c r="I311" s="192">
        <v>2.3986999999999999E-5</v>
      </c>
      <c r="J311" s="192"/>
      <c r="K311" s="192"/>
      <c r="L311" s="192"/>
      <c r="M311" s="191">
        <v>7.8225837043532896E-7</v>
      </c>
      <c r="N311" s="192">
        <v>5.4164769487385905E-7</v>
      </c>
    </row>
    <row r="312" spans="3:14" x14ac:dyDescent="0.3">
      <c r="C312" s="247"/>
      <c r="D312" s="293"/>
      <c r="E312" s="52" t="s">
        <v>12</v>
      </c>
      <c r="F312" s="52">
        <v>1</v>
      </c>
      <c r="G312" s="52">
        <v>1</v>
      </c>
      <c r="H312" s="52">
        <v>1</v>
      </c>
      <c r="I312" s="52">
        <v>1</v>
      </c>
      <c r="J312" s="196"/>
      <c r="K312" s="196"/>
      <c r="L312" s="196"/>
      <c r="M312" s="190">
        <v>1</v>
      </c>
      <c r="N312" s="103">
        <v>1</v>
      </c>
    </row>
    <row r="313" spans="3:14" x14ac:dyDescent="0.3">
      <c r="D313" s="292" t="s">
        <v>42</v>
      </c>
      <c r="E313" s="187" t="s">
        <v>11</v>
      </c>
      <c r="F313" s="189">
        <v>3.1786999999999999E-5</v>
      </c>
      <c r="G313" s="189">
        <v>2.6094000000000001E-5</v>
      </c>
      <c r="H313" s="189">
        <v>2.7746000000000002E-5</v>
      </c>
      <c r="I313" s="189">
        <v>1.7144000000000001E-5</v>
      </c>
      <c r="J313" s="189"/>
      <c r="K313" s="189"/>
      <c r="L313" s="189"/>
      <c r="M313" s="188">
        <v>3.6362292579852998E-7</v>
      </c>
      <c r="N313" s="189">
        <v>3.0781375722807E-7</v>
      </c>
    </row>
    <row r="314" spans="3:14" x14ac:dyDescent="0.3">
      <c r="D314" s="293"/>
      <c r="E314" s="52" t="s">
        <v>12</v>
      </c>
      <c r="F314" s="52">
        <v>1</v>
      </c>
      <c r="G314" s="52">
        <v>1</v>
      </c>
      <c r="H314" s="52">
        <v>1</v>
      </c>
      <c r="I314" s="52">
        <v>1</v>
      </c>
      <c r="J314" s="196"/>
      <c r="K314" s="196"/>
      <c r="L314" s="196"/>
      <c r="M314" s="190">
        <v>1</v>
      </c>
      <c r="N314" s="103">
        <v>1</v>
      </c>
    </row>
    <row r="315" spans="3:14" x14ac:dyDescent="0.3">
      <c r="D315" s="293" t="s">
        <v>43</v>
      </c>
      <c r="E315" s="52" t="s">
        <v>11</v>
      </c>
      <c r="F315" s="192">
        <v>7.9732000000000002E-5</v>
      </c>
      <c r="G315" s="192">
        <v>2.9774999999999999E-5</v>
      </c>
      <c r="H315" s="192">
        <v>3.0389999999999999E-5</v>
      </c>
      <c r="I315" s="192">
        <v>1.4302E-5</v>
      </c>
      <c r="J315" s="192"/>
      <c r="K315" s="192"/>
      <c r="L315" s="192"/>
      <c r="M315" s="191">
        <v>4.5721067881328702E-7</v>
      </c>
      <c r="N315" s="192">
        <v>9.6849371383396903E-7</v>
      </c>
    </row>
    <row r="316" spans="3:14" x14ac:dyDescent="0.3">
      <c r="D316" s="294"/>
      <c r="E316" s="193" t="s">
        <v>12</v>
      </c>
      <c r="F316" s="193">
        <v>1</v>
      </c>
      <c r="G316" s="193">
        <v>1</v>
      </c>
      <c r="H316" s="193">
        <v>1</v>
      </c>
      <c r="I316" s="193">
        <v>1</v>
      </c>
      <c r="J316" s="197"/>
      <c r="K316" s="197"/>
      <c r="L316" s="197"/>
      <c r="M316" s="194">
        <v>1</v>
      </c>
      <c r="N316" s="193">
        <v>1</v>
      </c>
    </row>
    <row r="317" spans="3:14" x14ac:dyDescent="0.3">
      <c r="D317" s="293" t="s">
        <v>44</v>
      </c>
      <c r="E317" s="52" t="s">
        <v>11</v>
      </c>
      <c r="F317" s="192">
        <v>3.0514E-5</v>
      </c>
      <c r="G317" s="192">
        <v>2.5975000000000001E-5</v>
      </c>
      <c r="H317" s="192">
        <v>2.9756000000000001E-5</v>
      </c>
      <c r="I317" s="192">
        <v>1.7416999999999999E-5</v>
      </c>
      <c r="J317" s="192"/>
      <c r="K317" s="192"/>
      <c r="L317" s="192"/>
      <c r="M317" s="191">
        <v>6.5667309548892395E-7</v>
      </c>
      <c r="N317" s="192">
        <v>2.6069760345532302E-7</v>
      </c>
    </row>
    <row r="318" spans="3:14" x14ac:dyDescent="0.3">
      <c r="D318" s="293"/>
      <c r="E318" s="52" t="s">
        <v>12</v>
      </c>
      <c r="F318" s="52">
        <v>1</v>
      </c>
      <c r="G318" s="52">
        <v>1</v>
      </c>
      <c r="H318" s="52">
        <v>1</v>
      </c>
      <c r="I318" s="52">
        <v>1</v>
      </c>
      <c r="J318" s="196"/>
      <c r="K318" s="196"/>
      <c r="L318" s="196"/>
      <c r="M318" s="190">
        <v>1</v>
      </c>
      <c r="N318" s="103">
        <v>1</v>
      </c>
    </row>
    <row r="319" spans="3:14" x14ac:dyDescent="0.3">
      <c r="D319" s="293" t="s">
        <v>45</v>
      </c>
      <c r="E319" s="52" t="s">
        <v>11</v>
      </c>
      <c r="F319" s="192">
        <v>4.7638E-5</v>
      </c>
      <c r="G319" s="192">
        <v>2.3289999999999999E-5</v>
      </c>
      <c r="H319" s="192">
        <v>2.5247000000000001E-5</v>
      </c>
      <c r="I319" s="192">
        <v>1.4302E-5</v>
      </c>
      <c r="J319" s="192"/>
      <c r="K319" s="192"/>
      <c r="L319" s="192"/>
      <c r="M319" s="191">
        <v>2.1226484856621602E-6</v>
      </c>
      <c r="N319" s="192">
        <v>4.6366639955645399E-7</v>
      </c>
    </row>
    <row r="320" spans="3:14" x14ac:dyDescent="0.3">
      <c r="D320" s="293"/>
      <c r="E320" s="52" t="s">
        <v>12</v>
      </c>
      <c r="F320" s="52">
        <v>1</v>
      </c>
      <c r="G320" s="52">
        <v>1</v>
      </c>
      <c r="H320" s="52">
        <v>1</v>
      </c>
      <c r="I320" s="52">
        <v>1</v>
      </c>
      <c r="J320" s="196"/>
      <c r="K320" s="196"/>
      <c r="L320" s="196"/>
      <c r="M320" s="190">
        <v>1</v>
      </c>
      <c r="N320" s="103">
        <v>1</v>
      </c>
    </row>
    <row r="321" spans="4:14" x14ac:dyDescent="0.3">
      <c r="D321" s="292" t="s">
        <v>46</v>
      </c>
      <c r="E321" s="187" t="s">
        <v>11</v>
      </c>
      <c r="F321" s="189">
        <v>3.1786999999999999E-5</v>
      </c>
      <c r="G321" s="189">
        <v>2.8816999999999999E-5</v>
      </c>
      <c r="H321" s="189">
        <v>2.849E-5</v>
      </c>
      <c r="I321" s="189">
        <v>2.4786999999999998E-5</v>
      </c>
      <c r="J321" s="189"/>
      <c r="K321" s="189"/>
      <c r="L321" s="189"/>
      <c r="M321" s="188">
        <v>4.5757039581597399E-7</v>
      </c>
      <c r="N321" s="189">
        <v>9.1406942447235097E-8</v>
      </c>
    </row>
    <row r="322" spans="4:14" x14ac:dyDescent="0.3">
      <c r="D322" s="293"/>
      <c r="E322" s="52" t="s">
        <v>12</v>
      </c>
      <c r="F322" s="52">
        <v>1</v>
      </c>
      <c r="G322" s="52">
        <v>1</v>
      </c>
      <c r="H322" s="52">
        <v>1</v>
      </c>
      <c r="I322" s="52">
        <v>1</v>
      </c>
      <c r="J322" s="196"/>
      <c r="K322" s="196"/>
      <c r="L322" s="196"/>
      <c r="M322" s="190">
        <v>1</v>
      </c>
      <c r="N322" s="103">
        <v>1</v>
      </c>
    </row>
    <row r="323" spans="4:14" x14ac:dyDescent="0.3">
      <c r="D323" s="293" t="s">
        <v>47</v>
      </c>
      <c r="E323" s="52" t="s">
        <v>11</v>
      </c>
      <c r="F323" s="192">
        <v>7.9732000000000002E-5</v>
      </c>
      <c r="G323" s="192">
        <v>2.6126999999999999E-5</v>
      </c>
      <c r="H323" s="192">
        <v>2.8370000000000001E-5</v>
      </c>
      <c r="I323" s="192">
        <v>2.2269999999999999E-5</v>
      </c>
      <c r="J323" s="192"/>
      <c r="K323" s="192"/>
      <c r="L323" s="192"/>
      <c r="M323" s="191">
        <v>7.8648894179522695E-7</v>
      </c>
      <c r="N323" s="192">
        <v>2.88327762894743E-7</v>
      </c>
    </row>
    <row r="324" spans="4:14" x14ac:dyDescent="0.3">
      <c r="D324" s="294"/>
      <c r="E324" s="193" t="s">
        <v>12</v>
      </c>
      <c r="F324" s="193">
        <v>1</v>
      </c>
      <c r="G324" s="193">
        <v>1</v>
      </c>
      <c r="H324" s="193">
        <v>1</v>
      </c>
      <c r="I324" s="193">
        <v>1</v>
      </c>
      <c r="J324" s="197"/>
      <c r="K324" s="197"/>
      <c r="L324" s="197"/>
      <c r="M324" s="194">
        <v>1</v>
      </c>
      <c r="N324" s="193">
        <v>1</v>
      </c>
    </row>
    <row r="325" spans="4:14" x14ac:dyDescent="0.3">
      <c r="D325"/>
      <c r="E325"/>
      <c r="F325"/>
      <c r="G325"/>
      <c r="H325"/>
      <c r="I325"/>
      <c r="J325"/>
      <c r="K325"/>
      <c r="L325"/>
      <c r="M325"/>
      <c r="N325"/>
    </row>
  </sheetData>
  <mergeCells count="238">
    <mergeCell ref="F283:G283"/>
    <mergeCell ref="H283:I283"/>
    <mergeCell ref="J283:J284"/>
    <mergeCell ref="K283:K284"/>
    <mergeCell ref="L283:L284"/>
    <mergeCell ref="L4:L5"/>
    <mergeCell ref="K4:K5"/>
    <mergeCell ref="J4:J5"/>
    <mergeCell ref="F4:G4"/>
    <mergeCell ref="H4:I4"/>
    <mergeCell ref="F3:N3"/>
    <mergeCell ref="D319:D320"/>
    <mergeCell ref="D321:D322"/>
    <mergeCell ref="D323:D324"/>
    <mergeCell ref="C305:C308"/>
    <mergeCell ref="D305:D306"/>
    <mergeCell ref="D307:D308"/>
    <mergeCell ref="C309:C312"/>
    <mergeCell ref="D309:D310"/>
    <mergeCell ref="D311:D312"/>
    <mergeCell ref="D313:D314"/>
    <mergeCell ref="D315:D316"/>
    <mergeCell ref="D317:D318"/>
    <mergeCell ref="C293:C296"/>
    <mergeCell ref="D293:D294"/>
    <mergeCell ref="D295:D296"/>
    <mergeCell ref="C297:C300"/>
    <mergeCell ref="D297:D298"/>
    <mergeCell ref="D299:D300"/>
    <mergeCell ref="C301:C304"/>
    <mergeCell ref="D301:D302"/>
    <mergeCell ref="D303:D304"/>
    <mergeCell ref="M4:N4"/>
    <mergeCell ref="F282:N282"/>
    <mergeCell ref="M283:N283"/>
    <mergeCell ref="C285:C288"/>
    <mergeCell ref="D285:D286"/>
    <mergeCell ref="D287:D288"/>
    <mergeCell ref="C289:C292"/>
    <mergeCell ref="D289:D290"/>
    <mergeCell ref="D291:D292"/>
    <mergeCell ref="C10:C13"/>
    <mergeCell ref="D10:D11"/>
    <mergeCell ref="D12:D13"/>
    <mergeCell ref="C14:C17"/>
    <mergeCell ref="D14:D15"/>
    <mergeCell ref="D16:D17"/>
    <mergeCell ref="C6:C9"/>
    <mergeCell ref="D6:D7"/>
    <mergeCell ref="D8:D9"/>
    <mergeCell ref="C26:C29"/>
    <mergeCell ref="D26:D27"/>
    <mergeCell ref="D28:D29"/>
    <mergeCell ref="C30:C33"/>
    <mergeCell ref="D30:D31"/>
    <mergeCell ref="D32:D33"/>
    <mergeCell ref="C18:C21"/>
    <mergeCell ref="D18:D19"/>
    <mergeCell ref="D20:D21"/>
    <mergeCell ref="C22:C25"/>
    <mergeCell ref="D22:D23"/>
    <mergeCell ref="D24:D25"/>
    <mergeCell ref="F51:N51"/>
    <mergeCell ref="M52:N52"/>
    <mergeCell ref="C54:C57"/>
    <mergeCell ref="D54:D55"/>
    <mergeCell ref="D56:D57"/>
    <mergeCell ref="D34:D35"/>
    <mergeCell ref="D36:D37"/>
    <mergeCell ref="D38:D39"/>
    <mergeCell ref="D40:D41"/>
    <mergeCell ref="D42:D43"/>
    <mergeCell ref="D44:D45"/>
    <mergeCell ref="F52:G52"/>
    <mergeCell ref="H52:I52"/>
    <mergeCell ref="J52:J53"/>
    <mergeCell ref="K52:K53"/>
    <mergeCell ref="L52:L53"/>
    <mergeCell ref="C66:C69"/>
    <mergeCell ref="D66:D67"/>
    <mergeCell ref="D68:D69"/>
    <mergeCell ref="C70:C73"/>
    <mergeCell ref="D70:D71"/>
    <mergeCell ref="D72:D73"/>
    <mergeCell ref="C58:C61"/>
    <mergeCell ref="D58:D59"/>
    <mergeCell ref="D60:D61"/>
    <mergeCell ref="C62:C65"/>
    <mergeCell ref="D62:D63"/>
    <mergeCell ref="D64:D65"/>
    <mergeCell ref="D82:D83"/>
    <mergeCell ref="D84:D85"/>
    <mergeCell ref="D86:D87"/>
    <mergeCell ref="D88:D89"/>
    <mergeCell ref="D90:D91"/>
    <mergeCell ref="D92:D93"/>
    <mergeCell ref="C74:C77"/>
    <mergeCell ref="D74:D75"/>
    <mergeCell ref="D76:D77"/>
    <mergeCell ref="C78:C81"/>
    <mergeCell ref="D78:D79"/>
    <mergeCell ref="D80:D81"/>
    <mergeCell ref="C104:C107"/>
    <mergeCell ref="D104:D105"/>
    <mergeCell ref="D106:D107"/>
    <mergeCell ref="C108:C111"/>
    <mergeCell ref="D108:D109"/>
    <mergeCell ref="D110:D111"/>
    <mergeCell ref="F97:N97"/>
    <mergeCell ref="M98:N98"/>
    <mergeCell ref="C100:C103"/>
    <mergeCell ref="D100:D101"/>
    <mergeCell ref="D102:D103"/>
    <mergeCell ref="F98:G98"/>
    <mergeCell ref="H98:I98"/>
    <mergeCell ref="J98:J99"/>
    <mergeCell ref="K98:K99"/>
    <mergeCell ref="L98:L99"/>
    <mergeCell ref="C120:C123"/>
    <mergeCell ref="D120:D121"/>
    <mergeCell ref="D122:D123"/>
    <mergeCell ref="C124:C127"/>
    <mergeCell ref="D124:D125"/>
    <mergeCell ref="D126:D127"/>
    <mergeCell ref="C112:C115"/>
    <mergeCell ref="D112:D113"/>
    <mergeCell ref="D114:D115"/>
    <mergeCell ref="C116:C119"/>
    <mergeCell ref="D116:D117"/>
    <mergeCell ref="D118:D119"/>
    <mergeCell ref="F144:N144"/>
    <mergeCell ref="M145:N145"/>
    <mergeCell ref="C147:C150"/>
    <mergeCell ref="D147:D148"/>
    <mergeCell ref="D149:D150"/>
    <mergeCell ref="D128:D129"/>
    <mergeCell ref="D130:D131"/>
    <mergeCell ref="D132:D133"/>
    <mergeCell ref="D134:D135"/>
    <mergeCell ref="D136:D137"/>
    <mergeCell ref="D138:D139"/>
    <mergeCell ref="F145:G145"/>
    <mergeCell ref="H145:I145"/>
    <mergeCell ref="J145:J146"/>
    <mergeCell ref="K145:K146"/>
    <mergeCell ref="L145:L146"/>
    <mergeCell ref="C159:C162"/>
    <mergeCell ref="D159:D160"/>
    <mergeCell ref="D161:D162"/>
    <mergeCell ref="C163:C166"/>
    <mergeCell ref="D163:D164"/>
    <mergeCell ref="D165:D166"/>
    <mergeCell ref="C151:C154"/>
    <mergeCell ref="D151:D152"/>
    <mergeCell ref="D153:D154"/>
    <mergeCell ref="C155:C158"/>
    <mergeCell ref="D155:D156"/>
    <mergeCell ref="D157:D158"/>
    <mergeCell ref="D175:D176"/>
    <mergeCell ref="D177:D178"/>
    <mergeCell ref="D179:D180"/>
    <mergeCell ref="D181:D182"/>
    <mergeCell ref="D183:D184"/>
    <mergeCell ref="D185:D186"/>
    <mergeCell ref="C167:C170"/>
    <mergeCell ref="D167:D168"/>
    <mergeCell ref="D169:D170"/>
    <mergeCell ref="C171:C174"/>
    <mergeCell ref="D171:D172"/>
    <mergeCell ref="D173:D174"/>
    <mergeCell ref="C197:C200"/>
    <mergeCell ref="D197:D198"/>
    <mergeCell ref="D199:D200"/>
    <mergeCell ref="C201:C204"/>
    <mergeCell ref="D201:D202"/>
    <mergeCell ref="D203:D204"/>
    <mergeCell ref="F190:N190"/>
    <mergeCell ref="M191:N191"/>
    <mergeCell ref="C193:C196"/>
    <mergeCell ref="D193:D194"/>
    <mergeCell ref="D195:D196"/>
    <mergeCell ref="F191:G191"/>
    <mergeCell ref="H191:I191"/>
    <mergeCell ref="J191:J192"/>
    <mergeCell ref="K191:K192"/>
    <mergeCell ref="L191:L192"/>
    <mergeCell ref="C213:C216"/>
    <mergeCell ref="D213:D214"/>
    <mergeCell ref="D215:D216"/>
    <mergeCell ref="C217:C220"/>
    <mergeCell ref="D217:D218"/>
    <mergeCell ref="D219:D220"/>
    <mergeCell ref="C205:C208"/>
    <mergeCell ref="D205:D206"/>
    <mergeCell ref="D207:D208"/>
    <mergeCell ref="C209:C212"/>
    <mergeCell ref="D209:D210"/>
    <mergeCell ref="D211:D212"/>
    <mergeCell ref="F236:N236"/>
    <mergeCell ref="M237:N237"/>
    <mergeCell ref="C239:C242"/>
    <mergeCell ref="D239:D240"/>
    <mergeCell ref="D241:D242"/>
    <mergeCell ref="D221:D222"/>
    <mergeCell ref="D223:D224"/>
    <mergeCell ref="D225:D226"/>
    <mergeCell ref="D227:D228"/>
    <mergeCell ref="D229:D230"/>
    <mergeCell ref="D231:D232"/>
    <mergeCell ref="F237:G237"/>
    <mergeCell ref="H237:I237"/>
    <mergeCell ref="J237:J238"/>
    <mergeCell ref="K237:K238"/>
    <mergeCell ref="L237:L238"/>
    <mergeCell ref="C251:C254"/>
    <mergeCell ref="D251:D252"/>
    <mergeCell ref="D253:D254"/>
    <mergeCell ref="C255:C258"/>
    <mergeCell ref="D255:D256"/>
    <mergeCell ref="D257:D258"/>
    <mergeCell ref="C243:C246"/>
    <mergeCell ref="D243:D244"/>
    <mergeCell ref="D245:D246"/>
    <mergeCell ref="C247:C250"/>
    <mergeCell ref="D247:D248"/>
    <mergeCell ref="D249:D250"/>
    <mergeCell ref="D267:D268"/>
    <mergeCell ref="D269:D270"/>
    <mergeCell ref="D271:D272"/>
    <mergeCell ref="D273:D274"/>
    <mergeCell ref="D275:D276"/>
    <mergeCell ref="D277:D278"/>
    <mergeCell ref="C259:C262"/>
    <mergeCell ref="D259:D260"/>
    <mergeCell ref="D261:D262"/>
    <mergeCell ref="C263:C266"/>
    <mergeCell ref="D263:D264"/>
    <mergeCell ref="D265:D266"/>
  </mergeCells>
  <phoneticPr fontId="1" type="noConversion"/>
  <hyperlinks>
    <hyperlink ref="C6:C9" location="'각각 10번'!C6" display="Origin" xr:uid="{00CF2309-283F-478E-AA5F-1C1223FD034F}"/>
    <hyperlink ref="C10:C13" location="'각각 10번'!C58" display="'각각 10번'!C58" xr:uid="{38EA9CF8-2E31-4320-9383-3571644E6E97}"/>
    <hyperlink ref="C14:C17" location="'각각 10번'!C108" display="'각각 10번'!C108" xr:uid="{D71A91B0-1232-47E3-9CA7-9CE40950924C}"/>
    <hyperlink ref="C18:C21" location="'각각 10번'!C159" display="'각각 10번'!C159" xr:uid="{7D1A60E0-B617-4EEF-A39A-1EC7428F677E}"/>
    <hyperlink ref="C22:C25" location="'각각 10번'!C209" display="'각각 10번'!C209" xr:uid="{511B7F5B-4E4D-4860-B266-09BE77EC6E22}"/>
    <hyperlink ref="C26:C29" location="'각각 10번'!C259" display="'각각 10번'!C259" xr:uid="{45CD8DB0-9482-4CDC-A1AD-749782BFCAD7}"/>
    <hyperlink ref="C30:C33" location="'각각 10번'!C309" display="'각각 10번'!C309" xr:uid="{3C7B2DE7-02FA-4FAF-B94C-8F04A5D64DDB}"/>
    <hyperlink ref="C54:C57" location="'각각 10번'!C6" display="Origin" xr:uid="{E3BDAB0A-6B53-4C94-AB4C-C368C71646E4}"/>
    <hyperlink ref="C58:C61" location="'각각 10번'!C58" display="'각각 10번'!C58" xr:uid="{838238B1-DA89-4F7B-98C2-085C1E2412F8}"/>
    <hyperlink ref="C62:C65" location="'각각 10번'!C108" display="'각각 10번'!C108" xr:uid="{0B0660E5-F3D8-4F8E-A684-77E56F0821D0}"/>
    <hyperlink ref="C66:C69" location="'각각 10번'!C159" display="'각각 10번'!C159" xr:uid="{108EE85E-9D35-48A8-9346-29F45AB88CA2}"/>
    <hyperlink ref="C70:C73" location="'각각 10번'!C209" display="'각각 10번'!C209" xr:uid="{B382F376-2E28-437F-A74C-61B1A0D48C85}"/>
    <hyperlink ref="C74:C77" location="'각각 10번'!C259" display="'각각 10번'!C259" xr:uid="{7DD4FB29-83D4-4DD2-BA42-770A32AF3779}"/>
    <hyperlink ref="C78:C81" location="'각각 10번'!C309" display="'각각 10번'!C309" xr:uid="{C0BBB558-CFC7-45C2-B653-E0E4B2EC2A58}"/>
    <hyperlink ref="C100:C103" location="'각각 10번'!C6" display="Origin" xr:uid="{F4F9D157-A107-4CDC-A539-AF42457CFB0A}"/>
    <hyperlink ref="C104:C107" location="'각각 10번'!C58" display="'각각 10번'!C58" xr:uid="{CBD03138-42D1-4C1E-B0C9-42DE8702DAFC}"/>
    <hyperlink ref="C108:C111" location="'각각 10번'!C108" display="'각각 10번'!C108" xr:uid="{5E47FF68-AD0D-480C-8E0B-908485095235}"/>
    <hyperlink ref="C112:C115" location="'각각 10번'!C159" display="'각각 10번'!C159" xr:uid="{0107E676-4241-4380-84AC-AED02F91296C}"/>
    <hyperlink ref="C116:C119" location="'각각 10번'!C209" display="'각각 10번'!C209" xr:uid="{E0D8BA0E-D797-4BED-8BA5-47756C06D6B2}"/>
    <hyperlink ref="C120:C123" location="'각각 10번'!C259" display="'각각 10번'!C259" xr:uid="{8CE8F814-C685-4571-936B-012F0E23F09C}"/>
    <hyperlink ref="C124:C127" location="'각각 10번'!C309" display="'각각 10번'!C309" xr:uid="{F43C241E-238A-4E62-A57B-E7CE14FBD706}"/>
    <hyperlink ref="C147:C150" location="'각각 10번'!C6" display="Origin" xr:uid="{D7E4E806-40CF-4D92-BD37-6D665BBE93DD}"/>
    <hyperlink ref="C151:C154" location="'각각 10번'!C58" display="'각각 10번'!C58" xr:uid="{F0EEF073-38EC-4535-98A8-2FE04007E72F}"/>
    <hyperlink ref="C155:C158" location="'각각 10번'!C108" display="'각각 10번'!C108" xr:uid="{58C6544C-CD96-4F42-8C59-3F9AAE732726}"/>
    <hyperlink ref="C159:C162" location="'각각 10번'!C159" display="'각각 10번'!C159" xr:uid="{8EC50810-2613-4CB0-B98F-C2285D93F435}"/>
    <hyperlink ref="C163:C166" location="'각각 10번'!C209" display="'각각 10번'!C209" xr:uid="{13376C45-6047-48E5-AA3D-E045CDD16DD0}"/>
    <hyperlink ref="C167:C170" location="'각각 10번'!C259" display="'각각 10번'!C259" xr:uid="{C894A716-FCEC-4A2C-938B-F1061FBF9E00}"/>
    <hyperlink ref="C171:C174" location="'각각 10번'!C309" display="'각각 10번'!C309" xr:uid="{CF695530-22BC-4988-92CA-15955CFE6EF1}"/>
    <hyperlink ref="C239:C242" location="'각각 10번'!C6" display="Origin" xr:uid="{C6097233-F464-47CD-B0D8-E247C8D0934B}"/>
    <hyperlink ref="C243:C246" location="'각각 10번'!C58" display="'각각 10번'!C58" xr:uid="{4CE68884-E0F0-4AEF-9880-835DB1CB882C}"/>
    <hyperlink ref="C247:C250" location="'각각 10번'!C108" display="'각각 10번'!C108" xr:uid="{29B156BB-25AF-4D29-B98C-464766BC6150}"/>
    <hyperlink ref="C251:C254" location="'각각 10번'!C159" display="'각각 10번'!C159" xr:uid="{414D5B5A-C16C-445E-9CD8-2183DAB1829D}"/>
    <hyperlink ref="C255:C258" location="'각각 10번'!C209" display="'각각 10번'!C209" xr:uid="{67B7D22A-17B0-4127-A4CA-4BF3678D9F97}"/>
    <hyperlink ref="C259:C262" location="'각각 10번'!C259" display="'각각 10번'!C259" xr:uid="{8FF6DED6-DEAE-4E4F-BC6E-28B7379F21CF}"/>
    <hyperlink ref="C263:C266" location="'각각 10번'!C309" display="'각각 10번'!C309" xr:uid="{437F664B-2769-477F-8F4C-3904F538B766}"/>
    <hyperlink ref="C193:C196" location="'각각 10번'!C6" display="Origin" xr:uid="{C346D746-2FE8-4F71-A825-25352E95D692}"/>
    <hyperlink ref="C197:C200" location="'각각 10번'!C58" display="'각각 10번'!C58" xr:uid="{D4E493C7-D1D1-4456-BA0A-0F1CAAE5247C}"/>
    <hyperlink ref="C201:C204" location="'각각 10번'!C108" display="'각각 10번'!C108" xr:uid="{5E81769D-2A01-4776-ADB9-946F52A1EB73}"/>
    <hyperlink ref="C205:C208" location="'각각 10번'!C159" display="'각각 10번'!C159" xr:uid="{3C706C21-B0FB-4AEE-B007-025419C5F747}"/>
    <hyperlink ref="C209:C212" location="'각각 10번'!C209" display="'각각 10번'!C209" xr:uid="{20AB02F0-E9F5-4837-AA42-E843AECDF864}"/>
    <hyperlink ref="C213:C216" location="'각각 10번'!C259" display="'각각 10번'!C259" xr:uid="{CAE95E2D-6708-4AF9-948B-90310FBE0D15}"/>
    <hyperlink ref="C217:C220" location="'각각 10번'!C309" display="'각각 10번'!C309" xr:uid="{25077F2C-205A-4D81-9895-B43D75F1EF47}"/>
    <hyperlink ref="C285:C288" location="'각각 10번'!C6" display="Origin" xr:uid="{3E26B859-EB33-420D-A27E-009BF5D38353}"/>
    <hyperlink ref="C289:C292" location="'각각 10번'!C58" display="'각각 10번'!C58" xr:uid="{13CDCA1B-A9F1-4269-A3B1-DBE9E7CA3CB0}"/>
    <hyperlink ref="C293:C296" location="'각각 10번'!C108" display="'각각 10번'!C108" xr:uid="{A9E9A615-8CBE-4D2D-93ED-3E27F320566B}"/>
    <hyperlink ref="C297:C300" location="'각각 10번'!C159" display="'각각 10번'!C159" xr:uid="{0A28273B-557B-4853-8602-3443C95DF1E3}"/>
    <hyperlink ref="C301:C304" location="'각각 10번'!C209" display="'각각 10번'!C209" xr:uid="{B0B6BBDE-216D-4EB8-8E1E-16F70DEDA196}"/>
    <hyperlink ref="C305:C308" location="'각각 10번'!C259" display="'각각 10번'!C259" xr:uid="{3A9CD4A2-EE76-4841-947C-8071EBBF56B0}"/>
    <hyperlink ref="C309:C312" location="'각각 10번'!C309" display="'각각 10번'!C309" xr:uid="{B2AFF062-6C7D-4F39-B054-A47568E5586A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각각 1번</vt:lpstr>
      <vt:lpstr>각각 10번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Neurorobotics</dc:creator>
  <cp:lastModifiedBy>Neurorobotics</cp:lastModifiedBy>
  <dcterms:created xsi:type="dcterms:W3CDTF">2021-01-31T06:48:39Z</dcterms:created>
  <dcterms:modified xsi:type="dcterms:W3CDTF">2021-02-05T19:25:05Z</dcterms:modified>
</cp:coreProperties>
</file>