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941" yWindow="-13" windowWidth="8980" windowHeight="8038" activeTab="1"/>
  </bookViews>
  <sheets>
    <sheet name="源数据" sheetId="1" r:id="rId1"/>
    <sheet name="分析图表" sheetId="3" r:id="rId2"/>
    <sheet name="绘图数据" sheetId="2" r:id="rId3"/>
  </sheets>
  <calcPr calcId="125725"/>
</workbook>
</file>

<file path=xl/calcChain.xml><?xml version="1.0" encoding="utf-8"?>
<calcChain xmlns="http://schemas.openxmlformats.org/spreadsheetml/2006/main">
  <c r="A6" i="2"/>
  <c r="C6"/>
  <c r="D6"/>
  <c r="E6"/>
  <c r="F6"/>
  <c r="G6"/>
  <c r="H6"/>
  <c r="I6"/>
  <c r="J6"/>
  <c r="K6"/>
  <c r="L6"/>
  <c r="M6"/>
  <c r="B6"/>
  <c r="C3"/>
  <c r="C2"/>
  <c r="E3" l="1"/>
</calcChain>
</file>

<file path=xl/sharedStrings.xml><?xml version="1.0" encoding="utf-8"?>
<sst xmlns="http://schemas.openxmlformats.org/spreadsheetml/2006/main" count="194" uniqueCount="46">
  <si>
    <t>租赁费</t>
  </si>
  <si>
    <t>职工薪酬</t>
  </si>
  <si>
    <t>折旧费</t>
  </si>
  <si>
    <t>业务招待费</t>
  </si>
  <si>
    <t>修理费</t>
  </si>
  <si>
    <t>税金</t>
  </si>
  <si>
    <t>车辆使用费</t>
  </si>
  <si>
    <t>差旅费</t>
  </si>
  <si>
    <t>办公费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</si>
  <si>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</si>
  <si>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</si>
  <si>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</si>
  <si>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</si>
  <si>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</si>
  <si>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</si>
  <si>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</si>
  <si>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</si>
  <si>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</si>
  <si>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</si>
  <si>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</si>
  <si>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1月</t>
  </si>
  <si>
    <t>费用</t>
  </si>
  <si>
    <t>销售科</t>
  </si>
  <si>
    <t>生产科</t>
  </si>
  <si>
    <t>设备科</t>
  </si>
  <si>
    <t>人事科</t>
  </si>
  <si>
    <t>技术科</t>
  </si>
  <si>
    <t>后勤科</t>
  </si>
  <si>
    <t>管理科</t>
    <phoneticPr fontId="1" type="noConversion"/>
  </si>
  <si>
    <t>选择部门</t>
    <phoneticPr fontId="1" type="noConversion"/>
  </si>
  <si>
    <t>选择项目</t>
    <phoneticPr fontId="1" type="noConversion"/>
  </si>
  <si>
    <r>
      <t>1</t>
    </r>
    <r>
      <rPr>
        <sz val="12"/>
        <rFont val="宋体"/>
        <family val="3"/>
        <charset val="134"/>
      </rPr>
      <t>月</t>
    </r>
    <phoneticPr fontId="1" type="noConversion"/>
  </si>
  <si>
    <r>
      <t>2月</t>
    </r>
    <r>
      <rPr>
        <sz val="12"/>
        <rFont val="宋体"/>
        <family val="3"/>
        <charset val="134"/>
      </rPr>
      <t/>
    </r>
  </si>
  <si>
    <r>
      <t>3月</t>
    </r>
    <r>
      <rPr>
        <sz val="12"/>
        <rFont val="宋体"/>
        <family val="3"/>
        <charset val="134"/>
      </rPr>
      <t/>
    </r>
  </si>
  <si>
    <r>
      <t>4月</t>
    </r>
    <r>
      <rPr>
        <sz val="12"/>
        <rFont val="宋体"/>
        <family val="3"/>
        <charset val="134"/>
      </rPr>
      <t/>
    </r>
  </si>
  <si>
    <r>
      <t>5月</t>
    </r>
    <r>
      <rPr>
        <sz val="12"/>
        <rFont val="宋体"/>
        <family val="3"/>
        <charset val="134"/>
      </rPr>
      <t/>
    </r>
  </si>
  <si>
    <r>
      <t>6月</t>
    </r>
    <r>
      <rPr>
        <sz val="12"/>
        <rFont val="宋体"/>
        <family val="3"/>
        <charset val="134"/>
      </rPr>
      <t/>
    </r>
  </si>
  <si>
    <r>
      <t>7月</t>
    </r>
    <r>
      <rPr>
        <sz val="12"/>
        <rFont val="宋体"/>
        <family val="3"/>
        <charset val="134"/>
      </rPr>
      <t/>
    </r>
  </si>
  <si>
    <r>
      <t>8月</t>
    </r>
    <r>
      <rPr>
        <sz val="12"/>
        <rFont val="宋体"/>
        <family val="3"/>
        <charset val="134"/>
      </rPr>
      <t/>
    </r>
  </si>
  <si>
    <r>
      <t>9月</t>
    </r>
    <r>
      <rPr>
        <sz val="12"/>
        <rFont val="宋体"/>
        <family val="3"/>
        <charset val="134"/>
      </rPr>
      <t/>
    </r>
  </si>
  <si>
    <r>
      <t>10月</t>
    </r>
    <r>
      <rPr>
        <sz val="12"/>
        <rFont val="宋体"/>
        <family val="3"/>
        <charset val="134"/>
      </rPr>
      <t/>
    </r>
  </si>
  <si>
    <r>
      <t>11月</t>
    </r>
    <r>
      <rPr>
        <sz val="12"/>
        <rFont val="宋体"/>
        <family val="3"/>
        <charset val="134"/>
      </rPr>
      <t/>
    </r>
  </si>
  <si>
    <r>
      <t>12月</t>
    </r>
    <r>
      <rPr>
        <sz val="12"/>
        <rFont val="宋体"/>
        <family val="3"/>
        <charset val="134"/>
      </rPr>
      <t/>
    </r>
  </si>
  <si>
    <t>项目</t>
    <phoneticPr fontId="1" type="noConversion"/>
  </si>
  <si>
    <t>图表标题↓</t>
    <phoneticPr fontId="1" type="noConversion"/>
  </si>
  <si>
    <t>两个组合框的项目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</si>
</sst>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>
      <alignment vertical="center"/>
    </xf>
    <xf numFmtId="0" fontId="0" fillId="0" borderId="9" xfId="0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strRef>
          <c:f>绘图数据!$E$3</c:f>
          <c:strCache>
            <c:ptCount val="1"/>
            <c:pt idx="0">
              <c:v>生产科  2013年  差旅费  统计分析</c:v>
            </c:pt>
          </c:strCache>
        </c:strRef>
      </c:tx>
      <c:layout/>
      <c:txPr>
        <a:bodyPr/>
        <a:lstStyle/>
        <a:p>
          <a:pPr>
            <a:defRPr sz="2000"/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10015507436570428"/>
          <c:y val="0.15933527854343199"/>
          <c:w val="0.86928937007874041"/>
          <c:h val="0.66660230228960371"/>
        </c:manualLayout>
      </c:layout>
      <c:barChart>
        <c:barDir val="col"/>
        <c:grouping val="clustered"/>
        <c:ser>
          <c:idx val="0"/>
          <c:order val="0"/>
          <c:tx>
            <c:strRef>
              <c:f>绘图数据!$A$6</c:f>
              <c:strCache>
                <c:ptCount val="1"/>
                <c:pt idx="0">
                  <c:v>差旅费</c:v>
                </c:pt>
              </c:strCache>
            </c:strRef>
          </c:tx>
          <c:dLbls>
            <c:dLblPos val="outEnd"/>
            <c:showVal val="1"/>
          </c:dLbls>
          <c:cat>
            <c:strRef>
              <c:f>绘图数据!$B$5:$M$5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绘图数据!$B$6:$M$6</c:f>
              <c:numCache>
                <c:formatCode>General</c:formatCode>
                <c:ptCount val="12"/>
                <c:pt idx="0">
                  <c:v>1132</c:v>
                </c:pt>
                <c:pt idx="1">
                  <c:v>1044</c:v>
                </c:pt>
                <c:pt idx="2">
                  <c:v>1484</c:v>
                </c:pt>
                <c:pt idx="3">
                  <c:v>869</c:v>
                </c:pt>
                <c:pt idx="4">
                  <c:v>986</c:v>
                </c:pt>
                <c:pt idx="5">
                  <c:v>1473</c:v>
                </c:pt>
                <c:pt idx="6">
                  <c:v>760</c:v>
                </c:pt>
                <c:pt idx="7">
                  <c:v>694</c:v>
                </c:pt>
                <c:pt idx="8">
                  <c:v>243</c:v>
                </c:pt>
                <c:pt idx="9">
                  <c:v>688</c:v>
                </c:pt>
                <c:pt idx="10">
                  <c:v>808</c:v>
                </c:pt>
                <c:pt idx="11">
                  <c:v>462</c:v>
                </c:pt>
              </c:numCache>
            </c:numRef>
          </c:val>
        </c:ser>
        <c:gapWidth val="74"/>
        <c:axId val="112184320"/>
        <c:axId val="112329472"/>
      </c:barChart>
      <c:catAx>
        <c:axId val="112184320"/>
        <c:scaling>
          <c:orientation val="minMax"/>
        </c:scaling>
        <c:axPos val="b"/>
        <c:tickLblPos val="nextTo"/>
        <c:crossAx val="112329472"/>
        <c:crosses val="autoZero"/>
        <c:auto val="1"/>
        <c:lblAlgn val="ctr"/>
        <c:lblOffset val="100"/>
      </c:catAx>
      <c:valAx>
        <c:axId val="112329472"/>
        <c:scaling>
          <c:orientation val="minMax"/>
        </c:scaling>
        <c:axPos val="l"/>
        <c:numFmt formatCode="General" sourceLinked="1"/>
        <c:tickLblPos val="nextTo"/>
        <c:crossAx val="11218432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txPr>
    <a:bodyPr/>
    <a:lstStyle/>
    <a:p>
      <a:pPr>
        <a:defRPr sz="1400"/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961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145475</xdr:colOff>
      <xdr:row>8</xdr:row>
      <xdr:rowOff>182878</xdr:rowOff>
    </xdr:from>
    <xdr:to>
      <xdr:col>16</xdr:col>
      <xdr:colOff>731524</xdr:colOff>
      <xdr:row>10</xdr:row>
      <xdr:rowOff>178723</xdr:rowOff>
    </xdr:to>
    <xdr:sp macro="" textlink="">
      <xdr:nvSpPr>
        <xdr:cNvPr id="3" name="左大括号 2"/>
        <xdr:cNvSpPr/>
      </xdr:nvSpPr>
      <xdr:spPr>
        <a:xfrm rot="16200000">
          <a:off x="8653552" y="1267688"/>
          <a:ext cx="378230" cy="1317569"/>
        </a:xfrm>
        <a:prstGeom prst="leftBrace">
          <a:avLst>
            <a:gd name="adj1" fmla="val 8333"/>
            <a:gd name="adj2" fmla="val 4936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84"/>
  <sheetViews>
    <sheetView showGridLines="0" workbookViewId="0">
      <selection activeCell="F90" sqref="F90"/>
    </sheetView>
  </sheetViews>
  <sheetFormatPr defaultRowHeight="15.05"/>
  <cols>
    <col min="1" max="1" width="10.3984375" bestFit="1" customWidth="1"/>
    <col min="2" max="13" width="6.19921875" customWidth="1"/>
    <col min="14" max="14" width="7.3984375" customWidth="1"/>
  </cols>
  <sheetData>
    <row r="2" spans="1:13">
      <c r="A2" s="15" t="s">
        <v>28</v>
      </c>
    </row>
    <row r="3" spans="1:13">
      <c r="A3" s="12" t="s">
        <v>21</v>
      </c>
      <c r="B3" s="12" t="s">
        <v>20</v>
      </c>
      <c r="C3" s="14" t="s">
        <v>19</v>
      </c>
      <c r="D3" s="14" t="s">
        <v>18</v>
      </c>
      <c r="E3" s="14" t="s">
        <v>17</v>
      </c>
      <c r="F3" s="14" t="s">
        <v>16</v>
      </c>
      <c r="G3" s="14" t="s">
        <v>15</v>
      </c>
      <c r="H3" s="14" t="s">
        <v>14</v>
      </c>
      <c r="I3" s="14" t="s">
        <v>13</v>
      </c>
      <c r="J3" s="14" t="s">
        <v>12</v>
      </c>
      <c r="K3" s="14" t="s">
        <v>11</v>
      </c>
      <c r="L3" s="14" t="s">
        <v>10</v>
      </c>
      <c r="M3" s="13" t="s">
        <v>9</v>
      </c>
    </row>
    <row r="4" spans="1:13">
      <c r="A4" s="12" t="s">
        <v>8</v>
      </c>
      <c r="B4" s="11">
        <v>962</v>
      </c>
      <c r="C4" s="10">
        <v>735</v>
      </c>
      <c r="D4" s="10">
        <v>798</v>
      </c>
      <c r="E4" s="10">
        <v>936</v>
      </c>
      <c r="F4" s="10">
        <v>466</v>
      </c>
      <c r="G4" s="10">
        <v>1346</v>
      </c>
      <c r="H4" s="10">
        <v>1222</v>
      </c>
      <c r="I4" s="10">
        <v>506</v>
      </c>
      <c r="J4" s="10">
        <v>697</v>
      </c>
      <c r="K4" s="10">
        <v>923</v>
      </c>
      <c r="L4" s="10">
        <v>881</v>
      </c>
      <c r="M4" s="9">
        <v>761</v>
      </c>
    </row>
    <row r="5" spans="1:13">
      <c r="A5" s="8" t="s">
        <v>7</v>
      </c>
      <c r="B5" s="7">
        <v>521</v>
      </c>
      <c r="C5" s="6">
        <v>891</v>
      </c>
      <c r="D5" s="6">
        <v>1316</v>
      </c>
      <c r="E5" s="6">
        <v>500</v>
      </c>
      <c r="F5" s="6">
        <v>1065</v>
      </c>
      <c r="G5" s="6">
        <v>927</v>
      </c>
      <c r="H5" s="6">
        <v>694</v>
      </c>
      <c r="I5" s="6">
        <v>1044</v>
      </c>
      <c r="J5" s="6">
        <v>971</v>
      </c>
      <c r="K5" s="6">
        <v>482</v>
      </c>
      <c r="L5" s="6">
        <v>598</v>
      </c>
      <c r="M5" s="5">
        <v>612</v>
      </c>
    </row>
    <row r="6" spans="1:13">
      <c r="A6" s="8" t="s">
        <v>6</v>
      </c>
      <c r="B6" s="7">
        <v>849</v>
      </c>
      <c r="C6" s="6">
        <v>1131</v>
      </c>
      <c r="D6" s="6">
        <v>1420</v>
      </c>
      <c r="E6" s="6">
        <v>591</v>
      </c>
      <c r="F6" s="6">
        <v>860</v>
      </c>
      <c r="G6" s="6">
        <v>1500</v>
      </c>
      <c r="H6" s="6">
        <v>886</v>
      </c>
      <c r="I6" s="6">
        <v>224</v>
      </c>
      <c r="J6" s="6">
        <v>880</v>
      </c>
      <c r="K6" s="6">
        <v>291</v>
      </c>
      <c r="L6" s="6">
        <v>1142</v>
      </c>
      <c r="M6" s="5">
        <v>513</v>
      </c>
    </row>
    <row r="7" spans="1:13">
      <c r="A7" s="8" t="s">
        <v>5</v>
      </c>
      <c r="B7" s="7">
        <v>1017</v>
      </c>
      <c r="C7" s="6">
        <v>1168</v>
      </c>
      <c r="D7" s="6">
        <v>617</v>
      </c>
      <c r="E7" s="6">
        <v>1022</v>
      </c>
      <c r="F7" s="6">
        <v>355</v>
      </c>
      <c r="G7" s="6">
        <v>677</v>
      </c>
      <c r="H7" s="6">
        <v>1265</v>
      </c>
      <c r="I7" s="6">
        <v>840</v>
      </c>
      <c r="J7" s="6">
        <v>470</v>
      </c>
      <c r="K7" s="6">
        <v>403</v>
      </c>
      <c r="L7" s="6">
        <v>404</v>
      </c>
      <c r="M7" s="5">
        <v>768</v>
      </c>
    </row>
    <row r="8" spans="1:13">
      <c r="A8" s="8" t="s">
        <v>4</v>
      </c>
      <c r="B8" s="7">
        <v>1436</v>
      </c>
      <c r="C8" s="6">
        <v>243</v>
      </c>
      <c r="D8" s="6">
        <v>1215</v>
      </c>
      <c r="E8" s="6">
        <v>1181</v>
      </c>
      <c r="F8" s="6">
        <v>547</v>
      </c>
      <c r="G8" s="6">
        <v>1444</v>
      </c>
      <c r="H8" s="6">
        <v>286</v>
      </c>
      <c r="I8" s="6">
        <v>274</v>
      </c>
      <c r="J8" s="6">
        <v>1495</v>
      </c>
      <c r="K8" s="6">
        <v>321</v>
      </c>
      <c r="L8" s="6">
        <v>1316</v>
      </c>
      <c r="M8" s="5">
        <v>966</v>
      </c>
    </row>
    <row r="9" spans="1:13">
      <c r="A9" s="8" t="s">
        <v>3</v>
      </c>
      <c r="B9" s="7">
        <v>1173</v>
      </c>
      <c r="C9" s="6">
        <v>527</v>
      </c>
      <c r="D9" s="6">
        <v>640</v>
      </c>
      <c r="E9" s="6">
        <v>727</v>
      </c>
      <c r="F9" s="6">
        <v>814</v>
      </c>
      <c r="G9" s="6">
        <v>1065</v>
      </c>
      <c r="H9" s="6">
        <v>369</v>
      </c>
      <c r="I9" s="6">
        <v>588</v>
      </c>
      <c r="J9" s="6">
        <v>260</v>
      </c>
      <c r="K9" s="6">
        <v>1331</v>
      </c>
      <c r="L9" s="6">
        <v>843</v>
      </c>
      <c r="M9" s="5">
        <v>388</v>
      </c>
    </row>
    <row r="10" spans="1:13">
      <c r="A10" s="8" t="s">
        <v>2</v>
      </c>
      <c r="B10" s="7">
        <v>1032</v>
      </c>
      <c r="C10" s="6">
        <v>466</v>
      </c>
      <c r="D10" s="6">
        <v>729</v>
      </c>
      <c r="E10" s="6">
        <v>675</v>
      </c>
      <c r="F10" s="6">
        <v>1297</v>
      </c>
      <c r="G10" s="6">
        <v>1316</v>
      </c>
      <c r="H10" s="6">
        <v>221</v>
      </c>
      <c r="I10" s="6">
        <v>1406</v>
      </c>
      <c r="J10" s="6">
        <v>726</v>
      </c>
      <c r="K10" s="6">
        <v>1459</v>
      </c>
      <c r="L10" s="6">
        <v>391</v>
      </c>
      <c r="M10" s="5">
        <v>1373</v>
      </c>
    </row>
    <row r="11" spans="1:13">
      <c r="A11" s="8" t="s">
        <v>1</v>
      </c>
      <c r="B11" s="7">
        <v>540</v>
      </c>
      <c r="C11" s="6">
        <v>418</v>
      </c>
      <c r="D11" s="6">
        <v>523</v>
      </c>
      <c r="E11" s="6">
        <v>1029</v>
      </c>
      <c r="F11" s="6">
        <v>945</v>
      </c>
      <c r="G11" s="6">
        <v>962</v>
      </c>
      <c r="H11" s="6">
        <v>1465</v>
      </c>
      <c r="I11" s="6">
        <v>684</v>
      </c>
      <c r="J11" s="6">
        <v>954</v>
      </c>
      <c r="K11" s="6">
        <v>639</v>
      </c>
      <c r="L11" s="6">
        <v>715</v>
      </c>
      <c r="M11" s="5">
        <v>709</v>
      </c>
    </row>
    <row r="12" spans="1:13">
      <c r="A12" s="4" t="s">
        <v>0</v>
      </c>
      <c r="B12" s="3">
        <v>1116</v>
      </c>
      <c r="C12" s="2">
        <v>987</v>
      </c>
      <c r="D12" s="2">
        <v>864</v>
      </c>
      <c r="E12" s="2">
        <v>1489</v>
      </c>
      <c r="F12" s="2">
        <v>1341</v>
      </c>
      <c r="G12" s="2">
        <v>1182</v>
      </c>
      <c r="H12" s="2">
        <v>506</v>
      </c>
      <c r="I12" s="2">
        <v>755</v>
      </c>
      <c r="J12" s="2">
        <v>1286</v>
      </c>
      <c r="K12" s="2">
        <v>827</v>
      </c>
      <c r="L12" s="2">
        <v>241</v>
      </c>
      <c r="M12" s="1">
        <v>719</v>
      </c>
    </row>
    <row r="14" spans="1:13">
      <c r="A14" s="15" t="s">
        <v>27</v>
      </c>
    </row>
    <row r="15" spans="1:13">
      <c r="A15" s="12" t="s">
        <v>21</v>
      </c>
      <c r="B15" s="12" t="s">
        <v>20</v>
      </c>
      <c r="C15" s="14" t="s">
        <v>19</v>
      </c>
      <c r="D15" s="14" t="s">
        <v>18</v>
      </c>
      <c r="E15" s="14" t="s">
        <v>17</v>
      </c>
      <c r="F15" s="14" t="s">
        <v>16</v>
      </c>
      <c r="G15" s="14" t="s">
        <v>15</v>
      </c>
      <c r="H15" s="14" t="s">
        <v>14</v>
      </c>
      <c r="I15" s="14" t="s">
        <v>13</v>
      </c>
      <c r="J15" s="14" t="s">
        <v>12</v>
      </c>
      <c r="K15" s="14" t="s">
        <v>11</v>
      </c>
      <c r="L15" s="14" t="s">
        <v>10</v>
      </c>
      <c r="M15" s="13" t="s">
        <v>9</v>
      </c>
    </row>
    <row r="16" spans="1:13">
      <c r="A16" s="12" t="s">
        <v>8</v>
      </c>
      <c r="B16" s="11">
        <v>1482</v>
      </c>
      <c r="C16" s="10">
        <v>300</v>
      </c>
      <c r="D16" s="10">
        <v>603</v>
      </c>
      <c r="E16" s="10">
        <v>302</v>
      </c>
      <c r="F16" s="10">
        <v>1135</v>
      </c>
      <c r="G16" s="10">
        <v>1436</v>
      </c>
      <c r="H16" s="10">
        <v>1310</v>
      </c>
      <c r="I16" s="10">
        <v>1302</v>
      </c>
      <c r="J16" s="10">
        <v>541</v>
      </c>
      <c r="K16" s="10">
        <v>326</v>
      </c>
      <c r="L16" s="10">
        <v>1215</v>
      </c>
      <c r="M16" s="9">
        <v>474</v>
      </c>
    </row>
    <row r="17" spans="1:13">
      <c r="A17" s="8" t="s">
        <v>7</v>
      </c>
      <c r="B17" s="7">
        <v>1052</v>
      </c>
      <c r="C17" s="6">
        <v>1160</v>
      </c>
      <c r="D17" s="6">
        <v>1225</v>
      </c>
      <c r="E17" s="6">
        <v>1393</v>
      </c>
      <c r="F17" s="6">
        <v>1297</v>
      </c>
      <c r="G17" s="6">
        <v>1415</v>
      </c>
      <c r="H17" s="6">
        <v>1446</v>
      </c>
      <c r="I17" s="6">
        <v>1223</v>
      </c>
      <c r="J17" s="6">
        <v>853</v>
      </c>
      <c r="K17" s="6">
        <v>1285</v>
      </c>
      <c r="L17" s="6">
        <v>603</v>
      </c>
      <c r="M17" s="5">
        <v>1455</v>
      </c>
    </row>
    <row r="18" spans="1:13">
      <c r="A18" s="8" t="s">
        <v>6</v>
      </c>
      <c r="B18" s="7">
        <v>985</v>
      </c>
      <c r="C18" s="6">
        <v>1033</v>
      </c>
      <c r="D18" s="6">
        <v>270</v>
      </c>
      <c r="E18" s="6">
        <v>632</v>
      </c>
      <c r="F18" s="6">
        <v>626</v>
      </c>
      <c r="G18" s="6">
        <v>1139</v>
      </c>
      <c r="H18" s="6">
        <v>824</v>
      </c>
      <c r="I18" s="6">
        <v>868</v>
      </c>
      <c r="J18" s="6">
        <v>287</v>
      </c>
      <c r="K18" s="6">
        <v>754</v>
      </c>
      <c r="L18" s="6">
        <v>625</v>
      </c>
      <c r="M18" s="5">
        <v>491</v>
      </c>
    </row>
    <row r="19" spans="1:13">
      <c r="A19" s="8" t="s">
        <v>5</v>
      </c>
      <c r="B19" s="7">
        <v>835</v>
      </c>
      <c r="C19" s="6">
        <v>1457</v>
      </c>
      <c r="D19" s="6">
        <v>1423</v>
      </c>
      <c r="E19" s="6">
        <v>1356</v>
      </c>
      <c r="F19" s="6">
        <v>1090</v>
      </c>
      <c r="G19" s="6">
        <v>1282</v>
      </c>
      <c r="H19" s="6">
        <v>1443</v>
      </c>
      <c r="I19" s="6">
        <v>749</v>
      </c>
      <c r="J19" s="6">
        <v>816</v>
      </c>
      <c r="K19" s="6">
        <v>1187</v>
      </c>
      <c r="L19" s="6">
        <v>1004</v>
      </c>
      <c r="M19" s="5">
        <v>252</v>
      </c>
    </row>
    <row r="20" spans="1:13">
      <c r="A20" s="8" t="s">
        <v>4</v>
      </c>
      <c r="B20" s="7">
        <v>753</v>
      </c>
      <c r="C20" s="6">
        <v>849</v>
      </c>
      <c r="D20" s="6">
        <v>621</v>
      </c>
      <c r="E20" s="6">
        <v>1075</v>
      </c>
      <c r="F20" s="6">
        <v>472</v>
      </c>
      <c r="G20" s="6">
        <v>1468</v>
      </c>
      <c r="H20" s="6">
        <v>1388</v>
      </c>
      <c r="I20" s="6">
        <v>545</v>
      </c>
      <c r="J20" s="6">
        <v>1159</v>
      </c>
      <c r="K20" s="6">
        <v>421</v>
      </c>
      <c r="L20" s="6">
        <v>1374</v>
      </c>
      <c r="M20" s="5">
        <v>981</v>
      </c>
    </row>
    <row r="21" spans="1:13">
      <c r="A21" s="8" t="s">
        <v>3</v>
      </c>
      <c r="B21" s="7">
        <v>1328</v>
      </c>
      <c r="C21" s="6">
        <v>256</v>
      </c>
      <c r="D21" s="6">
        <v>997</v>
      </c>
      <c r="E21" s="6">
        <v>898</v>
      </c>
      <c r="F21" s="6">
        <v>1023</v>
      </c>
      <c r="G21" s="6">
        <v>462</v>
      </c>
      <c r="H21" s="6">
        <v>1462</v>
      </c>
      <c r="I21" s="6">
        <v>243</v>
      </c>
      <c r="J21" s="6">
        <v>290</v>
      </c>
      <c r="K21" s="6">
        <v>863</v>
      </c>
      <c r="L21" s="6">
        <v>765</v>
      </c>
      <c r="M21" s="5">
        <v>1163</v>
      </c>
    </row>
    <row r="22" spans="1:13">
      <c r="A22" s="8" t="s">
        <v>2</v>
      </c>
      <c r="B22" s="7">
        <v>957</v>
      </c>
      <c r="C22" s="6">
        <v>450</v>
      </c>
      <c r="D22" s="6">
        <v>1364</v>
      </c>
      <c r="E22" s="6">
        <v>460</v>
      </c>
      <c r="F22" s="6">
        <v>1264</v>
      </c>
      <c r="G22" s="6">
        <v>1150</v>
      </c>
      <c r="H22" s="6">
        <v>565</v>
      </c>
      <c r="I22" s="6">
        <v>356</v>
      </c>
      <c r="J22" s="6">
        <v>618</v>
      </c>
      <c r="K22" s="6">
        <v>1205</v>
      </c>
      <c r="L22" s="6">
        <v>1073</v>
      </c>
      <c r="M22" s="5">
        <v>1223</v>
      </c>
    </row>
    <row r="23" spans="1:13">
      <c r="A23" s="8" t="s">
        <v>1</v>
      </c>
      <c r="B23" s="7">
        <v>264</v>
      </c>
      <c r="C23" s="6">
        <v>790</v>
      </c>
      <c r="D23" s="6">
        <v>930</v>
      </c>
      <c r="E23" s="6">
        <v>229</v>
      </c>
      <c r="F23" s="6">
        <v>1359</v>
      </c>
      <c r="G23" s="6">
        <v>845</v>
      </c>
      <c r="H23" s="6">
        <v>822</v>
      </c>
      <c r="I23" s="6">
        <v>1457</v>
      </c>
      <c r="J23" s="6">
        <v>350</v>
      </c>
      <c r="K23" s="6">
        <v>846</v>
      </c>
      <c r="L23" s="6">
        <v>368</v>
      </c>
      <c r="M23" s="5">
        <v>1125</v>
      </c>
    </row>
    <row r="24" spans="1:13">
      <c r="A24" s="4" t="s">
        <v>0</v>
      </c>
      <c r="B24" s="3">
        <v>603</v>
      </c>
      <c r="C24" s="2">
        <v>935</v>
      </c>
      <c r="D24" s="2">
        <v>289</v>
      </c>
      <c r="E24" s="2">
        <v>715</v>
      </c>
      <c r="F24" s="2">
        <v>1305</v>
      </c>
      <c r="G24" s="2">
        <v>948</v>
      </c>
      <c r="H24" s="2">
        <v>298</v>
      </c>
      <c r="I24" s="2">
        <v>1469</v>
      </c>
      <c r="J24" s="2">
        <v>1202</v>
      </c>
      <c r="K24" s="2">
        <v>327</v>
      </c>
      <c r="L24" s="2">
        <v>915</v>
      </c>
      <c r="M24" s="1">
        <v>760</v>
      </c>
    </row>
    <row r="26" spans="1:13">
      <c r="A26" s="15" t="s">
        <v>26</v>
      </c>
    </row>
    <row r="27" spans="1:13">
      <c r="A27" s="12" t="s">
        <v>21</v>
      </c>
      <c r="B27" s="12" t="s">
        <v>20</v>
      </c>
      <c r="C27" s="14" t="s">
        <v>19</v>
      </c>
      <c r="D27" s="14" t="s">
        <v>18</v>
      </c>
      <c r="E27" s="14" t="s">
        <v>17</v>
      </c>
      <c r="F27" s="14" t="s">
        <v>16</v>
      </c>
      <c r="G27" s="14" t="s">
        <v>15</v>
      </c>
      <c r="H27" s="14" t="s">
        <v>14</v>
      </c>
      <c r="I27" s="14" t="s">
        <v>13</v>
      </c>
      <c r="J27" s="14" t="s">
        <v>12</v>
      </c>
      <c r="K27" s="14" t="s">
        <v>11</v>
      </c>
      <c r="L27" s="14" t="s">
        <v>10</v>
      </c>
      <c r="M27" s="13" t="s">
        <v>9</v>
      </c>
    </row>
    <row r="28" spans="1:13">
      <c r="A28" s="12" t="s">
        <v>8</v>
      </c>
      <c r="B28" s="11">
        <v>843</v>
      </c>
      <c r="C28" s="10">
        <v>1405</v>
      </c>
      <c r="D28" s="10">
        <v>514</v>
      </c>
      <c r="E28" s="10">
        <v>949</v>
      </c>
      <c r="F28" s="10">
        <v>1346</v>
      </c>
      <c r="G28" s="10">
        <v>711</v>
      </c>
      <c r="H28" s="10">
        <v>780</v>
      </c>
      <c r="I28" s="10">
        <v>1312</v>
      </c>
      <c r="J28" s="10">
        <v>1398</v>
      </c>
      <c r="K28" s="10">
        <v>667</v>
      </c>
      <c r="L28" s="10">
        <v>436</v>
      </c>
      <c r="M28" s="9">
        <v>551</v>
      </c>
    </row>
    <row r="29" spans="1:13">
      <c r="A29" s="8" t="s">
        <v>7</v>
      </c>
      <c r="B29" s="7">
        <v>626</v>
      </c>
      <c r="C29" s="6">
        <v>321</v>
      </c>
      <c r="D29" s="6">
        <v>1231</v>
      </c>
      <c r="E29" s="6">
        <v>501</v>
      </c>
      <c r="F29" s="6">
        <v>688</v>
      </c>
      <c r="G29" s="6">
        <v>1025</v>
      </c>
      <c r="H29" s="6">
        <v>875</v>
      </c>
      <c r="I29" s="6">
        <v>1048</v>
      </c>
      <c r="J29" s="6">
        <v>1220</v>
      </c>
      <c r="K29" s="6">
        <v>1377</v>
      </c>
      <c r="L29" s="6">
        <v>1176</v>
      </c>
      <c r="M29" s="5">
        <v>1169</v>
      </c>
    </row>
    <row r="30" spans="1:13">
      <c r="A30" s="8" t="s">
        <v>6</v>
      </c>
      <c r="B30" s="7">
        <v>1080</v>
      </c>
      <c r="C30" s="6">
        <v>536</v>
      </c>
      <c r="D30" s="6">
        <v>920</v>
      </c>
      <c r="E30" s="6">
        <v>306</v>
      </c>
      <c r="F30" s="6">
        <v>891</v>
      </c>
      <c r="G30" s="6">
        <v>847</v>
      </c>
      <c r="H30" s="6">
        <v>898</v>
      </c>
      <c r="I30" s="6">
        <v>1222</v>
      </c>
      <c r="J30" s="6">
        <v>989</v>
      </c>
      <c r="K30" s="6">
        <v>1152</v>
      </c>
      <c r="L30" s="6">
        <v>882</v>
      </c>
      <c r="M30" s="5">
        <v>278</v>
      </c>
    </row>
    <row r="31" spans="1:13">
      <c r="A31" s="8" t="s">
        <v>5</v>
      </c>
      <c r="B31" s="7">
        <v>1303</v>
      </c>
      <c r="C31" s="6">
        <v>1194</v>
      </c>
      <c r="D31" s="6">
        <v>1007</v>
      </c>
      <c r="E31" s="6">
        <v>1057</v>
      </c>
      <c r="F31" s="6">
        <v>206</v>
      </c>
      <c r="G31" s="6">
        <v>435</v>
      </c>
      <c r="H31" s="6">
        <v>682</v>
      </c>
      <c r="I31" s="6">
        <v>1175</v>
      </c>
      <c r="J31" s="6">
        <v>1184</v>
      </c>
      <c r="K31" s="6">
        <v>693</v>
      </c>
      <c r="L31" s="6">
        <v>1460</v>
      </c>
      <c r="M31" s="5">
        <v>773</v>
      </c>
    </row>
    <row r="32" spans="1:13">
      <c r="A32" s="8" t="s">
        <v>4</v>
      </c>
      <c r="B32" s="7">
        <v>311</v>
      </c>
      <c r="C32" s="6">
        <v>1358</v>
      </c>
      <c r="D32" s="6">
        <v>1435</v>
      </c>
      <c r="E32" s="6">
        <v>1324</v>
      </c>
      <c r="F32" s="6">
        <v>1149</v>
      </c>
      <c r="G32" s="6">
        <v>1365</v>
      </c>
      <c r="H32" s="6">
        <v>1361</v>
      </c>
      <c r="I32" s="6">
        <v>1398</v>
      </c>
      <c r="J32" s="6">
        <v>1376</v>
      </c>
      <c r="K32" s="6">
        <v>833</v>
      </c>
      <c r="L32" s="6">
        <v>543</v>
      </c>
      <c r="M32" s="5">
        <v>1232</v>
      </c>
    </row>
    <row r="33" spans="1:13">
      <c r="A33" s="8" t="s">
        <v>3</v>
      </c>
      <c r="B33" s="7">
        <v>635</v>
      </c>
      <c r="C33" s="6">
        <v>1170</v>
      </c>
      <c r="D33" s="6">
        <v>449</v>
      </c>
      <c r="E33" s="6">
        <v>1001</v>
      </c>
      <c r="F33" s="6">
        <v>1079</v>
      </c>
      <c r="G33" s="6">
        <v>650</v>
      </c>
      <c r="H33" s="6">
        <v>1199</v>
      </c>
      <c r="I33" s="6">
        <v>313</v>
      </c>
      <c r="J33" s="6">
        <v>271</v>
      </c>
      <c r="K33" s="6">
        <v>289</v>
      </c>
      <c r="L33" s="6">
        <v>603</v>
      </c>
      <c r="M33" s="5">
        <v>716</v>
      </c>
    </row>
    <row r="34" spans="1:13">
      <c r="A34" s="8" t="s">
        <v>2</v>
      </c>
      <c r="B34" s="7">
        <v>1017</v>
      </c>
      <c r="C34" s="6">
        <v>1131</v>
      </c>
      <c r="D34" s="6">
        <v>861</v>
      </c>
      <c r="E34" s="6">
        <v>1031</v>
      </c>
      <c r="F34" s="6">
        <v>330</v>
      </c>
      <c r="G34" s="6">
        <v>582</v>
      </c>
      <c r="H34" s="6">
        <v>575</v>
      </c>
      <c r="I34" s="6">
        <v>936</v>
      </c>
      <c r="J34" s="6">
        <v>782</v>
      </c>
      <c r="K34" s="6">
        <v>1179</v>
      </c>
      <c r="L34" s="6">
        <v>456</v>
      </c>
      <c r="M34" s="5">
        <v>452</v>
      </c>
    </row>
    <row r="35" spans="1:13">
      <c r="A35" s="8" t="s">
        <v>1</v>
      </c>
      <c r="B35" s="7">
        <v>283</v>
      </c>
      <c r="C35" s="6">
        <v>835</v>
      </c>
      <c r="D35" s="6">
        <v>544</v>
      </c>
      <c r="E35" s="6">
        <v>1279</v>
      </c>
      <c r="F35" s="6">
        <v>1133</v>
      </c>
      <c r="G35" s="6">
        <v>332</v>
      </c>
      <c r="H35" s="6">
        <v>1126</v>
      </c>
      <c r="I35" s="6">
        <v>1248</v>
      </c>
      <c r="J35" s="6">
        <v>617</v>
      </c>
      <c r="K35" s="6">
        <v>202</v>
      </c>
      <c r="L35" s="6">
        <v>311</v>
      </c>
      <c r="M35" s="5">
        <v>870</v>
      </c>
    </row>
    <row r="36" spans="1:13">
      <c r="A36" s="4" t="s">
        <v>0</v>
      </c>
      <c r="B36" s="3">
        <v>555</v>
      </c>
      <c r="C36" s="2">
        <v>1085</v>
      </c>
      <c r="D36" s="2">
        <v>1419</v>
      </c>
      <c r="E36" s="2">
        <v>949</v>
      </c>
      <c r="F36" s="2">
        <v>699</v>
      </c>
      <c r="G36" s="2">
        <v>970</v>
      </c>
      <c r="H36" s="2">
        <v>1469</v>
      </c>
      <c r="I36" s="2">
        <v>1029</v>
      </c>
      <c r="J36" s="2">
        <v>1361</v>
      </c>
      <c r="K36" s="2">
        <v>658</v>
      </c>
      <c r="L36" s="2">
        <v>290</v>
      </c>
      <c r="M36" s="1">
        <v>472</v>
      </c>
    </row>
    <row r="38" spans="1:13">
      <c r="A38" s="15" t="s">
        <v>25</v>
      </c>
    </row>
    <row r="39" spans="1:13">
      <c r="A39" s="12" t="s">
        <v>21</v>
      </c>
      <c r="B39" s="12" t="s">
        <v>20</v>
      </c>
      <c r="C39" s="14" t="s">
        <v>19</v>
      </c>
      <c r="D39" s="14" t="s">
        <v>18</v>
      </c>
      <c r="E39" s="14" t="s">
        <v>17</v>
      </c>
      <c r="F39" s="14" t="s">
        <v>16</v>
      </c>
      <c r="G39" s="14" t="s">
        <v>15</v>
      </c>
      <c r="H39" s="14" t="s">
        <v>14</v>
      </c>
      <c r="I39" s="14" t="s">
        <v>13</v>
      </c>
      <c r="J39" s="14" t="s">
        <v>12</v>
      </c>
      <c r="K39" s="14" t="s">
        <v>11</v>
      </c>
      <c r="L39" s="14" t="s">
        <v>10</v>
      </c>
      <c r="M39" s="13" t="s">
        <v>9</v>
      </c>
    </row>
    <row r="40" spans="1:13">
      <c r="A40" s="12" t="s">
        <v>8</v>
      </c>
      <c r="B40" s="11">
        <v>739</v>
      </c>
      <c r="C40" s="10">
        <v>625</v>
      </c>
      <c r="D40" s="10">
        <v>1445</v>
      </c>
      <c r="E40" s="10">
        <v>747</v>
      </c>
      <c r="F40" s="10">
        <v>1085</v>
      </c>
      <c r="G40" s="10">
        <v>1052</v>
      </c>
      <c r="H40" s="10">
        <v>710</v>
      </c>
      <c r="I40" s="10">
        <v>419</v>
      </c>
      <c r="J40" s="10">
        <v>459</v>
      </c>
      <c r="K40" s="10">
        <v>421</v>
      </c>
      <c r="L40" s="10">
        <v>1151</v>
      </c>
      <c r="M40" s="9">
        <v>414</v>
      </c>
    </row>
    <row r="41" spans="1:13">
      <c r="A41" s="8" t="s">
        <v>7</v>
      </c>
      <c r="B41" s="7">
        <v>1029</v>
      </c>
      <c r="C41" s="6">
        <v>468</v>
      </c>
      <c r="D41" s="6">
        <v>742</v>
      </c>
      <c r="E41" s="6">
        <v>1416</v>
      </c>
      <c r="F41" s="6">
        <v>656</v>
      </c>
      <c r="G41" s="6">
        <v>1467</v>
      </c>
      <c r="H41" s="6">
        <v>349</v>
      </c>
      <c r="I41" s="6">
        <v>265</v>
      </c>
      <c r="J41" s="6">
        <v>338</v>
      </c>
      <c r="K41" s="6">
        <v>708</v>
      </c>
      <c r="L41" s="6">
        <v>690</v>
      </c>
      <c r="M41" s="5">
        <v>1190</v>
      </c>
    </row>
    <row r="42" spans="1:13">
      <c r="A42" s="8" t="s">
        <v>6</v>
      </c>
      <c r="B42" s="7">
        <v>1175</v>
      </c>
      <c r="C42" s="6">
        <v>1210</v>
      </c>
      <c r="D42" s="6">
        <v>439</v>
      </c>
      <c r="E42" s="6">
        <v>1253</v>
      </c>
      <c r="F42" s="6">
        <v>433</v>
      </c>
      <c r="G42" s="6">
        <v>287</v>
      </c>
      <c r="H42" s="6">
        <v>626</v>
      </c>
      <c r="I42" s="6">
        <v>202</v>
      </c>
      <c r="J42" s="6">
        <v>1056</v>
      </c>
      <c r="K42" s="6">
        <v>1337</v>
      </c>
      <c r="L42" s="6">
        <v>502</v>
      </c>
      <c r="M42" s="5">
        <v>987</v>
      </c>
    </row>
    <row r="43" spans="1:13">
      <c r="A43" s="8" t="s">
        <v>5</v>
      </c>
      <c r="B43" s="7">
        <v>1223</v>
      </c>
      <c r="C43" s="6">
        <v>240</v>
      </c>
      <c r="D43" s="6">
        <v>1343</v>
      </c>
      <c r="E43" s="6">
        <v>1481</v>
      </c>
      <c r="F43" s="6">
        <v>455</v>
      </c>
      <c r="G43" s="6">
        <v>1482</v>
      </c>
      <c r="H43" s="6">
        <v>1358</v>
      </c>
      <c r="I43" s="6">
        <v>1443</v>
      </c>
      <c r="J43" s="6">
        <v>1438</v>
      </c>
      <c r="K43" s="6">
        <v>1014</v>
      </c>
      <c r="L43" s="6">
        <v>1168</v>
      </c>
      <c r="M43" s="5">
        <v>892</v>
      </c>
    </row>
    <row r="44" spans="1:13">
      <c r="A44" s="8" t="s">
        <v>4</v>
      </c>
      <c r="B44" s="7">
        <v>1000</v>
      </c>
      <c r="C44" s="6">
        <v>213</v>
      </c>
      <c r="D44" s="6">
        <v>1248</v>
      </c>
      <c r="E44" s="6">
        <v>211</v>
      </c>
      <c r="F44" s="6">
        <v>666</v>
      </c>
      <c r="G44" s="6">
        <v>1019</v>
      </c>
      <c r="H44" s="6">
        <v>544</v>
      </c>
      <c r="I44" s="6">
        <v>601</v>
      </c>
      <c r="J44" s="6">
        <v>415</v>
      </c>
      <c r="K44" s="6">
        <v>358</v>
      </c>
      <c r="L44" s="6">
        <v>892</v>
      </c>
      <c r="M44" s="5">
        <v>947</v>
      </c>
    </row>
    <row r="45" spans="1:13">
      <c r="A45" s="8" t="s">
        <v>3</v>
      </c>
      <c r="B45" s="7">
        <v>298</v>
      </c>
      <c r="C45" s="6">
        <v>490</v>
      </c>
      <c r="D45" s="6">
        <v>1065</v>
      </c>
      <c r="E45" s="6">
        <v>594</v>
      </c>
      <c r="F45" s="6">
        <v>1192</v>
      </c>
      <c r="G45" s="6">
        <v>882</v>
      </c>
      <c r="H45" s="6">
        <v>465</v>
      </c>
      <c r="I45" s="6">
        <v>292</v>
      </c>
      <c r="J45" s="6">
        <v>484</v>
      </c>
      <c r="K45" s="6">
        <v>1369</v>
      </c>
      <c r="L45" s="6">
        <v>1026</v>
      </c>
      <c r="M45" s="5">
        <v>723</v>
      </c>
    </row>
    <row r="46" spans="1:13">
      <c r="A46" s="8" t="s">
        <v>2</v>
      </c>
      <c r="B46" s="7">
        <v>513</v>
      </c>
      <c r="C46" s="6">
        <v>1112</v>
      </c>
      <c r="D46" s="6">
        <v>823</v>
      </c>
      <c r="E46" s="6">
        <v>523</v>
      </c>
      <c r="F46" s="6">
        <v>342</v>
      </c>
      <c r="G46" s="6">
        <v>1256</v>
      </c>
      <c r="H46" s="6">
        <v>1031</v>
      </c>
      <c r="I46" s="6">
        <v>1165</v>
      </c>
      <c r="J46" s="6">
        <v>399</v>
      </c>
      <c r="K46" s="6">
        <v>974</v>
      </c>
      <c r="L46" s="6">
        <v>583</v>
      </c>
      <c r="M46" s="5">
        <v>336</v>
      </c>
    </row>
    <row r="47" spans="1:13">
      <c r="A47" s="8" t="s">
        <v>1</v>
      </c>
      <c r="B47" s="7">
        <v>224</v>
      </c>
      <c r="C47" s="6">
        <v>563</v>
      </c>
      <c r="D47" s="6">
        <v>1365</v>
      </c>
      <c r="E47" s="6">
        <v>998</v>
      </c>
      <c r="F47" s="6">
        <v>845</v>
      </c>
      <c r="G47" s="6">
        <v>208</v>
      </c>
      <c r="H47" s="6">
        <v>1030</v>
      </c>
      <c r="I47" s="6">
        <v>464</v>
      </c>
      <c r="J47" s="6">
        <v>1043</v>
      </c>
      <c r="K47" s="6">
        <v>1437</v>
      </c>
      <c r="L47" s="6">
        <v>930</v>
      </c>
      <c r="M47" s="5">
        <v>466</v>
      </c>
    </row>
    <row r="48" spans="1:13">
      <c r="A48" s="4" t="s">
        <v>0</v>
      </c>
      <c r="B48" s="3">
        <v>277</v>
      </c>
      <c r="C48" s="2">
        <v>1429</v>
      </c>
      <c r="D48" s="2">
        <v>1305</v>
      </c>
      <c r="E48" s="2">
        <v>298</v>
      </c>
      <c r="F48" s="2">
        <v>382</v>
      </c>
      <c r="G48" s="2">
        <v>951</v>
      </c>
      <c r="H48" s="2">
        <v>670</v>
      </c>
      <c r="I48" s="2">
        <v>647</v>
      </c>
      <c r="J48" s="2">
        <v>411</v>
      </c>
      <c r="K48" s="2">
        <v>206</v>
      </c>
      <c r="L48" s="2">
        <v>479</v>
      </c>
      <c r="M48" s="1">
        <v>864</v>
      </c>
    </row>
    <row r="50" spans="1:13">
      <c r="A50" s="15" t="s">
        <v>24</v>
      </c>
    </row>
    <row r="51" spans="1:13">
      <c r="A51" s="12" t="s">
        <v>21</v>
      </c>
      <c r="B51" s="12" t="s">
        <v>20</v>
      </c>
      <c r="C51" s="14" t="s">
        <v>19</v>
      </c>
      <c r="D51" s="14" t="s">
        <v>18</v>
      </c>
      <c r="E51" s="14" t="s">
        <v>17</v>
      </c>
      <c r="F51" s="14" t="s">
        <v>16</v>
      </c>
      <c r="G51" s="14" t="s">
        <v>15</v>
      </c>
      <c r="H51" s="14" t="s">
        <v>14</v>
      </c>
      <c r="I51" s="14" t="s">
        <v>13</v>
      </c>
      <c r="J51" s="14" t="s">
        <v>12</v>
      </c>
      <c r="K51" s="14" t="s">
        <v>11</v>
      </c>
      <c r="L51" s="14" t="s">
        <v>10</v>
      </c>
      <c r="M51" s="13" t="s">
        <v>9</v>
      </c>
    </row>
    <row r="52" spans="1:13">
      <c r="A52" s="12" t="s">
        <v>8</v>
      </c>
      <c r="B52" s="11">
        <v>1262</v>
      </c>
      <c r="C52" s="10">
        <v>331</v>
      </c>
      <c r="D52" s="10">
        <v>487</v>
      </c>
      <c r="E52" s="10">
        <v>282</v>
      </c>
      <c r="F52" s="10">
        <v>650</v>
      </c>
      <c r="G52" s="10">
        <v>1032</v>
      </c>
      <c r="H52" s="10">
        <v>1429</v>
      </c>
      <c r="I52" s="10">
        <v>472</v>
      </c>
      <c r="J52" s="10">
        <v>1286</v>
      </c>
      <c r="K52" s="10">
        <v>894</v>
      </c>
      <c r="L52" s="10">
        <v>1362</v>
      </c>
      <c r="M52" s="9">
        <v>1295</v>
      </c>
    </row>
    <row r="53" spans="1:13">
      <c r="A53" s="8" t="s">
        <v>7</v>
      </c>
      <c r="B53" s="7">
        <v>1309</v>
      </c>
      <c r="C53" s="6">
        <v>728</v>
      </c>
      <c r="D53" s="6">
        <v>807</v>
      </c>
      <c r="E53" s="6">
        <v>923</v>
      </c>
      <c r="F53" s="6">
        <v>577</v>
      </c>
      <c r="G53" s="6">
        <v>485</v>
      </c>
      <c r="H53" s="6">
        <v>307</v>
      </c>
      <c r="I53" s="6">
        <v>822</v>
      </c>
      <c r="J53" s="6">
        <v>1082</v>
      </c>
      <c r="K53" s="6">
        <v>1118</v>
      </c>
      <c r="L53" s="6">
        <v>440</v>
      </c>
      <c r="M53" s="5">
        <v>1234</v>
      </c>
    </row>
    <row r="54" spans="1:13">
      <c r="A54" s="8" t="s">
        <v>6</v>
      </c>
      <c r="B54" s="7">
        <v>1355</v>
      </c>
      <c r="C54" s="6">
        <v>688</v>
      </c>
      <c r="D54" s="6">
        <v>711</v>
      </c>
      <c r="E54" s="6">
        <v>568</v>
      </c>
      <c r="F54" s="6">
        <v>1276</v>
      </c>
      <c r="G54" s="6">
        <v>1225</v>
      </c>
      <c r="H54" s="6">
        <v>600</v>
      </c>
      <c r="I54" s="6">
        <v>1461</v>
      </c>
      <c r="J54" s="6">
        <v>1438</v>
      </c>
      <c r="K54" s="6">
        <v>530</v>
      </c>
      <c r="L54" s="6">
        <v>1273</v>
      </c>
      <c r="M54" s="5">
        <v>991</v>
      </c>
    </row>
    <row r="55" spans="1:13">
      <c r="A55" s="8" t="s">
        <v>5</v>
      </c>
      <c r="B55" s="7">
        <v>532</v>
      </c>
      <c r="C55" s="6">
        <v>636</v>
      </c>
      <c r="D55" s="6">
        <v>574</v>
      </c>
      <c r="E55" s="6">
        <v>611</v>
      </c>
      <c r="F55" s="6">
        <v>401</v>
      </c>
      <c r="G55" s="6">
        <v>267</v>
      </c>
      <c r="H55" s="6">
        <v>876</v>
      </c>
      <c r="I55" s="6">
        <v>287</v>
      </c>
      <c r="J55" s="6">
        <v>848</v>
      </c>
      <c r="K55" s="6">
        <v>1408</v>
      </c>
      <c r="L55" s="6">
        <v>1154</v>
      </c>
      <c r="M55" s="5">
        <v>623</v>
      </c>
    </row>
    <row r="56" spans="1:13">
      <c r="A56" s="8" t="s">
        <v>4</v>
      </c>
      <c r="B56" s="7">
        <v>1334</v>
      </c>
      <c r="C56" s="6">
        <v>1085</v>
      </c>
      <c r="D56" s="6">
        <v>606</v>
      </c>
      <c r="E56" s="6">
        <v>951</v>
      </c>
      <c r="F56" s="6">
        <v>1219</v>
      </c>
      <c r="G56" s="6">
        <v>1378</v>
      </c>
      <c r="H56" s="6">
        <v>1469</v>
      </c>
      <c r="I56" s="6">
        <v>579</v>
      </c>
      <c r="J56" s="6">
        <v>996</v>
      </c>
      <c r="K56" s="6">
        <v>1369</v>
      </c>
      <c r="L56" s="6">
        <v>452</v>
      </c>
      <c r="M56" s="5">
        <v>501</v>
      </c>
    </row>
    <row r="57" spans="1:13">
      <c r="A57" s="8" t="s">
        <v>3</v>
      </c>
      <c r="B57" s="7">
        <v>683</v>
      </c>
      <c r="C57" s="6">
        <v>1280</v>
      </c>
      <c r="D57" s="6">
        <v>1091</v>
      </c>
      <c r="E57" s="6">
        <v>1115</v>
      </c>
      <c r="F57" s="6">
        <v>811</v>
      </c>
      <c r="G57" s="6">
        <v>415</v>
      </c>
      <c r="H57" s="6">
        <v>1014</v>
      </c>
      <c r="I57" s="6">
        <v>1423</v>
      </c>
      <c r="J57" s="6">
        <v>509</v>
      </c>
      <c r="K57" s="6">
        <v>577</v>
      </c>
      <c r="L57" s="6">
        <v>1432</v>
      </c>
      <c r="M57" s="5">
        <v>824</v>
      </c>
    </row>
    <row r="58" spans="1:13">
      <c r="A58" s="8" t="s">
        <v>2</v>
      </c>
      <c r="B58" s="7">
        <v>382</v>
      </c>
      <c r="C58" s="6">
        <v>206</v>
      </c>
      <c r="D58" s="6">
        <v>927</v>
      </c>
      <c r="E58" s="6">
        <v>1027</v>
      </c>
      <c r="F58" s="6">
        <v>1007</v>
      </c>
      <c r="G58" s="6">
        <v>664</v>
      </c>
      <c r="H58" s="6">
        <v>1159</v>
      </c>
      <c r="I58" s="6">
        <v>813</v>
      </c>
      <c r="J58" s="6">
        <v>325</v>
      </c>
      <c r="K58" s="6">
        <v>533</v>
      </c>
      <c r="L58" s="6">
        <v>735</v>
      </c>
      <c r="M58" s="5">
        <v>1375</v>
      </c>
    </row>
    <row r="59" spans="1:13">
      <c r="A59" s="8" t="s">
        <v>1</v>
      </c>
      <c r="B59" s="7">
        <v>774</v>
      </c>
      <c r="C59" s="6">
        <v>1255</v>
      </c>
      <c r="D59" s="6">
        <v>1497</v>
      </c>
      <c r="E59" s="6">
        <v>1144</v>
      </c>
      <c r="F59" s="6">
        <v>969</v>
      </c>
      <c r="G59" s="6">
        <v>767</v>
      </c>
      <c r="H59" s="6">
        <v>732</v>
      </c>
      <c r="I59" s="6">
        <v>1240</v>
      </c>
      <c r="J59" s="6">
        <v>1467</v>
      </c>
      <c r="K59" s="6">
        <v>389</v>
      </c>
      <c r="L59" s="6">
        <v>209</v>
      </c>
      <c r="M59" s="5">
        <v>1465</v>
      </c>
    </row>
    <row r="60" spans="1:13">
      <c r="A60" s="4" t="s">
        <v>0</v>
      </c>
      <c r="B60" s="3">
        <v>1431</v>
      </c>
      <c r="C60" s="2">
        <v>256</v>
      </c>
      <c r="D60" s="2">
        <v>1371</v>
      </c>
      <c r="E60" s="2">
        <v>1188</v>
      </c>
      <c r="F60" s="2">
        <v>646</v>
      </c>
      <c r="G60" s="2">
        <v>290</v>
      </c>
      <c r="H60" s="2">
        <v>824</v>
      </c>
      <c r="I60" s="2">
        <v>1359</v>
      </c>
      <c r="J60" s="2">
        <v>745</v>
      </c>
      <c r="K60" s="2">
        <v>1439</v>
      </c>
      <c r="L60" s="2">
        <v>831</v>
      </c>
      <c r="M60" s="1">
        <v>1340</v>
      </c>
    </row>
    <row r="62" spans="1:13">
      <c r="A62" s="15" t="s">
        <v>23</v>
      </c>
    </row>
    <row r="63" spans="1:13">
      <c r="A63" s="12" t="s">
        <v>21</v>
      </c>
      <c r="B63" s="12" t="s">
        <v>20</v>
      </c>
      <c r="C63" s="14" t="s">
        <v>19</v>
      </c>
      <c r="D63" s="14" t="s">
        <v>18</v>
      </c>
      <c r="E63" s="14" t="s">
        <v>17</v>
      </c>
      <c r="F63" s="14" t="s">
        <v>16</v>
      </c>
      <c r="G63" s="14" t="s">
        <v>15</v>
      </c>
      <c r="H63" s="14" t="s">
        <v>14</v>
      </c>
      <c r="I63" s="14" t="s">
        <v>13</v>
      </c>
      <c r="J63" s="14" t="s">
        <v>12</v>
      </c>
      <c r="K63" s="14" t="s">
        <v>11</v>
      </c>
      <c r="L63" s="14" t="s">
        <v>10</v>
      </c>
      <c r="M63" s="13" t="s">
        <v>9</v>
      </c>
    </row>
    <row r="64" spans="1:13">
      <c r="A64" s="12" t="s">
        <v>8</v>
      </c>
      <c r="B64" s="11">
        <v>446</v>
      </c>
      <c r="C64" s="10">
        <v>334</v>
      </c>
      <c r="D64" s="10">
        <v>1302</v>
      </c>
      <c r="E64" s="10">
        <v>588</v>
      </c>
      <c r="F64" s="10">
        <v>1161</v>
      </c>
      <c r="G64" s="10">
        <v>1319</v>
      </c>
      <c r="H64" s="10">
        <v>432</v>
      </c>
      <c r="I64" s="10">
        <v>1408</v>
      </c>
      <c r="J64" s="10">
        <v>383</v>
      </c>
      <c r="K64" s="10">
        <v>1481</v>
      </c>
      <c r="L64" s="10">
        <v>767</v>
      </c>
      <c r="M64" s="9">
        <v>1455</v>
      </c>
    </row>
    <row r="65" spans="1:13">
      <c r="A65" s="8" t="s">
        <v>7</v>
      </c>
      <c r="B65" s="7">
        <v>1132</v>
      </c>
      <c r="C65" s="6">
        <v>1044</v>
      </c>
      <c r="D65" s="6">
        <v>1484</v>
      </c>
      <c r="E65" s="6">
        <v>869</v>
      </c>
      <c r="F65" s="6">
        <v>986</v>
      </c>
      <c r="G65" s="6">
        <v>1473</v>
      </c>
      <c r="H65" s="6">
        <v>760</v>
      </c>
      <c r="I65" s="6">
        <v>694</v>
      </c>
      <c r="J65" s="6">
        <v>243</v>
      </c>
      <c r="K65" s="6">
        <v>688</v>
      </c>
      <c r="L65" s="6">
        <v>808</v>
      </c>
      <c r="M65" s="5">
        <v>462</v>
      </c>
    </row>
    <row r="66" spans="1:13">
      <c r="A66" s="8" t="s">
        <v>6</v>
      </c>
      <c r="B66" s="7">
        <v>1448</v>
      </c>
      <c r="C66" s="6">
        <v>1414</v>
      </c>
      <c r="D66" s="6">
        <v>1355</v>
      </c>
      <c r="E66" s="6">
        <v>536</v>
      </c>
      <c r="F66" s="6">
        <v>1406</v>
      </c>
      <c r="G66" s="6">
        <v>723</v>
      </c>
      <c r="H66" s="6">
        <v>388</v>
      </c>
      <c r="I66" s="6">
        <v>1419</v>
      </c>
      <c r="J66" s="6">
        <v>289</v>
      </c>
      <c r="K66" s="6">
        <v>570</v>
      </c>
      <c r="L66" s="6">
        <v>938</v>
      </c>
      <c r="M66" s="5">
        <v>1057</v>
      </c>
    </row>
    <row r="67" spans="1:13">
      <c r="A67" s="8" t="s">
        <v>5</v>
      </c>
      <c r="B67" s="7">
        <v>838</v>
      </c>
      <c r="C67" s="6">
        <v>956</v>
      </c>
      <c r="D67" s="6">
        <v>1500</v>
      </c>
      <c r="E67" s="6">
        <v>901</v>
      </c>
      <c r="F67" s="6">
        <v>1483</v>
      </c>
      <c r="G67" s="6">
        <v>449</v>
      </c>
      <c r="H67" s="6">
        <v>1068</v>
      </c>
      <c r="I67" s="6">
        <v>284</v>
      </c>
      <c r="J67" s="6">
        <v>1274</v>
      </c>
      <c r="K67" s="6">
        <v>1166</v>
      </c>
      <c r="L67" s="6">
        <v>305</v>
      </c>
      <c r="M67" s="5">
        <v>316</v>
      </c>
    </row>
    <row r="68" spans="1:13">
      <c r="A68" s="8" t="s">
        <v>4</v>
      </c>
      <c r="B68" s="7">
        <v>1194</v>
      </c>
      <c r="C68" s="6">
        <v>1055</v>
      </c>
      <c r="D68" s="6">
        <v>758</v>
      </c>
      <c r="E68" s="6">
        <v>1220</v>
      </c>
      <c r="F68" s="6">
        <v>974</v>
      </c>
      <c r="G68" s="6">
        <v>561</v>
      </c>
      <c r="H68" s="6">
        <v>341</v>
      </c>
      <c r="I68" s="6">
        <v>676</v>
      </c>
      <c r="J68" s="6">
        <v>1015</v>
      </c>
      <c r="K68" s="6">
        <v>456</v>
      </c>
      <c r="L68" s="6">
        <v>517</v>
      </c>
      <c r="M68" s="5">
        <v>445</v>
      </c>
    </row>
    <row r="69" spans="1:13">
      <c r="A69" s="8" t="s">
        <v>3</v>
      </c>
      <c r="B69" s="7">
        <v>1351</v>
      </c>
      <c r="C69" s="6">
        <v>1073</v>
      </c>
      <c r="D69" s="6">
        <v>1455</v>
      </c>
      <c r="E69" s="6">
        <v>659</v>
      </c>
      <c r="F69" s="6">
        <v>1357</v>
      </c>
      <c r="G69" s="6">
        <v>907</v>
      </c>
      <c r="H69" s="6">
        <v>525</v>
      </c>
      <c r="I69" s="6">
        <v>1203</v>
      </c>
      <c r="J69" s="6">
        <v>1418</v>
      </c>
      <c r="K69" s="6">
        <v>1269</v>
      </c>
      <c r="L69" s="6">
        <v>446</v>
      </c>
      <c r="M69" s="5">
        <v>809</v>
      </c>
    </row>
    <row r="70" spans="1:13">
      <c r="A70" s="8" t="s">
        <v>2</v>
      </c>
      <c r="B70" s="7">
        <v>1247</v>
      </c>
      <c r="C70" s="6">
        <v>540</v>
      </c>
      <c r="D70" s="6">
        <v>673</v>
      </c>
      <c r="E70" s="6">
        <v>811</v>
      </c>
      <c r="F70" s="6">
        <v>484</v>
      </c>
      <c r="G70" s="6">
        <v>508</v>
      </c>
      <c r="H70" s="6">
        <v>1224</v>
      </c>
      <c r="I70" s="6">
        <v>304</v>
      </c>
      <c r="J70" s="6">
        <v>711</v>
      </c>
      <c r="K70" s="6">
        <v>1205</v>
      </c>
      <c r="L70" s="6">
        <v>396</v>
      </c>
      <c r="M70" s="5">
        <v>825</v>
      </c>
    </row>
    <row r="71" spans="1:13">
      <c r="A71" s="8" t="s">
        <v>1</v>
      </c>
      <c r="B71" s="7">
        <v>1121</v>
      </c>
      <c r="C71" s="6">
        <v>1472</v>
      </c>
      <c r="D71" s="6">
        <v>1070</v>
      </c>
      <c r="E71" s="6">
        <v>1033</v>
      </c>
      <c r="F71" s="6">
        <v>1372</v>
      </c>
      <c r="G71" s="6">
        <v>599</v>
      </c>
      <c r="H71" s="6">
        <v>1339</v>
      </c>
      <c r="I71" s="6">
        <v>969</v>
      </c>
      <c r="J71" s="6">
        <v>417</v>
      </c>
      <c r="K71" s="6">
        <v>676</v>
      </c>
      <c r="L71" s="6">
        <v>489</v>
      </c>
      <c r="M71" s="5">
        <v>283</v>
      </c>
    </row>
    <row r="72" spans="1:13">
      <c r="A72" s="4" t="s">
        <v>0</v>
      </c>
      <c r="B72" s="3">
        <v>860</v>
      </c>
      <c r="C72" s="2">
        <v>827</v>
      </c>
      <c r="D72" s="2">
        <v>1323</v>
      </c>
      <c r="E72" s="2">
        <v>428</v>
      </c>
      <c r="F72" s="2">
        <v>896</v>
      </c>
      <c r="G72" s="2">
        <v>1257</v>
      </c>
      <c r="H72" s="2">
        <v>558</v>
      </c>
      <c r="I72" s="2">
        <v>259</v>
      </c>
      <c r="J72" s="2">
        <v>1047</v>
      </c>
      <c r="K72" s="2">
        <v>860</v>
      </c>
      <c r="L72" s="2">
        <v>292</v>
      </c>
      <c r="M72" s="1">
        <v>813</v>
      </c>
    </row>
    <row r="74" spans="1:13">
      <c r="A74" s="15" t="s">
        <v>22</v>
      </c>
    </row>
    <row r="75" spans="1:13">
      <c r="A75" s="12" t="s">
        <v>21</v>
      </c>
      <c r="B75" s="12" t="s">
        <v>20</v>
      </c>
      <c r="C75" s="14" t="s">
        <v>19</v>
      </c>
      <c r="D75" s="14" t="s">
        <v>18</v>
      </c>
      <c r="E75" s="14" t="s">
        <v>17</v>
      </c>
      <c r="F75" s="14" t="s">
        <v>16</v>
      </c>
      <c r="G75" s="14" t="s">
        <v>15</v>
      </c>
      <c r="H75" s="14" t="s">
        <v>14</v>
      </c>
      <c r="I75" s="14" t="s">
        <v>13</v>
      </c>
      <c r="J75" s="14" t="s">
        <v>12</v>
      </c>
      <c r="K75" s="14" t="s">
        <v>11</v>
      </c>
      <c r="L75" s="14" t="s">
        <v>10</v>
      </c>
      <c r="M75" s="13" t="s">
        <v>9</v>
      </c>
    </row>
    <row r="76" spans="1:13">
      <c r="A76" s="12" t="s">
        <v>8</v>
      </c>
      <c r="B76" s="11">
        <v>488</v>
      </c>
      <c r="C76" s="10">
        <v>1494</v>
      </c>
      <c r="D76" s="10">
        <v>1219</v>
      </c>
      <c r="E76" s="10">
        <v>565</v>
      </c>
      <c r="F76" s="10">
        <v>274</v>
      </c>
      <c r="G76" s="10">
        <v>1430</v>
      </c>
      <c r="H76" s="10">
        <v>1227</v>
      </c>
      <c r="I76" s="10">
        <v>447</v>
      </c>
      <c r="J76" s="10">
        <v>1465</v>
      </c>
      <c r="K76" s="10">
        <v>435</v>
      </c>
      <c r="L76" s="10">
        <v>967</v>
      </c>
      <c r="M76" s="9">
        <v>932</v>
      </c>
    </row>
    <row r="77" spans="1:13">
      <c r="A77" s="8" t="s">
        <v>7</v>
      </c>
      <c r="B77" s="7">
        <v>273</v>
      </c>
      <c r="C77" s="6">
        <v>501</v>
      </c>
      <c r="D77" s="6">
        <v>1085</v>
      </c>
      <c r="E77" s="6">
        <v>1190</v>
      </c>
      <c r="F77" s="6">
        <v>625</v>
      </c>
      <c r="G77" s="6">
        <v>312</v>
      </c>
      <c r="H77" s="6">
        <v>277</v>
      </c>
      <c r="I77" s="6">
        <v>1360</v>
      </c>
      <c r="J77" s="6">
        <v>801</v>
      </c>
      <c r="K77" s="6">
        <v>887</v>
      </c>
      <c r="L77" s="6">
        <v>1270</v>
      </c>
      <c r="M77" s="5">
        <v>973</v>
      </c>
    </row>
    <row r="78" spans="1:13">
      <c r="A78" s="8" t="s">
        <v>6</v>
      </c>
      <c r="B78" s="7">
        <v>1104</v>
      </c>
      <c r="C78" s="6">
        <v>813</v>
      </c>
      <c r="D78" s="6">
        <v>526</v>
      </c>
      <c r="E78" s="6">
        <v>1235</v>
      </c>
      <c r="F78" s="6">
        <v>566</v>
      </c>
      <c r="G78" s="6">
        <v>1367</v>
      </c>
      <c r="H78" s="6">
        <v>1011</v>
      </c>
      <c r="I78" s="6">
        <v>771</v>
      </c>
      <c r="J78" s="6">
        <v>779</v>
      </c>
      <c r="K78" s="6">
        <v>488</v>
      </c>
      <c r="L78" s="6">
        <v>453</v>
      </c>
      <c r="M78" s="5">
        <v>1318</v>
      </c>
    </row>
    <row r="79" spans="1:13">
      <c r="A79" s="8" t="s">
        <v>5</v>
      </c>
      <c r="B79" s="7">
        <v>545</v>
      </c>
      <c r="C79" s="6">
        <v>484</v>
      </c>
      <c r="D79" s="6">
        <v>256</v>
      </c>
      <c r="E79" s="6">
        <v>266</v>
      </c>
      <c r="F79" s="6">
        <v>1013</v>
      </c>
      <c r="G79" s="6">
        <v>1453</v>
      </c>
      <c r="H79" s="6">
        <v>1467</v>
      </c>
      <c r="I79" s="6">
        <v>1427</v>
      </c>
      <c r="J79" s="6">
        <v>1184</v>
      </c>
      <c r="K79" s="6">
        <v>1099</v>
      </c>
      <c r="L79" s="6">
        <v>333</v>
      </c>
      <c r="M79" s="5">
        <v>1440</v>
      </c>
    </row>
    <row r="80" spans="1:13">
      <c r="A80" s="8" t="s">
        <v>4</v>
      </c>
      <c r="B80" s="7">
        <v>1350</v>
      </c>
      <c r="C80" s="6">
        <v>1390</v>
      </c>
      <c r="D80" s="6">
        <v>1121</v>
      </c>
      <c r="E80" s="6">
        <v>1331</v>
      </c>
      <c r="F80" s="6">
        <v>459</v>
      </c>
      <c r="G80" s="6">
        <v>1410</v>
      </c>
      <c r="H80" s="6">
        <v>427</v>
      </c>
      <c r="I80" s="6">
        <v>993</v>
      </c>
      <c r="J80" s="6">
        <v>1416</v>
      </c>
      <c r="K80" s="6">
        <v>1328</v>
      </c>
      <c r="L80" s="6">
        <v>802</v>
      </c>
      <c r="M80" s="5">
        <v>1063</v>
      </c>
    </row>
    <row r="81" spans="1:13">
      <c r="A81" s="8" t="s">
        <v>3</v>
      </c>
      <c r="B81" s="7">
        <v>1370</v>
      </c>
      <c r="C81" s="6">
        <v>1458</v>
      </c>
      <c r="D81" s="6">
        <v>1286</v>
      </c>
      <c r="E81" s="6">
        <v>1018</v>
      </c>
      <c r="F81" s="6">
        <v>208</v>
      </c>
      <c r="G81" s="6">
        <v>1037</v>
      </c>
      <c r="H81" s="6">
        <v>833</v>
      </c>
      <c r="I81" s="6">
        <v>1167</v>
      </c>
      <c r="J81" s="6">
        <v>772</v>
      </c>
      <c r="K81" s="6">
        <v>766</v>
      </c>
      <c r="L81" s="6">
        <v>1364</v>
      </c>
      <c r="M81" s="5">
        <v>1045</v>
      </c>
    </row>
    <row r="82" spans="1:13">
      <c r="A82" s="8" t="s">
        <v>2</v>
      </c>
      <c r="B82" s="7">
        <v>1078</v>
      </c>
      <c r="C82" s="6">
        <v>928</v>
      </c>
      <c r="D82" s="6">
        <v>238</v>
      </c>
      <c r="E82" s="6">
        <v>744</v>
      </c>
      <c r="F82" s="6">
        <v>1343</v>
      </c>
      <c r="G82" s="6">
        <v>1496</v>
      </c>
      <c r="H82" s="6">
        <v>1104</v>
      </c>
      <c r="I82" s="6">
        <v>543</v>
      </c>
      <c r="J82" s="6">
        <v>310</v>
      </c>
      <c r="K82" s="6">
        <v>546</v>
      </c>
      <c r="L82" s="6">
        <v>928</v>
      </c>
      <c r="M82" s="5">
        <v>440</v>
      </c>
    </row>
    <row r="83" spans="1:13">
      <c r="A83" s="8" t="s">
        <v>1</v>
      </c>
      <c r="B83" s="7">
        <v>986</v>
      </c>
      <c r="C83" s="6">
        <v>800</v>
      </c>
      <c r="D83" s="6">
        <v>943</v>
      </c>
      <c r="E83" s="6">
        <v>266</v>
      </c>
      <c r="F83" s="6">
        <v>1085</v>
      </c>
      <c r="G83" s="6">
        <v>616</v>
      </c>
      <c r="H83" s="6">
        <v>820</v>
      </c>
      <c r="I83" s="6">
        <v>1098</v>
      </c>
      <c r="J83" s="6">
        <v>476</v>
      </c>
      <c r="K83" s="6">
        <v>955</v>
      </c>
      <c r="L83" s="6">
        <v>280</v>
      </c>
      <c r="M83" s="5">
        <v>929</v>
      </c>
    </row>
    <row r="84" spans="1:13">
      <c r="A84" s="4" t="s">
        <v>0</v>
      </c>
      <c r="B84" s="3">
        <v>658</v>
      </c>
      <c r="C84" s="2">
        <v>1216</v>
      </c>
      <c r="D84" s="2">
        <v>1263</v>
      </c>
      <c r="E84" s="2">
        <v>1282</v>
      </c>
      <c r="F84" s="2">
        <v>1053</v>
      </c>
      <c r="G84" s="2">
        <v>562</v>
      </c>
      <c r="H84" s="2">
        <v>1419</v>
      </c>
      <c r="I84" s="2">
        <v>460</v>
      </c>
      <c r="J84" s="2">
        <v>541</v>
      </c>
      <c r="K84" s="2">
        <v>562</v>
      </c>
      <c r="L84" s="2">
        <v>493</v>
      </c>
      <c r="M84" s="1">
        <v>1004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showGridLines="0" workbookViewId="0">
      <selection activeCell="A6" sqref="A6"/>
    </sheetView>
  </sheetViews>
  <sheetFormatPr defaultRowHeight="15.05"/>
  <cols>
    <col min="1" max="1" width="9.796875" customWidth="1"/>
    <col min="2" max="2" width="5.8984375" customWidth="1"/>
    <col min="3" max="4" width="6.19921875" customWidth="1"/>
    <col min="5" max="5" width="5.59765625" customWidth="1"/>
    <col min="6" max="13" width="6.19921875" customWidth="1"/>
    <col min="14" max="14" width="6.3984375" customWidth="1"/>
    <col min="15" max="15" width="7" customWidth="1"/>
    <col min="17" max="17" width="11.09765625" customWidth="1"/>
  </cols>
  <sheetData>
    <row r="1" spans="1:17">
      <c r="P1" s="16" t="s">
        <v>28</v>
      </c>
      <c r="Q1" s="17" t="s">
        <v>8</v>
      </c>
    </row>
    <row r="2" spans="1:17" ht="15.75">
      <c r="A2" s="20" t="s">
        <v>29</v>
      </c>
      <c r="B2" s="21">
        <v>6</v>
      </c>
      <c r="C2" s="21" t="str">
        <f>INDEX(P1:P7,B2)</f>
        <v>生产科</v>
      </c>
      <c r="E2" s="22" t="s">
        <v>44</v>
      </c>
      <c r="G2" s="23"/>
      <c r="H2" s="23"/>
      <c r="I2" s="23"/>
      <c r="J2" s="23"/>
      <c r="P2" s="16" t="s">
        <v>27</v>
      </c>
      <c r="Q2" s="17" t="s">
        <v>7</v>
      </c>
    </row>
    <row r="3" spans="1:17" ht="15.75">
      <c r="A3" s="20" t="s">
        <v>30</v>
      </c>
      <c r="B3" s="21">
        <v>2</v>
      </c>
      <c r="C3" s="21" t="str">
        <f>INDEX(Q1:Q9,B3)</f>
        <v>差旅费</v>
      </c>
      <c r="E3" s="23" t="str">
        <f>C2&amp;"  2013年  "&amp;C3&amp;"  统计分析"</f>
        <v>生产科  2013年  差旅费  统计分析</v>
      </c>
      <c r="P3" s="16" t="s">
        <v>26</v>
      </c>
      <c r="Q3" s="17" t="s">
        <v>6</v>
      </c>
    </row>
    <row r="4" spans="1:17">
      <c r="P4" s="16" t="s">
        <v>25</v>
      </c>
      <c r="Q4" s="17" t="s">
        <v>5</v>
      </c>
    </row>
    <row r="5" spans="1:17" ht="15.75">
      <c r="A5" s="18" t="s">
        <v>43</v>
      </c>
      <c r="B5" s="19" t="s">
        <v>31</v>
      </c>
      <c r="C5" s="19" t="s">
        <v>32</v>
      </c>
      <c r="D5" s="19" t="s">
        <v>33</v>
      </c>
      <c r="E5" s="19" t="s">
        <v>34</v>
      </c>
      <c r="F5" s="19" t="s">
        <v>35</v>
      </c>
      <c r="G5" s="19" t="s">
        <v>36</v>
      </c>
      <c r="H5" s="19" t="s">
        <v>37</v>
      </c>
      <c r="I5" s="19" t="s">
        <v>38</v>
      </c>
      <c r="J5" s="19" t="s">
        <v>39</v>
      </c>
      <c r="K5" s="19" t="s">
        <v>40</v>
      </c>
      <c r="L5" s="19" t="s">
        <v>41</v>
      </c>
      <c r="M5" s="19" t="s">
        <v>42</v>
      </c>
      <c r="P5" s="16" t="s">
        <v>24</v>
      </c>
      <c r="Q5" s="17" t="s">
        <v>4</v>
      </c>
    </row>
    <row r="6" spans="1:17">
      <c r="A6" s="19" t="str">
        <f>INDEX((源数据!A4:A12,源数据!A16:A24,源数据!A28:A36,源数据!A40:A48,源数据!A52:A60,源数据!A64:A72,源数据!A76:A84),$B$3,,$B$2)</f>
        <v>差旅费</v>
      </c>
      <c r="B6" s="19">
        <f>INDEX((源数据!B4:B12,源数据!B16:B24,源数据!B28:B36,源数据!B40:B48,源数据!B52:B60,源数据!B64:B72,源数据!B76:B84),$B$3,,$B$2)</f>
        <v>1132</v>
      </c>
      <c r="C6" s="19">
        <f>INDEX((源数据!C4:C12,源数据!C16:C24,源数据!C28:C36,源数据!C40:C48,源数据!C52:C60,源数据!C64:C72,源数据!C76:C84),$B$3,,$B$2)</f>
        <v>1044</v>
      </c>
      <c r="D6" s="19">
        <f>INDEX((源数据!D4:D12,源数据!D16:D24,源数据!D28:D36,源数据!D40:D48,源数据!D52:D60,源数据!D64:D72,源数据!D76:D84),$B$3,,$B$2)</f>
        <v>1484</v>
      </c>
      <c r="E6" s="19">
        <f>INDEX((源数据!E4:E12,源数据!E16:E24,源数据!E28:E36,源数据!E40:E48,源数据!E52:E60,源数据!E64:E72,源数据!E76:E84),$B$3,,$B$2)</f>
        <v>869</v>
      </c>
      <c r="F6" s="19">
        <f>INDEX((源数据!F4:F12,源数据!F16:F24,源数据!F28:F36,源数据!F40:F48,源数据!F52:F60,源数据!F64:F72,源数据!F76:F84),$B$3,,$B$2)</f>
        <v>986</v>
      </c>
      <c r="G6" s="19">
        <f>INDEX((源数据!G4:G12,源数据!G16:G24,源数据!G28:G36,源数据!G40:G48,源数据!G52:G60,源数据!G64:G72,源数据!G76:G84),$B$3,,$B$2)</f>
        <v>1473</v>
      </c>
      <c r="H6" s="19">
        <f>INDEX((源数据!H4:H12,源数据!H16:H24,源数据!H28:H36,源数据!H40:H48,源数据!H52:H60,源数据!H64:H72,源数据!H76:H84),$B$3,,$B$2)</f>
        <v>760</v>
      </c>
      <c r="I6" s="19">
        <f>INDEX((源数据!I4:I12,源数据!I16:I24,源数据!I28:I36,源数据!I40:I48,源数据!I52:I60,源数据!I64:I72,源数据!I76:I84),$B$3,,$B$2)</f>
        <v>694</v>
      </c>
      <c r="J6" s="19">
        <f>INDEX((源数据!J4:J12,源数据!J16:J24,源数据!J28:J36,源数据!J40:J48,源数据!J52:J60,源数据!J64:J72,源数据!J76:J84),$B$3,,$B$2)</f>
        <v>243</v>
      </c>
      <c r="K6" s="19">
        <f>INDEX((源数据!K4:K12,源数据!K16:K24,源数据!K28:K36,源数据!K40:K48,源数据!K52:K60,源数据!K64:K72,源数据!K76:K84),$B$3,,$B$2)</f>
        <v>688</v>
      </c>
      <c r="L6" s="19">
        <f>INDEX((源数据!L4:L12,源数据!L16:L24,源数据!L28:L36,源数据!L40:L48,源数据!L52:L60,源数据!L64:L72,源数据!L76:L84),$B$3,,$B$2)</f>
        <v>808</v>
      </c>
      <c r="M6" s="19">
        <f>INDEX((源数据!M4:M12,源数据!M16:M24,源数据!M28:M36,源数据!M40:M48,源数据!M52:M60,源数据!M64:M72,源数据!M76:M84),$B$3,,$B$2)</f>
        <v>462</v>
      </c>
      <c r="P6" s="16" t="s">
        <v>23</v>
      </c>
      <c r="Q6" s="17" t="s">
        <v>3</v>
      </c>
    </row>
    <row r="7" spans="1:17">
      <c r="P7" s="16" t="s">
        <v>22</v>
      </c>
      <c r="Q7" s="17" t="s">
        <v>2</v>
      </c>
    </row>
    <row r="8" spans="1:17">
      <c r="Q8" s="17" t="s">
        <v>1</v>
      </c>
    </row>
    <row r="9" spans="1:17">
      <c r="Q9" s="17" t="s">
        <v>0</v>
      </c>
    </row>
    <row r="12" spans="1:17" ht="15.75">
      <c r="P12" s="24" t="s">
        <v>45</v>
      </c>
      <c r="Q12" s="25"/>
    </row>
  </sheetData>
  <mergeCells count="1">
    <mergeCell ref="P12:Q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源数据</vt:lpstr>
      <vt:lpstr>绘图数据</vt:lpstr>
      <vt:lpstr>分析图表</vt:lpstr>
    </vt:vector>
  </TitlesOfParts>
  <Company>上海倍讯企业管理咨询有限公司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2013-12-12T07:03:10Z</dcterms:created>
  <dcterms:modified xsi:type="dcterms:W3CDTF">2013-12-16T05:00:02Z</dcterms:modified>
</cp:coreProperties>
</file>