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yujie\AppData\Roaming\MobaXterm\slash\RemoteFiles\198708_2_5\"/>
    </mc:Choice>
  </mc:AlternateContent>
  <xr:revisionPtr revIDLastSave="0" documentId="13_ncr:1_{442AB4A3-D5DA-4DE2-890E-F9A1BA81C28B}" xr6:coauthVersionLast="36" xr6:coauthVersionMax="47" xr10:uidLastSave="{00000000-0000-0000-0000-000000000000}"/>
  <bookViews>
    <workbookView xWindow="0" yWindow="0" windowWidth="25600" windowHeight="10153" xr2:uid="{0A215E3D-A484-4074-A877-C74595E03585}"/>
  </bookViews>
  <sheets>
    <sheet name="Supplementary Data 3"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 i="1" l="1"/>
  <c r="J15" i="1"/>
  <c r="I15" i="1"/>
  <c r="L15" i="1" l="1"/>
  <c r="M7" i="1"/>
  <c r="O7" i="1" s="1"/>
  <c r="M8" i="1"/>
  <c r="N8" i="1" s="1"/>
  <c r="M9" i="1"/>
  <c r="O9" i="1" s="1"/>
  <c r="M10" i="1"/>
  <c r="O10" i="1" s="1"/>
  <c r="M11" i="1"/>
  <c r="O11" i="1" s="1"/>
  <c r="M12" i="1"/>
  <c r="N12" i="1" s="1"/>
  <c r="M13" i="1"/>
  <c r="O13" i="1" s="1"/>
  <c r="M14" i="1"/>
  <c r="N14" i="1" s="1"/>
  <c r="M6" i="1"/>
  <c r="O6" i="1" s="1"/>
  <c r="N10" i="1" l="1"/>
  <c r="N6" i="1"/>
  <c r="O12" i="1"/>
  <c r="N11" i="1"/>
  <c r="O8" i="1"/>
  <c r="N7" i="1"/>
  <c r="M15" i="1"/>
  <c r="N13" i="1"/>
  <c r="N9" i="1"/>
  <c r="O14" i="1"/>
  <c r="N15" i="1" l="1"/>
  <c r="O15" i="1"/>
</calcChain>
</file>

<file path=xl/sharedStrings.xml><?xml version="1.0" encoding="utf-8"?>
<sst xmlns="http://schemas.openxmlformats.org/spreadsheetml/2006/main" count="40" uniqueCount="39">
  <si>
    <t>System</t>
  </si>
  <si>
    <t>Number of ligands</t>
  </si>
  <si>
    <t>FGFR2</t>
  </si>
  <si>
    <t>6±0</t>
  </si>
  <si>
    <t>BCL6</t>
  </si>
  <si>
    <t>HO1</t>
  </si>
  <si>
    <t>LRRK2</t>
  </si>
  <si>
    <t>sEH</t>
  </si>
  <si>
    <t>CKD9</t>
  </si>
  <si>
    <t>WDR5</t>
  </si>
  <si>
    <t>12.83±1.87</t>
  </si>
  <si>
    <t>AAK1</t>
  </si>
  <si>
    <t>PSK13</t>
  </si>
  <si>
    <t>mean</t>
  </si>
  <si>
    <t>7.81±0.23</t>
  </si>
  <si>
    <t>Experimental order</t>
    <phoneticPr fontId="1" type="noConversion"/>
  </si>
  <si>
    <t>15.17±1.34</t>
    <phoneticPr fontId="1" type="noConversion"/>
  </si>
  <si>
    <r>
      <t>PBCNet1.0 selection order</t>
    </r>
    <r>
      <rPr>
        <vertAlign val="superscript"/>
        <sz val="8"/>
        <color theme="1"/>
        <rFont val="WarnockPro-Regular"/>
        <family val="1"/>
      </rPr>
      <t xml:space="preserve">                          </t>
    </r>
    <phoneticPr fontId="1" type="noConversion"/>
  </si>
  <si>
    <t xml:space="preserve">PBCNet1.0 Advantage order               </t>
    <phoneticPr fontId="1" type="noConversion"/>
  </si>
  <si>
    <t xml:space="preserve">PBCNet1.0 Advantage ratio            </t>
    <phoneticPr fontId="1" type="noConversion"/>
  </si>
  <si>
    <t xml:space="preserve">PBCNet1.0 Efficiency improvement ratio </t>
    <phoneticPr fontId="1" type="noConversion"/>
  </si>
  <si>
    <r>
      <t>PBCNet2.0 selection order</t>
    </r>
    <r>
      <rPr>
        <vertAlign val="superscript"/>
        <sz val="8"/>
        <color theme="1"/>
        <rFont val="WarnockPro-Regular"/>
        <family val="1"/>
      </rPr>
      <t xml:space="preserve">                          </t>
    </r>
    <phoneticPr fontId="1" type="noConversion"/>
  </si>
  <si>
    <t xml:space="preserve">PBCNet2.0 Advantage order               </t>
    <phoneticPr fontId="1" type="noConversion"/>
  </si>
  <si>
    <t xml:space="preserve">PBCNet2.0 Advantage ratio            </t>
    <phoneticPr fontId="1" type="noConversion"/>
  </si>
  <si>
    <t xml:space="preserve">PBCNet2.0 Efficiency improvement ratio </t>
    <phoneticPr fontId="1" type="noConversion"/>
  </si>
  <si>
    <r>
      <t>MM/GB-SA selection order</t>
    </r>
    <r>
      <rPr>
        <vertAlign val="superscript"/>
        <sz val="8"/>
        <color theme="1"/>
        <rFont val="WarnockPro-Regular"/>
        <family val="1"/>
      </rPr>
      <t xml:space="preserve">                          </t>
    </r>
    <phoneticPr fontId="1" type="noConversion"/>
  </si>
  <si>
    <t xml:space="preserve">MM/GB-SA Advantage order               </t>
    <phoneticPr fontId="1" type="noConversion"/>
  </si>
  <si>
    <t xml:space="preserve">MM/GB-SA Advantage ratio            </t>
    <phoneticPr fontId="1" type="noConversion"/>
  </si>
  <si>
    <t xml:space="preserve">MM/GB-SA Efficiency improvement ratio </t>
    <phoneticPr fontId="1" type="noConversion"/>
  </si>
  <si>
    <t>15±0</t>
    <phoneticPr fontId="1" type="noConversion"/>
  </si>
  <si>
    <t>9.33±0.47</t>
    <phoneticPr fontId="1" type="noConversion"/>
  </si>
  <si>
    <t>5±0</t>
    <phoneticPr fontId="1" type="noConversion"/>
  </si>
  <si>
    <t>4±0</t>
    <phoneticPr fontId="1" type="noConversion"/>
  </si>
  <si>
    <t>6±0</t>
    <phoneticPr fontId="1" type="noConversion"/>
  </si>
  <si>
    <t>8±0</t>
    <phoneticPr fontId="1" type="noConversion"/>
  </si>
  <si>
    <t>14.83±0.37</t>
    <phoneticPr fontId="1" type="noConversion"/>
  </si>
  <si>
    <t>5.20±0.04</t>
    <phoneticPr fontId="1" type="noConversion"/>
  </si>
  <si>
    <t>9±0</t>
    <phoneticPr fontId="1" type="noConversion"/>
  </si>
  <si>
    <r>
      <rPr>
        <b/>
        <sz val="8"/>
        <color theme="1"/>
        <rFont val="Times New Roman"/>
        <family val="1"/>
      </rPr>
      <t xml:space="preserve">Supplementary Data 3. </t>
    </r>
    <r>
      <rPr>
        <sz val="8"/>
        <color theme="1"/>
        <rFont val="Times New Roman"/>
        <family val="1"/>
      </rPr>
      <t>Selection experiment results of the active learning equipped PBCNet and PBCNet2.0 for 9 different datasets. The first column of the table indicates the name of the system, the second column is the number of compounds per system, and the third column indicates the order of experimental synthesis of the target ligands (the compound with the highest affinity in each chemical series). Columns 8 indicate the order of selection of the target compounds for PBCNet2.0 , and  the average and corresponding variance values based on six independently runs with different random seeds are reported here (</t>
    </r>
    <r>
      <rPr>
        <i/>
        <sz val="8"/>
        <color theme="1"/>
        <rFont val="Times New Roman"/>
        <family val="1"/>
      </rPr>
      <t>n</t>
    </r>
    <r>
      <rPr>
        <sz val="8"/>
        <color theme="1"/>
        <rFont val="Times New Roman"/>
        <family val="1"/>
      </rPr>
      <t xml:space="preserve">=10).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</si>
</sst>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0">
    <font>
      <sz val="11"/>
      <color theme="1"/>
      <name val="等线"/>
      <family val="3"/>
      <charset val="134"/>
      <scheme val="minor"/>
    </font>
    <font>
      <sz val="9"/>
      <name val="等线"/>
      <family val="3"/>
      <charset val="134"/>
      <scheme val="minor"/>
    </font>
    <font>
      <sz val="8"/>
      <color theme="1"/>
      <name val="WarnockPro-Regular"/>
      <family val="1"/>
    </font>
    <font>
      <vertAlign val="superscript"/>
      <sz val="8"/>
      <color theme="1"/>
      <name val="WarnockPro-Regular"/>
      <family val="1"/>
    </font>
    <font>
      <sz val="8"/>
      <color theme="1"/>
      <name val="Times New Roman"/>
      <family val="1"/>
    </font>
    <font>
      <b/>
      <sz val="8"/>
      <color theme="1"/>
      <name val="Times New Roman"/>
      <family val="1"/>
    </font>
    <font>
      <i/>
      <sz val="8"/>
      <color theme="1"/>
      <name val="Times New Roman"/>
      <family val="1"/>
    </font>
    <font>
      <sz val="8"/>
      <color theme="1"/>
      <name val="WarnockPro-Regular"/>
    </font>
    <font>
      <b/>
      <sz val="8"/>
      <color theme="1"/>
      <name val="WarnockPro-Regular"/>
    </font>
    <font>
      <u/>
      <sz val="8"/>
      <color theme="1"/>
      <name val="WarnockPro-Regular"/>
      <family val="1"/>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6">
    <border>
      <left/>
      <right/>
      <top/>
      <bottom/>
      <diagonal/>
    </border>
    <border>
      <left/>
      <right/>
      <top style="thin">
        <color auto="1"/>
      </top>
      <bottom style="medium">
        <color auto="1"/>
      </bottom>
      <diagonal/>
    </border>
    <border>
      <left/>
      <right/>
      <top style="thin">
        <color auto="1"/>
      </top>
      <bottom/>
      <diagonal/>
    </border>
    <border>
      <left/>
      <right/>
      <top style="thick">
        <color auto="1"/>
      </top>
      <bottom style="medium">
        <color auto="1"/>
      </bottom>
      <diagonal/>
    </border>
    <border>
      <left/>
      <right/>
      <top style="thick">
        <color auto="1"/>
      </top>
      <bottom style="thin">
        <color auto="1"/>
      </bottom>
      <diagonal/>
    </border>
    <border>
      <left/>
      <right/>
      <top/>
      <bottom style="thin">
        <color auto="1"/>
      </bottom>
      <diagonal/>
    </border>
  </borders>
  <cellStyleXfs count="1">
    <xf numFmtId="0" fontId="0" fillId="0" borderId="0">
      <alignment vertical="center"/>
    </xf>
  </cellStyleXfs>
  <cellXfs count="34">
    <xf numFmtId="0" fontId="0" fillId="0" borderId="0" xfId="0">
      <alignment vertical="center"/>
    </xf>
    <xf numFmtId="0" fontId="2" fillId="2" borderId="0" xfId="0" applyFont="1" applyFill="1" applyAlignment="1">
      <alignment horizontal="center" vertical="center" wrapText="1"/>
    </xf>
    <xf numFmtId="10" fontId="2" fillId="2"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7" fillId="2" borderId="0" xfId="0" applyFont="1" applyFill="1" applyAlignment="1">
      <alignment horizontal="center" vertical="center"/>
    </xf>
    <xf numFmtId="10" fontId="7" fillId="2" borderId="0" xfId="0" applyNumberFormat="1" applyFont="1" applyFill="1" applyAlignment="1">
      <alignment horizontal="center" vertical="center"/>
    </xf>
    <xf numFmtId="0" fontId="0" fillId="2" borderId="0" xfId="0" applyFill="1">
      <alignment vertical="center"/>
    </xf>
    <xf numFmtId="0" fontId="2" fillId="3" borderId="0" xfId="0" applyFont="1" applyFill="1" applyAlignment="1">
      <alignment horizontal="center" vertical="center" wrapText="1"/>
    </xf>
    <xf numFmtId="10" fontId="2" fillId="3"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7" fillId="3" borderId="0" xfId="0" applyFont="1" applyFill="1" applyAlignment="1">
      <alignment horizontal="center" vertical="center"/>
    </xf>
    <xf numFmtId="10" fontId="7" fillId="3" borderId="0" xfId="0" applyNumberFormat="1" applyFont="1" applyFill="1" applyAlignment="1">
      <alignment horizontal="center" vertical="center"/>
    </xf>
    <xf numFmtId="0" fontId="0" fillId="3" borderId="0" xfId="0" applyFill="1">
      <alignment vertical="center"/>
    </xf>
    <xf numFmtId="0" fontId="2" fillId="3" borderId="5" xfId="0" applyFont="1" applyFill="1" applyBorder="1" applyAlignment="1">
      <alignment horizontal="center" vertical="center" wrapText="1"/>
    </xf>
    <xf numFmtId="176" fontId="7" fillId="3" borderId="5" xfId="0" applyNumberFormat="1" applyFont="1" applyFill="1" applyBorder="1" applyAlignment="1">
      <alignment horizontal="center" vertical="center"/>
    </xf>
    <xf numFmtId="10" fontId="7" fillId="3" borderId="5" xfId="0" applyNumberFormat="1" applyFont="1" applyFill="1" applyBorder="1" applyAlignment="1">
      <alignment horizontal="center" vertical="center"/>
    </xf>
    <xf numFmtId="176" fontId="8" fillId="3" borderId="5" xfId="0" applyNumberFormat="1" applyFont="1" applyFill="1" applyBorder="1" applyAlignment="1">
      <alignment horizontal="center" vertical="center" wrapText="1"/>
    </xf>
    <xf numFmtId="10" fontId="8" fillId="3" borderId="5" xfId="0" applyNumberFormat="1" applyFont="1" applyFill="1" applyBorder="1" applyAlignment="1">
      <alignment horizontal="center" vertical="center" wrapText="1"/>
    </xf>
    <xf numFmtId="0" fontId="9" fillId="3" borderId="5" xfId="0" applyFont="1" applyFill="1" applyBorder="1" applyAlignment="1">
      <alignment horizontal="center" vertical="center" wrapText="1"/>
    </xf>
    <xf numFmtId="10" fontId="9" fillId="3" borderId="5"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Border="1" applyAlignment="1">
      <alignment horizontal="center" vertical="center" wrapText="1"/>
    </xf>
    <xf numFmtId="0" fontId="2" fillId="6" borderId="2" xfId="0" applyFont="1" applyFill="1" applyBorder="1" applyAlignment="1">
      <alignment horizontal="center" vertical="center" wrapText="1"/>
    </xf>
    <xf numFmtId="0" fontId="2" fillId="6" borderId="0" xfId="0" applyFont="1" applyFill="1" applyAlignment="1">
      <alignment horizontal="center" vertical="center" wrapText="1"/>
    </xf>
    <xf numFmtId="0" fontId="2" fillId="6" borderId="5"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0" xfId="0" applyFont="1" applyFill="1" applyAlignment="1">
      <alignment horizontal="center" vertical="center" wrapText="1"/>
    </xf>
    <xf numFmtId="0" fontId="2" fillId="5" borderId="5"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0" xfId="0" applyFont="1" applyFill="1" applyAlignment="1">
      <alignment horizontal="center" vertical="center" wrapText="1"/>
    </xf>
    <xf numFmtId="0" fontId="2" fillId="4" borderId="5"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1F7DF-6C8E-4706-841F-B4565CF13046}">
  <dimension ref="A1:CP21"/>
  <sheetViews>
    <sheetView tabSelected="1" topLeftCell="A3" zoomScale="145" zoomScaleNormal="145" workbookViewId="0">
      <selection activeCell="A16" sqref="A16:O21"/>
    </sheetView>
  </sheetViews>
  <sheetFormatPr defaultColWidth="8.17578125" defaultRowHeight="14"/>
  <cols>
    <col min="1" max="15" width="8.64453125" customWidth="1"/>
    <col min="16" max="94" width="8.17578125" style="12"/>
  </cols>
  <sheetData>
    <row r="1" spans="1:94" hidden="1"/>
    <row r="2" spans="1:94" hidden="1"/>
    <row r="3" spans="1:94" ht="14.35" customHeight="1" thickBot="1">
      <c r="A3" s="28" t="s">
        <v>0</v>
      </c>
      <c r="B3" s="28" t="s">
        <v>1</v>
      </c>
      <c r="C3" s="28" t="s">
        <v>15</v>
      </c>
      <c r="D3" s="31" t="s">
        <v>17</v>
      </c>
      <c r="E3" s="31" t="s">
        <v>18</v>
      </c>
      <c r="F3" s="31" t="s">
        <v>19</v>
      </c>
      <c r="G3" s="31" t="s">
        <v>20</v>
      </c>
      <c r="H3" s="25" t="s">
        <v>21</v>
      </c>
      <c r="I3" s="25" t="s">
        <v>22</v>
      </c>
      <c r="J3" s="25" t="s">
        <v>23</v>
      </c>
      <c r="K3" s="25" t="s">
        <v>24</v>
      </c>
      <c r="L3" s="22" t="s">
        <v>25</v>
      </c>
      <c r="M3" s="22" t="s">
        <v>26</v>
      </c>
      <c r="N3" s="22" t="s">
        <v>27</v>
      </c>
      <c r="O3" s="22" t="s">
        <v>28</v>
      </c>
    </row>
    <row r="4" spans="1:94" ht="14.7" customHeight="1" thickTop="1" thickBot="1">
      <c r="A4" s="29"/>
      <c r="B4" s="29"/>
      <c r="C4" s="29"/>
      <c r="D4" s="32"/>
      <c r="E4" s="32"/>
      <c r="F4" s="32"/>
      <c r="G4" s="32"/>
      <c r="H4" s="26"/>
      <c r="I4" s="26"/>
      <c r="J4" s="26"/>
      <c r="K4" s="26"/>
      <c r="L4" s="23"/>
      <c r="M4" s="23"/>
      <c r="N4" s="23"/>
      <c r="O4" s="23"/>
    </row>
    <row r="5" spans="1:94" ht="14.35" customHeight="1" thickTop="1">
      <c r="A5" s="30"/>
      <c r="B5" s="30"/>
      <c r="C5" s="30"/>
      <c r="D5" s="33"/>
      <c r="E5" s="33"/>
      <c r="F5" s="33"/>
      <c r="G5" s="33"/>
      <c r="H5" s="27"/>
      <c r="I5" s="27"/>
      <c r="J5" s="27"/>
      <c r="K5" s="27"/>
      <c r="L5" s="24"/>
      <c r="M5" s="24"/>
      <c r="N5" s="24"/>
      <c r="O5" s="24"/>
    </row>
    <row r="6" spans="1:94" ht="14" customHeight="1">
      <c r="A6" s="1" t="s">
        <v>2</v>
      </c>
      <c r="B6" s="1">
        <v>15</v>
      </c>
      <c r="C6" s="1">
        <v>7</v>
      </c>
      <c r="D6" s="1" t="s">
        <v>31</v>
      </c>
      <c r="E6" s="1">
        <v>2</v>
      </c>
      <c r="F6" s="2">
        <v>0.1333</v>
      </c>
      <c r="G6" s="2">
        <v>0.4</v>
      </c>
      <c r="H6" s="3" t="s">
        <v>32</v>
      </c>
      <c r="I6" s="3">
        <v>3</v>
      </c>
      <c r="J6" s="2">
        <v>0.2</v>
      </c>
      <c r="K6" s="2">
        <v>0.75</v>
      </c>
      <c r="L6" s="4">
        <v>4</v>
      </c>
      <c r="M6" s="4">
        <f t="shared" ref="M6:M14" si="0">C6-L6</f>
        <v>3</v>
      </c>
      <c r="N6" s="5">
        <f t="shared" ref="N6:N14" si="1">M6/B6</f>
        <v>0.2</v>
      </c>
      <c r="O6" s="5">
        <f>M6/L6</f>
        <v>0.75</v>
      </c>
    </row>
    <row r="7" spans="1:94" s="12" customFormat="1">
      <c r="A7" s="7" t="s">
        <v>4</v>
      </c>
      <c r="B7" s="7">
        <v>25</v>
      </c>
      <c r="C7" s="7">
        <v>23</v>
      </c>
      <c r="D7" s="7">
        <v>2</v>
      </c>
      <c r="E7" s="7">
        <v>21</v>
      </c>
      <c r="F7" s="8">
        <v>0.84</v>
      </c>
      <c r="G7" s="8">
        <v>10.5</v>
      </c>
      <c r="H7" s="9">
        <v>1</v>
      </c>
      <c r="I7" s="9">
        <v>22</v>
      </c>
      <c r="J7" s="8">
        <v>0.88</v>
      </c>
      <c r="K7" s="8">
        <v>22</v>
      </c>
      <c r="L7" s="10">
        <v>1</v>
      </c>
      <c r="M7" s="10">
        <f t="shared" si="0"/>
        <v>22</v>
      </c>
      <c r="N7" s="11">
        <f t="shared" si="1"/>
        <v>0.88</v>
      </c>
      <c r="O7" s="11">
        <f t="shared" ref="O7:O14" si="2">M7/L7</f>
        <v>22</v>
      </c>
    </row>
    <row r="8" spans="1:94" s="6" customFormat="1">
      <c r="A8" s="1" t="s">
        <v>5</v>
      </c>
      <c r="B8" s="1">
        <v>19</v>
      </c>
      <c r="C8" s="1">
        <v>8</v>
      </c>
      <c r="D8" s="1" t="s">
        <v>30</v>
      </c>
      <c r="E8" s="1">
        <v>-1.33</v>
      </c>
      <c r="F8" s="2">
        <v>-7.0000000000000007E-2</v>
      </c>
      <c r="G8" s="2">
        <v>-0.14000000000000001</v>
      </c>
      <c r="H8" s="3" t="s">
        <v>37</v>
      </c>
      <c r="I8" s="3">
        <v>-1</v>
      </c>
      <c r="J8" s="2">
        <v>-5.2600000000000001E-2</v>
      </c>
      <c r="K8" s="2">
        <v>-0.1429</v>
      </c>
      <c r="L8" s="4">
        <v>9</v>
      </c>
      <c r="M8" s="4">
        <f t="shared" si="0"/>
        <v>-1</v>
      </c>
      <c r="N8" s="5">
        <f t="shared" si="1"/>
        <v>-5.2631578947368418E-2</v>
      </c>
      <c r="O8" s="5">
        <f t="shared" si="2"/>
        <v>-0.1111111111111111</v>
      </c>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row>
    <row r="9" spans="1:94" s="12" customFormat="1">
      <c r="A9" s="7" t="s">
        <v>6</v>
      </c>
      <c r="B9" s="7">
        <v>20</v>
      </c>
      <c r="C9" s="7">
        <v>6</v>
      </c>
      <c r="D9" s="7" t="s">
        <v>29</v>
      </c>
      <c r="E9" s="7">
        <v>-9</v>
      </c>
      <c r="F9" s="8">
        <v>-0.45</v>
      </c>
      <c r="G9" s="8">
        <v>-0.6</v>
      </c>
      <c r="H9" s="9">
        <v>1</v>
      </c>
      <c r="I9" s="9">
        <v>5</v>
      </c>
      <c r="J9" s="8">
        <v>0.25</v>
      </c>
      <c r="K9" s="8">
        <v>5</v>
      </c>
      <c r="L9" s="10">
        <v>14</v>
      </c>
      <c r="M9" s="10">
        <f t="shared" si="0"/>
        <v>-8</v>
      </c>
      <c r="N9" s="11">
        <f t="shared" si="1"/>
        <v>-0.4</v>
      </c>
      <c r="O9" s="11">
        <f t="shared" si="2"/>
        <v>-0.5714285714285714</v>
      </c>
    </row>
    <row r="10" spans="1:94" s="6" customFormat="1">
      <c r="A10" s="1" t="s">
        <v>7</v>
      </c>
      <c r="B10" s="1">
        <v>51</v>
      </c>
      <c r="C10" s="1">
        <v>43</v>
      </c>
      <c r="D10" s="1">
        <v>2</v>
      </c>
      <c r="E10" s="1">
        <v>41</v>
      </c>
      <c r="F10" s="2">
        <v>0.80389999999999995</v>
      </c>
      <c r="G10" s="2">
        <v>20.5</v>
      </c>
      <c r="H10" s="3" t="s">
        <v>33</v>
      </c>
      <c r="I10" s="3">
        <v>37</v>
      </c>
      <c r="J10" s="2">
        <v>0.72550000000000003</v>
      </c>
      <c r="K10" s="2">
        <v>6.1666999999999996</v>
      </c>
      <c r="L10" s="4">
        <v>11</v>
      </c>
      <c r="M10" s="4">
        <f t="shared" si="0"/>
        <v>32</v>
      </c>
      <c r="N10" s="5">
        <f t="shared" si="1"/>
        <v>0.62745098039215685</v>
      </c>
      <c r="O10" s="5">
        <f t="shared" si="2"/>
        <v>2.9090909090909092</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row>
    <row r="11" spans="1:94" s="12" customFormat="1">
      <c r="A11" s="7" t="s">
        <v>8</v>
      </c>
      <c r="B11" s="7">
        <v>38</v>
      </c>
      <c r="C11" s="7">
        <v>13</v>
      </c>
      <c r="D11" s="7" t="s">
        <v>16</v>
      </c>
      <c r="E11" s="7">
        <v>-2.17</v>
      </c>
      <c r="F11" s="8">
        <v>-7.7499999999999999E-2</v>
      </c>
      <c r="G11" s="8">
        <v>-0.14000000000000001</v>
      </c>
      <c r="H11" s="9" t="s">
        <v>32</v>
      </c>
      <c r="I11" s="9">
        <v>9</v>
      </c>
      <c r="J11" s="8">
        <v>0.23680000000000001</v>
      </c>
      <c r="K11" s="8">
        <v>2.25</v>
      </c>
      <c r="L11" s="10">
        <v>17</v>
      </c>
      <c r="M11" s="10">
        <f t="shared" si="0"/>
        <v>-4</v>
      </c>
      <c r="N11" s="11">
        <f t="shared" si="1"/>
        <v>-0.10526315789473684</v>
      </c>
      <c r="O11" s="11">
        <f t="shared" si="2"/>
        <v>-0.23529411764705882</v>
      </c>
    </row>
    <row r="12" spans="1:94" s="6" customFormat="1">
      <c r="A12" s="1" t="s">
        <v>9</v>
      </c>
      <c r="B12" s="1">
        <v>21</v>
      </c>
      <c r="C12" s="1">
        <v>16</v>
      </c>
      <c r="D12" s="1" t="s">
        <v>10</v>
      </c>
      <c r="E12" s="1">
        <v>3.17</v>
      </c>
      <c r="F12" s="2">
        <v>0.151</v>
      </c>
      <c r="G12" s="2">
        <v>0.25</v>
      </c>
      <c r="H12" s="3" t="s">
        <v>35</v>
      </c>
      <c r="I12" s="3">
        <v>1.17</v>
      </c>
      <c r="J12" s="2">
        <v>5.57E-2</v>
      </c>
      <c r="K12" s="2">
        <v>7.8899999999999998E-2</v>
      </c>
      <c r="L12" s="4">
        <v>18</v>
      </c>
      <c r="M12" s="4">
        <f t="shared" si="0"/>
        <v>-2</v>
      </c>
      <c r="N12" s="5">
        <f t="shared" si="1"/>
        <v>-9.5238095238095233E-2</v>
      </c>
      <c r="O12" s="5">
        <f t="shared" si="2"/>
        <v>-0.1111111111111111</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row>
    <row r="13" spans="1:94" s="12" customFormat="1">
      <c r="A13" s="7" t="s">
        <v>11</v>
      </c>
      <c r="B13" s="7">
        <v>30</v>
      </c>
      <c r="C13" s="7">
        <v>28</v>
      </c>
      <c r="D13" s="7">
        <v>3</v>
      </c>
      <c r="E13" s="7">
        <v>25</v>
      </c>
      <c r="F13" s="8">
        <v>0.83330000000000004</v>
      </c>
      <c r="G13" s="8">
        <v>8.3332999999999995</v>
      </c>
      <c r="H13" s="9" t="s">
        <v>34</v>
      </c>
      <c r="I13" s="9">
        <v>20</v>
      </c>
      <c r="J13" s="8">
        <v>0.66669999999999996</v>
      </c>
      <c r="K13" s="8">
        <v>2.5</v>
      </c>
      <c r="L13" s="10">
        <v>28</v>
      </c>
      <c r="M13" s="10">
        <f t="shared" si="0"/>
        <v>0</v>
      </c>
      <c r="N13" s="11">
        <f t="shared" si="1"/>
        <v>0</v>
      </c>
      <c r="O13" s="11">
        <f t="shared" si="2"/>
        <v>0</v>
      </c>
    </row>
    <row r="14" spans="1:94" s="6" customFormat="1">
      <c r="A14" s="1" t="s">
        <v>12</v>
      </c>
      <c r="B14" s="1">
        <v>38</v>
      </c>
      <c r="C14" s="1">
        <v>27</v>
      </c>
      <c r="D14" s="1" t="s">
        <v>3</v>
      </c>
      <c r="E14" s="1">
        <v>21</v>
      </c>
      <c r="F14" s="2">
        <v>0.55259999999999998</v>
      </c>
      <c r="G14" s="2">
        <v>3.5</v>
      </c>
      <c r="H14" s="3">
        <v>1</v>
      </c>
      <c r="I14" s="3">
        <v>26</v>
      </c>
      <c r="J14" s="2">
        <v>0.68420000000000003</v>
      </c>
      <c r="K14" s="2">
        <v>26</v>
      </c>
      <c r="L14" s="4">
        <v>16</v>
      </c>
      <c r="M14" s="4">
        <f t="shared" si="0"/>
        <v>11</v>
      </c>
      <c r="N14" s="5">
        <f t="shared" si="1"/>
        <v>0.28947368421052633</v>
      </c>
      <c r="O14" s="5">
        <f t="shared" si="2"/>
        <v>0.6875</v>
      </c>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row>
    <row r="15" spans="1:94" s="12" customFormat="1" ht="20" customHeight="1">
      <c r="A15" s="13" t="s">
        <v>13</v>
      </c>
      <c r="B15" s="13">
        <v>28.56</v>
      </c>
      <c r="C15" s="13">
        <v>19</v>
      </c>
      <c r="D15" s="18" t="s">
        <v>14</v>
      </c>
      <c r="E15" s="18">
        <v>11.18</v>
      </c>
      <c r="F15" s="19">
        <v>0.30180000000000001</v>
      </c>
      <c r="G15" s="19">
        <v>4.7300000000000004</v>
      </c>
      <c r="H15" s="16" t="s">
        <v>36</v>
      </c>
      <c r="I15" s="16">
        <f>AVERAGE(I6:I14)</f>
        <v>13.574444444444445</v>
      </c>
      <c r="J15" s="17">
        <f>AVERAGE(J6:J14)</f>
        <v>0.40514444444444453</v>
      </c>
      <c r="K15" s="17">
        <f>AVERAGE(K6:K14)</f>
        <v>7.1780777777777773</v>
      </c>
      <c r="L15" s="14">
        <f t="shared" ref="L15:O15" si="3">AVERAGE(L6:L14)</f>
        <v>13.111111111111111</v>
      </c>
      <c r="M15" s="14">
        <f t="shared" si="3"/>
        <v>5.8888888888888893</v>
      </c>
      <c r="N15" s="15">
        <f t="shared" si="3"/>
        <v>0.14931020361360919</v>
      </c>
      <c r="O15" s="15">
        <f t="shared" si="3"/>
        <v>2.8130717775325618</v>
      </c>
    </row>
    <row r="16" spans="1:94" ht="14" customHeight="1">
      <c r="A16" s="20" t="s">
        <v>38</v>
      </c>
      <c r="B16" s="20"/>
      <c r="C16" s="20"/>
      <c r="D16" s="20"/>
      <c r="E16" s="20"/>
      <c r="F16" s="20"/>
      <c r="G16" s="20"/>
      <c r="H16" s="20"/>
      <c r="I16" s="20"/>
      <c r="J16" s="20"/>
      <c r="K16" s="20"/>
      <c r="L16" s="20"/>
      <c r="M16" s="20"/>
      <c r="N16" s="20"/>
      <c r="O16" s="20"/>
    </row>
    <row r="17" spans="1:15">
      <c r="A17" s="21"/>
      <c r="B17" s="21"/>
      <c r="C17" s="21"/>
      <c r="D17" s="21"/>
      <c r="E17" s="21"/>
      <c r="F17" s="21"/>
      <c r="G17" s="21"/>
      <c r="H17" s="21"/>
      <c r="I17" s="21"/>
      <c r="J17" s="21"/>
      <c r="K17" s="21"/>
      <c r="L17" s="21"/>
      <c r="M17" s="21"/>
      <c r="N17" s="21"/>
      <c r="O17" s="21"/>
    </row>
    <row r="18" spans="1:15">
      <c r="A18" s="21"/>
      <c r="B18" s="21"/>
      <c r="C18" s="21"/>
      <c r="D18" s="21"/>
      <c r="E18" s="21"/>
      <c r="F18" s="21"/>
      <c r="G18" s="21"/>
      <c r="H18" s="21"/>
      <c r="I18" s="21"/>
      <c r="J18" s="21"/>
      <c r="K18" s="21"/>
      <c r="L18" s="21"/>
      <c r="M18" s="21"/>
      <c r="N18" s="21"/>
      <c r="O18" s="21"/>
    </row>
    <row r="19" spans="1:15">
      <c r="A19" s="21"/>
      <c r="B19" s="21"/>
      <c r="C19" s="21"/>
      <c r="D19" s="21"/>
      <c r="E19" s="21"/>
      <c r="F19" s="21"/>
      <c r="G19" s="21"/>
      <c r="H19" s="21"/>
      <c r="I19" s="21"/>
      <c r="J19" s="21"/>
      <c r="K19" s="21"/>
      <c r="L19" s="21"/>
      <c r="M19" s="21"/>
      <c r="N19" s="21"/>
      <c r="O19" s="21"/>
    </row>
    <row r="20" spans="1:15">
      <c r="A20" s="21"/>
      <c r="B20" s="21"/>
      <c r="C20" s="21"/>
      <c r="D20" s="21"/>
      <c r="E20" s="21"/>
      <c r="F20" s="21"/>
      <c r="G20" s="21"/>
      <c r="H20" s="21"/>
      <c r="I20" s="21"/>
      <c r="J20" s="21"/>
      <c r="K20" s="21"/>
      <c r="L20" s="21"/>
      <c r="M20" s="21"/>
      <c r="N20" s="21"/>
      <c r="O20" s="21"/>
    </row>
    <row r="21" spans="1:15">
      <c r="A21" s="21"/>
      <c r="B21" s="21"/>
      <c r="C21" s="21"/>
      <c r="D21" s="21"/>
      <c r="E21" s="21"/>
      <c r="F21" s="21"/>
      <c r="G21" s="21"/>
      <c r="H21" s="21"/>
      <c r="I21" s="21"/>
      <c r="J21" s="21"/>
      <c r="K21" s="21"/>
      <c r="L21" s="21"/>
      <c r="M21" s="21"/>
      <c r="N21" s="21"/>
      <c r="O21" s="21"/>
    </row>
  </sheetData>
  <mergeCells count="16">
    <mergeCell ref="A16:O21"/>
    <mergeCell ref="L3:L5"/>
    <mergeCell ref="M3:M5"/>
    <mergeCell ref="N3:N5"/>
    <mergeCell ref="O3:O5"/>
    <mergeCell ref="I3:I5"/>
    <mergeCell ref="J3:J5"/>
    <mergeCell ref="K3:K5"/>
    <mergeCell ref="A3:A5"/>
    <mergeCell ref="B3:B5"/>
    <mergeCell ref="C3:C5"/>
    <mergeCell ref="D3:D5"/>
    <mergeCell ref="E3:E5"/>
    <mergeCell ref="F3:F5"/>
    <mergeCell ref="G3:G5"/>
    <mergeCell ref="H3:H5"/>
  </mergeCells>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Supplementary Data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yujiethinkpad</dc:creator>
  <cp:lastModifiedBy>yujie</cp:lastModifiedBy>
  <dcterms:created xsi:type="dcterms:W3CDTF">2023-08-24T05:13:59Z</dcterms:created>
  <dcterms:modified xsi:type="dcterms:W3CDTF">2025-06-13T06:14:10Z</dcterms:modified>
</cp:coreProperties>
</file>