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ark95\Documents\Work\IPO Business\IPO Historical Data\"/>
    </mc:Choice>
  </mc:AlternateContent>
  <bookViews>
    <workbookView xWindow="0" yWindow="0" windowWidth="17067" windowHeight="5587" tabRatio="672"/>
  </bookViews>
  <sheets>
    <sheet name="2017 IPO PERFORMANCE" sheetId="2" r:id="rId1"/>
    <sheet name="2016 IPO PERFORMANCE" sheetId="4" r:id="rId2"/>
    <sheet name="2015 IPO PERFORMANCE" sheetId="5" r:id="rId3"/>
    <sheet name="Data" sheetId="3" r:id="rId4"/>
  </sheets>
  <definedNames>
    <definedName name="_xlnm._FilterDatabase" localSheetId="0" hidden="1">'2017 IPO PERFORMANCE'!$A$1:$Z$9</definedName>
  </definedNames>
  <calcPr calcId="171027"/>
</workbook>
</file>

<file path=xl/calcChain.xml><?xml version="1.0" encoding="utf-8"?>
<calcChain xmlns="http://schemas.openxmlformats.org/spreadsheetml/2006/main">
  <c r="Z21" i="2" l="1"/>
  <c r="X21" i="2"/>
  <c r="U21" i="2"/>
  <c r="S21" i="2"/>
  <c r="Q21" i="2"/>
  <c r="Z19" i="2"/>
  <c r="X19" i="2"/>
  <c r="U19" i="2"/>
  <c r="S19" i="2"/>
  <c r="Q19" i="2"/>
  <c r="Z18" i="2"/>
  <c r="X18" i="2"/>
  <c r="U18" i="2"/>
  <c r="S18" i="2"/>
  <c r="Q18" i="2"/>
  <c r="Z17" i="2"/>
  <c r="X17" i="2"/>
  <c r="U17" i="2"/>
  <c r="S17" i="2"/>
  <c r="Q17" i="2"/>
  <c r="Z20" i="2" l="1"/>
  <c r="X20" i="2"/>
  <c r="U20" i="2"/>
  <c r="S20" i="2"/>
  <c r="Q20" i="2"/>
  <c r="Z16" i="2"/>
  <c r="X16" i="2"/>
  <c r="U16" i="2"/>
  <c r="S16" i="2"/>
  <c r="Q16" i="2"/>
  <c r="Z15" i="2"/>
  <c r="X15" i="2"/>
  <c r="U15" i="2"/>
  <c r="S15" i="2"/>
  <c r="Q15" i="2"/>
  <c r="Z14" i="2" l="1"/>
  <c r="X14" i="2"/>
  <c r="U14" i="2"/>
  <c r="S14" i="2"/>
  <c r="Q14" i="2"/>
  <c r="Z11" i="2" l="1"/>
  <c r="X11" i="2"/>
  <c r="U11" i="2"/>
  <c r="S11" i="2"/>
  <c r="Q11" i="2"/>
  <c r="Z13" i="2"/>
  <c r="X13" i="2"/>
  <c r="U13" i="2"/>
  <c r="S13" i="2"/>
  <c r="Q13" i="2"/>
  <c r="Z12" i="2"/>
  <c r="X12" i="2"/>
  <c r="U12" i="2"/>
  <c r="S12" i="2"/>
  <c r="Q12" i="2"/>
  <c r="S10" i="2" l="1"/>
  <c r="U10" i="2"/>
  <c r="Z10" i="2"/>
  <c r="X10" i="2"/>
  <c r="Q10" i="2"/>
  <c r="AA68" i="4" l="1"/>
  <c r="Y68" i="4"/>
  <c r="V68" i="4"/>
  <c r="T68" i="4"/>
  <c r="R68" i="4"/>
  <c r="AA67" i="4"/>
  <c r="Y67" i="4"/>
  <c r="V67" i="4"/>
  <c r="T67" i="4"/>
  <c r="R67" i="4"/>
  <c r="AA66" i="4"/>
  <c r="Y66" i="4"/>
  <c r="V66" i="4"/>
  <c r="T66" i="4"/>
  <c r="R66" i="4"/>
  <c r="AA65" i="4"/>
  <c r="Y65" i="4"/>
  <c r="V65" i="4"/>
  <c r="T65" i="4"/>
  <c r="R65" i="4"/>
  <c r="AA64" i="4"/>
  <c r="Y64" i="4"/>
  <c r="V64" i="4"/>
  <c r="T64" i="4"/>
  <c r="R64" i="4"/>
  <c r="AA63" i="4"/>
  <c r="Y63" i="4"/>
  <c r="V63" i="4"/>
  <c r="T63" i="4"/>
  <c r="R63" i="4"/>
  <c r="AA62" i="4"/>
  <c r="Y62" i="4"/>
  <c r="V62" i="4"/>
  <c r="T62" i="4"/>
  <c r="R62" i="4"/>
  <c r="AA61" i="4"/>
  <c r="Y61" i="4"/>
  <c r="V61" i="4"/>
  <c r="T61" i="4"/>
  <c r="R61" i="4"/>
  <c r="AA60" i="4"/>
  <c r="Y60" i="4"/>
  <c r="V60" i="4"/>
  <c r="T60" i="4"/>
  <c r="R60" i="4"/>
  <c r="AA59" i="4"/>
  <c r="Y59" i="4"/>
  <c r="V59" i="4"/>
  <c r="T59" i="4"/>
  <c r="R59" i="4"/>
  <c r="AA58" i="4"/>
  <c r="Y58" i="4"/>
  <c r="V58" i="4"/>
  <c r="T58" i="4"/>
  <c r="R58" i="4"/>
  <c r="AA57" i="4"/>
  <c r="Y57" i="4"/>
  <c r="V57" i="4"/>
  <c r="T57" i="4"/>
  <c r="R57" i="4"/>
  <c r="AA56" i="4"/>
  <c r="Y56" i="4"/>
  <c r="V56" i="4"/>
  <c r="T56" i="4"/>
  <c r="R56" i="4"/>
  <c r="AA55" i="4"/>
  <c r="Y55" i="4"/>
  <c r="V55" i="4"/>
  <c r="T55" i="4"/>
  <c r="R55" i="4"/>
  <c r="AA54" i="4"/>
  <c r="Y54" i="4"/>
  <c r="V54" i="4"/>
  <c r="T54" i="4"/>
  <c r="R54" i="4"/>
  <c r="AA53" i="4"/>
  <c r="Y53" i="4"/>
  <c r="V53" i="4"/>
  <c r="T53" i="4"/>
  <c r="R53" i="4"/>
  <c r="AA52" i="4"/>
  <c r="Y52" i="4"/>
  <c r="V52" i="4"/>
  <c r="T52" i="4"/>
  <c r="R52" i="4"/>
  <c r="AA51" i="4"/>
  <c r="Y51" i="4"/>
  <c r="V51" i="4"/>
  <c r="T51" i="4"/>
  <c r="R51" i="4"/>
  <c r="AA50" i="4"/>
  <c r="Y50" i="4"/>
  <c r="V50" i="4"/>
  <c r="T50" i="4"/>
  <c r="R50" i="4"/>
  <c r="AA49" i="4"/>
  <c r="Y49" i="4"/>
  <c r="V49" i="4"/>
  <c r="T49" i="4"/>
  <c r="R49" i="4"/>
  <c r="AA48" i="4"/>
  <c r="Y48" i="4"/>
  <c r="V48" i="4"/>
  <c r="T48" i="4"/>
  <c r="R48" i="4"/>
  <c r="AA47" i="4"/>
  <c r="Y47" i="4"/>
  <c r="V47" i="4"/>
  <c r="T47" i="4"/>
  <c r="R47" i="4"/>
  <c r="AA46" i="4"/>
  <c r="Y46" i="4"/>
  <c r="V46" i="4"/>
  <c r="T46" i="4"/>
  <c r="R46" i="4"/>
  <c r="AA45" i="4"/>
  <c r="Y45" i="4"/>
  <c r="V45" i="4"/>
  <c r="T45" i="4"/>
  <c r="R45" i="4"/>
  <c r="AA44" i="4"/>
  <c r="Y44" i="4"/>
  <c r="V44" i="4"/>
  <c r="T44" i="4"/>
  <c r="R44" i="4"/>
  <c r="AA43" i="4"/>
  <c r="Y43" i="4"/>
  <c r="V43" i="4"/>
  <c r="T43" i="4"/>
  <c r="R43" i="4"/>
  <c r="AA42" i="4"/>
  <c r="Y42" i="4"/>
  <c r="V42" i="4"/>
  <c r="T42" i="4"/>
  <c r="R42" i="4"/>
  <c r="AA41" i="4"/>
  <c r="Y41" i="4"/>
  <c r="V41" i="4"/>
  <c r="T41" i="4"/>
  <c r="R41" i="4"/>
  <c r="AA40" i="4"/>
  <c r="Y40" i="4"/>
  <c r="V40" i="4"/>
  <c r="T40" i="4"/>
  <c r="R40" i="4"/>
  <c r="AA39" i="4"/>
  <c r="Y39" i="4"/>
  <c r="V39" i="4"/>
  <c r="T39" i="4"/>
  <c r="R39" i="4"/>
  <c r="AA38" i="4"/>
  <c r="Y38" i="4"/>
  <c r="V38" i="4"/>
  <c r="T38" i="4"/>
  <c r="R38" i="4"/>
  <c r="AA37" i="4"/>
  <c r="Y37" i="4"/>
  <c r="V37" i="4"/>
  <c r="T37" i="4"/>
  <c r="R37" i="4"/>
  <c r="AA36" i="4"/>
  <c r="Y36" i="4"/>
  <c r="V36" i="4"/>
  <c r="T36" i="4"/>
  <c r="R36" i="4"/>
  <c r="AA35" i="4"/>
  <c r="Y35" i="4"/>
  <c r="V35" i="4"/>
  <c r="T35" i="4"/>
  <c r="R35" i="4"/>
  <c r="AA34" i="4"/>
  <c r="Y34" i="4"/>
  <c r="V34" i="4"/>
  <c r="T34" i="4"/>
  <c r="R34" i="4"/>
  <c r="AA33" i="4"/>
  <c r="Y33" i="4"/>
  <c r="V33" i="4"/>
  <c r="T33" i="4"/>
  <c r="R33" i="4"/>
  <c r="AA32" i="4"/>
  <c r="Y32" i="4"/>
  <c r="V32" i="4"/>
  <c r="T32" i="4"/>
  <c r="R32" i="4"/>
  <c r="AA31" i="4"/>
  <c r="Y31" i="4"/>
  <c r="V31" i="4"/>
  <c r="T31" i="4"/>
  <c r="R31" i="4"/>
  <c r="AA30" i="4"/>
  <c r="Y30" i="4"/>
  <c r="V30" i="4"/>
  <c r="T30" i="4"/>
  <c r="R30" i="4"/>
  <c r="AA29" i="4"/>
  <c r="Y29" i="4"/>
  <c r="V29" i="4"/>
  <c r="T29" i="4"/>
  <c r="R29" i="4"/>
  <c r="AA28" i="4"/>
  <c r="Y28" i="4"/>
  <c r="V28" i="4"/>
  <c r="T28" i="4"/>
  <c r="R28" i="4"/>
  <c r="AA27" i="4"/>
  <c r="Y27" i="4"/>
  <c r="V27" i="4"/>
  <c r="T27" i="4"/>
  <c r="R27" i="4"/>
  <c r="AA26" i="4"/>
  <c r="Y26" i="4"/>
  <c r="V26" i="4"/>
  <c r="T26" i="4"/>
  <c r="R26" i="4"/>
  <c r="AA25" i="4"/>
  <c r="Y25" i="4"/>
  <c r="V25" i="4"/>
  <c r="T25" i="4"/>
  <c r="R25" i="4"/>
  <c r="AA24" i="4"/>
  <c r="Y24" i="4"/>
  <c r="V24" i="4"/>
  <c r="T24" i="4"/>
  <c r="R24" i="4"/>
  <c r="AA23" i="4"/>
  <c r="Y23" i="4"/>
  <c r="V23" i="4"/>
  <c r="T23" i="4"/>
  <c r="R23" i="4"/>
  <c r="AA22" i="4"/>
  <c r="Y22" i="4"/>
  <c r="V22" i="4"/>
  <c r="T22" i="4"/>
  <c r="R22" i="4"/>
  <c r="AA21" i="4"/>
  <c r="Y21" i="4"/>
  <c r="V21" i="4"/>
  <c r="T21" i="4"/>
  <c r="R21" i="4"/>
  <c r="AA20" i="4"/>
  <c r="Y20" i="4"/>
  <c r="V20" i="4"/>
  <c r="T20" i="4"/>
  <c r="R20" i="4"/>
  <c r="AA19" i="4"/>
  <c r="Y19" i="4"/>
  <c r="V19" i="4"/>
  <c r="T19" i="4"/>
  <c r="R19" i="4"/>
  <c r="AA18" i="4"/>
  <c r="Y18" i="4"/>
  <c r="V18" i="4"/>
  <c r="T18" i="4"/>
  <c r="R18" i="4"/>
  <c r="AA17" i="4"/>
  <c r="Y17" i="4"/>
  <c r="V17" i="4"/>
  <c r="T17" i="4"/>
  <c r="R17" i="4"/>
  <c r="AA16" i="4"/>
  <c r="Y16" i="4"/>
  <c r="V16" i="4"/>
  <c r="T16" i="4"/>
  <c r="R16" i="4"/>
  <c r="AA15" i="4"/>
  <c r="Y15" i="4"/>
  <c r="V15" i="4"/>
  <c r="T15" i="4"/>
  <c r="R15" i="4"/>
  <c r="AA14" i="4"/>
  <c r="Y14" i="4"/>
  <c r="V14" i="4"/>
  <c r="T14" i="4"/>
  <c r="R14" i="4"/>
  <c r="AA13" i="4"/>
  <c r="Y13" i="4"/>
  <c r="V13" i="4"/>
  <c r="T13" i="4"/>
  <c r="R13" i="4"/>
  <c r="AA12" i="4"/>
  <c r="Y12" i="4"/>
  <c r="V12" i="4"/>
  <c r="T12" i="4"/>
  <c r="R12" i="4"/>
  <c r="AA11" i="4"/>
  <c r="Y11" i="4"/>
  <c r="V11" i="4"/>
  <c r="T11" i="4"/>
  <c r="R11" i="4"/>
  <c r="AA10" i="4"/>
  <c r="Y10" i="4"/>
  <c r="V10" i="4"/>
  <c r="T10" i="4"/>
  <c r="R10" i="4"/>
  <c r="AA9" i="4"/>
  <c r="Y9" i="4"/>
  <c r="V9" i="4"/>
  <c r="T9" i="4"/>
  <c r="R9" i="4"/>
  <c r="AA8" i="4"/>
  <c r="Y8" i="4"/>
  <c r="V8" i="4"/>
  <c r="T8" i="4"/>
  <c r="R8" i="4"/>
  <c r="AA7" i="4"/>
  <c r="Y7" i="4"/>
  <c r="V7" i="4"/>
  <c r="T7" i="4"/>
  <c r="R7" i="4"/>
  <c r="AA6" i="4"/>
  <c r="Y6" i="4"/>
  <c r="V6" i="4"/>
  <c r="T6" i="4"/>
  <c r="R6" i="4"/>
  <c r="AA5" i="4"/>
  <c r="Y5" i="4"/>
  <c r="V5" i="4"/>
  <c r="T5" i="4"/>
  <c r="R5" i="4"/>
  <c r="AA4" i="4"/>
  <c r="Y4" i="4"/>
  <c r="V4" i="4"/>
  <c r="T4" i="4"/>
  <c r="R4" i="4"/>
  <c r="AA3" i="4"/>
  <c r="Y3" i="4"/>
  <c r="V3" i="4"/>
  <c r="T3" i="4"/>
  <c r="R3" i="4"/>
  <c r="AA2" i="4"/>
  <c r="Y2" i="4"/>
  <c r="V2" i="4"/>
  <c r="T2" i="4"/>
  <c r="R2" i="4"/>
  <c r="Z69" i="3" l="1"/>
  <c r="X69" i="3"/>
  <c r="U69" i="3"/>
  <c r="S69" i="3"/>
  <c r="Q69" i="3"/>
  <c r="Z68" i="3"/>
  <c r="X68" i="3"/>
  <c r="U68" i="3"/>
  <c r="S68" i="3"/>
  <c r="Q68" i="3"/>
  <c r="Z67" i="3"/>
  <c r="X67" i="3"/>
  <c r="U67" i="3"/>
  <c r="S67" i="3"/>
  <c r="Q67" i="3"/>
  <c r="Z66" i="3"/>
  <c r="X66" i="3"/>
  <c r="U66" i="3"/>
  <c r="S66" i="3"/>
  <c r="Q66" i="3"/>
  <c r="Z65" i="3"/>
  <c r="X65" i="3"/>
  <c r="U65" i="3"/>
  <c r="S65" i="3"/>
  <c r="Q65" i="3"/>
  <c r="Z64" i="3"/>
  <c r="X64" i="3"/>
  <c r="U64" i="3"/>
  <c r="S64" i="3"/>
  <c r="Q64" i="3"/>
  <c r="Z63" i="3"/>
  <c r="X63" i="3"/>
  <c r="U63" i="3"/>
  <c r="S63" i="3"/>
  <c r="Q63" i="3"/>
  <c r="Z62" i="3"/>
  <c r="X62" i="3"/>
  <c r="U62" i="3"/>
  <c r="S62" i="3"/>
  <c r="Q62" i="3"/>
  <c r="Z61" i="3"/>
  <c r="X61" i="3"/>
  <c r="U61" i="3"/>
  <c r="S61" i="3"/>
  <c r="Q61" i="3"/>
  <c r="Z60" i="3"/>
  <c r="X60" i="3"/>
  <c r="U60" i="3"/>
  <c r="S60" i="3"/>
  <c r="Q60" i="3"/>
  <c r="Z59" i="3"/>
  <c r="X59" i="3"/>
  <c r="U59" i="3"/>
  <c r="S59" i="3"/>
  <c r="Q59" i="3"/>
  <c r="Z58" i="3"/>
  <c r="X58" i="3"/>
  <c r="U58" i="3"/>
  <c r="S58" i="3"/>
  <c r="Q58" i="3"/>
  <c r="Z57" i="3"/>
  <c r="X57" i="3"/>
  <c r="U57" i="3"/>
  <c r="S57" i="3"/>
  <c r="Q57" i="3"/>
  <c r="Z56" i="3"/>
  <c r="X56" i="3"/>
  <c r="U56" i="3"/>
  <c r="S56" i="3"/>
  <c r="Q56" i="3"/>
  <c r="Z55" i="3"/>
  <c r="X55" i="3"/>
  <c r="U55" i="3"/>
  <c r="S55" i="3"/>
  <c r="Q55" i="3"/>
  <c r="Z54" i="3"/>
  <c r="X54" i="3"/>
  <c r="U54" i="3"/>
  <c r="S54" i="3"/>
  <c r="Q54" i="3"/>
  <c r="Z53" i="3"/>
  <c r="X53" i="3"/>
  <c r="U53" i="3"/>
  <c r="S53" i="3"/>
  <c r="Q53" i="3"/>
  <c r="Z52" i="3"/>
  <c r="X52" i="3"/>
  <c r="U52" i="3"/>
  <c r="S52" i="3"/>
  <c r="Q52" i="3"/>
  <c r="Z51" i="3"/>
  <c r="X51" i="3"/>
  <c r="U51" i="3"/>
  <c r="S51" i="3"/>
  <c r="Q51" i="3"/>
  <c r="Z50" i="3"/>
  <c r="X50" i="3"/>
  <c r="U50" i="3"/>
  <c r="S50" i="3"/>
  <c r="Q50" i="3"/>
  <c r="Z49" i="3"/>
  <c r="X49" i="3"/>
  <c r="U49" i="3"/>
  <c r="S49" i="3"/>
  <c r="Q49" i="3"/>
  <c r="Z48" i="3"/>
  <c r="X48" i="3"/>
  <c r="U48" i="3"/>
  <c r="S48" i="3"/>
  <c r="Q48" i="3"/>
  <c r="Z47" i="3"/>
  <c r="X47" i="3"/>
  <c r="U47" i="3"/>
  <c r="S47" i="3"/>
  <c r="Q47" i="3"/>
  <c r="Z46" i="3"/>
  <c r="X46" i="3"/>
  <c r="U46" i="3"/>
  <c r="S46" i="3"/>
  <c r="Q46" i="3"/>
  <c r="Z45" i="3"/>
  <c r="X45" i="3"/>
  <c r="U45" i="3"/>
  <c r="S45" i="3"/>
  <c r="Q45" i="3"/>
  <c r="Z44" i="3"/>
  <c r="X44" i="3"/>
  <c r="U44" i="3"/>
  <c r="S44" i="3"/>
  <c r="Q44" i="3"/>
  <c r="Z43" i="3"/>
  <c r="X43" i="3"/>
  <c r="U43" i="3"/>
  <c r="S43" i="3"/>
  <c r="Q43" i="3"/>
  <c r="Z42" i="3"/>
  <c r="X42" i="3"/>
  <c r="U42" i="3"/>
  <c r="S42" i="3"/>
  <c r="Q42" i="3"/>
  <c r="Z41" i="3"/>
  <c r="X41" i="3"/>
  <c r="U41" i="3"/>
  <c r="S41" i="3"/>
  <c r="Q41" i="3"/>
  <c r="Z40" i="3"/>
  <c r="X40" i="3"/>
  <c r="U40" i="3"/>
  <c r="S40" i="3"/>
  <c r="Q40" i="3"/>
  <c r="Z39" i="3"/>
  <c r="X39" i="3"/>
  <c r="U39" i="3"/>
  <c r="S39" i="3"/>
  <c r="Q39" i="3"/>
  <c r="Z38" i="3"/>
  <c r="X38" i="3"/>
  <c r="U38" i="3"/>
  <c r="S38" i="3"/>
  <c r="Q38" i="3"/>
  <c r="Z37" i="3"/>
  <c r="X37" i="3"/>
  <c r="U37" i="3"/>
  <c r="S37" i="3"/>
  <c r="Q37" i="3"/>
  <c r="Z36" i="3"/>
  <c r="X36" i="3"/>
  <c r="U36" i="3"/>
  <c r="S36" i="3"/>
  <c r="Q36" i="3"/>
  <c r="Z35" i="3"/>
  <c r="X35" i="3"/>
  <c r="U35" i="3"/>
  <c r="S35" i="3"/>
  <c r="Q35" i="3"/>
  <c r="Z34" i="3"/>
  <c r="X34" i="3"/>
  <c r="U34" i="3"/>
  <c r="S34" i="3"/>
  <c r="Q34" i="3"/>
  <c r="Z33" i="3"/>
  <c r="X33" i="3"/>
  <c r="U33" i="3"/>
  <c r="S33" i="3"/>
  <c r="Q33" i="3"/>
  <c r="Z32" i="3"/>
  <c r="X32" i="3"/>
  <c r="U32" i="3"/>
  <c r="S32" i="3"/>
  <c r="Q32" i="3"/>
  <c r="Z31" i="3"/>
  <c r="X31" i="3"/>
  <c r="U31" i="3"/>
  <c r="S31" i="3"/>
  <c r="Q31" i="3"/>
  <c r="Z30" i="3"/>
  <c r="X30" i="3"/>
  <c r="U30" i="3"/>
  <c r="S30" i="3"/>
  <c r="Q30" i="3"/>
  <c r="Z29" i="3"/>
  <c r="X29" i="3"/>
  <c r="U29" i="3"/>
  <c r="S29" i="3"/>
  <c r="Q29" i="3"/>
  <c r="Z28" i="3"/>
  <c r="X28" i="3"/>
  <c r="U28" i="3"/>
  <c r="S28" i="3"/>
  <c r="Q28" i="3"/>
  <c r="Z27" i="3"/>
  <c r="X27" i="3"/>
  <c r="U27" i="3"/>
  <c r="S27" i="3"/>
  <c r="Q27" i="3"/>
  <c r="Z26" i="3"/>
  <c r="X26" i="3"/>
  <c r="U26" i="3"/>
  <c r="S26" i="3"/>
  <c r="Q26" i="3"/>
  <c r="Z25" i="3"/>
  <c r="X25" i="3"/>
  <c r="U25" i="3"/>
  <c r="S25" i="3"/>
  <c r="Q25" i="3"/>
  <c r="Z24" i="3"/>
  <c r="X24" i="3"/>
  <c r="U24" i="3"/>
  <c r="S24" i="3"/>
  <c r="Q24" i="3"/>
  <c r="Z23" i="3"/>
  <c r="X23" i="3"/>
  <c r="U23" i="3"/>
  <c r="S23" i="3"/>
  <c r="Q23" i="3"/>
  <c r="Z22" i="3"/>
  <c r="X22" i="3"/>
  <c r="U22" i="3"/>
  <c r="S22" i="3"/>
  <c r="Q22" i="3"/>
  <c r="Z21" i="3"/>
  <c r="X21" i="3"/>
  <c r="U21" i="3"/>
  <c r="S21" i="3"/>
  <c r="Q21" i="3"/>
  <c r="Z20" i="3"/>
  <c r="X20" i="3"/>
  <c r="U20" i="3"/>
  <c r="S20" i="3"/>
  <c r="Q20" i="3"/>
  <c r="Z19" i="3"/>
  <c r="X19" i="3"/>
  <c r="U19" i="3"/>
  <c r="S19" i="3"/>
  <c r="Q19" i="3"/>
  <c r="Z18" i="3"/>
  <c r="X18" i="3"/>
  <c r="U18" i="3"/>
  <c r="S18" i="3"/>
  <c r="Q18" i="3"/>
  <c r="Z17" i="3"/>
  <c r="X17" i="3"/>
  <c r="U17" i="3"/>
  <c r="S17" i="3"/>
  <c r="Q17" i="3"/>
  <c r="Z16" i="3"/>
  <c r="X16" i="3"/>
  <c r="U16" i="3"/>
  <c r="S16" i="3"/>
  <c r="Q16" i="3"/>
  <c r="Z15" i="3"/>
  <c r="X15" i="3"/>
  <c r="U15" i="3"/>
  <c r="S15" i="3"/>
  <c r="Q15" i="3"/>
  <c r="Z14" i="3"/>
  <c r="X14" i="3"/>
  <c r="U14" i="3"/>
  <c r="S14" i="3"/>
  <c r="Q14" i="3"/>
  <c r="Z13" i="3"/>
  <c r="X13" i="3"/>
  <c r="U13" i="3"/>
  <c r="S13" i="3"/>
  <c r="Q13" i="3"/>
  <c r="Z12" i="3"/>
  <c r="X12" i="3"/>
  <c r="U12" i="3"/>
  <c r="S12" i="3"/>
  <c r="Q12" i="3"/>
  <c r="Z11" i="3"/>
  <c r="X11" i="3"/>
  <c r="U11" i="3"/>
  <c r="S11" i="3"/>
  <c r="Q11" i="3"/>
  <c r="Z10" i="3"/>
  <c r="X10" i="3"/>
  <c r="U10" i="3"/>
  <c r="S10" i="3"/>
  <c r="Q10" i="3"/>
  <c r="Z9" i="3"/>
  <c r="X9" i="3"/>
  <c r="U9" i="3"/>
  <c r="S9" i="3"/>
  <c r="Q9" i="3"/>
  <c r="Z8" i="3"/>
  <c r="X8" i="3"/>
  <c r="U8" i="3"/>
  <c r="S8" i="3"/>
  <c r="Q8" i="3"/>
  <c r="Z7" i="3"/>
  <c r="X7" i="3"/>
  <c r="U7" i="3"/>
  <c r="S7" i="3"/>
  <c r="Q7" i="3"/>
  <c r="Z6" i="3"/>
  <c r="X6" i="3"/>
  <c r="U6" i="3"/>
  <c r="S6" i="3"/>
  <c r="Q6" i="3"/>
  <c r="Z5" i="3"/>
  <c r="X5" i="3"/>
  <c r="U5" i="3"/>
  <c r="S5" i="3"/>
  <c r="Q5" i="3"/>
  <c r="Z4" i="3"/>
  <c r="X4" i="3"/>
  <c r="U4" i="3"/>
  <c r="S4" i="3"/>
  <c r="Q4" i="3"/>
  <c r="Z3" i="3"/>
  <c r="X3" i="3"/>
  <c r="U3" i="3"/>
  <c r="S3" i="3"/>
  <c r="Q3" i="3"/>
  <c r="Z2" i="3"/>
  <c r="X2" i="3"/>
  <c r="U2" i="3"/>
  <c r="S2" i="3"/>
  <c r="Q2" i="3"/>
  <c r="Z7" i="2" l="1"/>
  <c r="X7" i="2"/>
  <c r="U7" i="2"/>
  <c r="S7" i="2"/>
  <c r="Q7" i="2"/>
  <c r="Z6" i="2"/>
  <c r="X6" i="2"/>
  <c r="U6" i="2"/>
  <c r="S6" i="2"/>
  <c r="Q6" i="2"/>
  <c r="Z3" i="2" l="1"/>
  <c r="Z4" i="2"/>
  <c r="Z5" i="2"/>
  <c r="Z8" i="2"/>
  <c r="Z9" i="2"/>
  <c r="Z2" i="2"/>
  <c r="X3" i="2"/>
  <c r="X4" i="2"/>
  <c r="X5" i="2"/>
  <c r="X8" i="2"/>
  <c r="X9" i="2"/>
  <c r="X2" i="2"/>
  <c r="U3" i="2"/>
  <c r="U4" i="2"/>
  <c r="U5" i="2"/>
  <c r="U8" i="2"/>
  <c r="U9" i="2"/>
  <c r="U2" i="2"/>
  <c r="S4" i="2"/>
  <c r="S5" i="2"/>
  <c r="S8" i="2"/>
  <c r="S9" i="2"/>
  <c r="S3" i="2"/>
  <c r="S2" i="2"/>
  <c r="Q4" i="2"/>
  <c r="Q5" i="2"/>
  <c r="Q8" i="2"/>
  <c r="Q9" i="2"/>
  <c r="Q3" i="2"/>
  <c r="Q2" i="2"/>
</calcChain>
</file>

<file path=xl/sharedStrings.xml><?xml version="1.0" encoding="utf-8"?>
<sst xmlns="http://schemas.openxmlformats.org/spreadsheetml/2006/main" count="1064" uniqueCount="574">
  <si>
    <t>194370</t>
    <phoneticPr fontId="2" type="noConversion"/>
  </si>
  <si>
    <t>NAME</t>
    <phoneticPr fontId="2" type="noConversion"/>
  </si>
  <si>
    <t>MKT</t>
    <phoneticPr fontId="2" type="noConversion"/>
  </si>
  <si>
    <t>CODE</t>
    <phoneticPr fontId="2" type="noConversion"/>
  </si>
  <si>
    <t>LOWER BAND</t>
    <phoneticPr fontId="2" type="noConversion"/>
  </si>
  <si>
    <t>UPPER BAND</t>
    <phoneticPr fontId="2" type="noConversion"/>
  </si>
  <si>
    <t>LISTING DATE</t>
    <phoneticPr fontId="2" type="noConversion"/>
  </si>
  <si>
    <t>BOOK BUILD DATE</t>
    <phoneticPr fontId="2" type="noConversion"/>
  </si>
  <si>
    <t>TOTAL SHARES</t>
    <phoneticPr fontId="2" type="noConversion"/>
  </si>
  <si>
    <t>MKT CAP (BN)</t>
    <phoneticPr fontId="2" type="noConversion"/>
  </si>
  <si>
    <t>IPO SHARES</t>
    <phoneticPr fontId="2" type="noConversion"/>
  </si>
  <si>
    <t>IPO SIZE (BN)</t>
    <phoneticPr fontId="2" type="noConversion"/>
  </si>
  <si>
    <t>IPO PRICE</t>
    <phoneticPr fontId="2" type="noConversion"/>
  </si>
  <si>
    <t>DAY 2 CLOSE</t>
    <phoneticPr fontId="2" type="noConversion"/>
  </si>
  <si>
    <t>DAY 1 OPEN</t>
    <phoneticPr fontId="2" type="noConversion"/>
  </si>
  <si>
    <t>DAY 1 HIGH</t>
    <phoneticPr fontId="2" type="noConversion"/>
  </si>
  <si>
    <t>DAY 1 CLOSE</t>
    <phoneticPr fontId="2" type="noConversion"/>
  </si>
  <si>
    <t>DAY 1 VOLUME</t>
    <phoneticPr fontId="2" type="noConversion"/>
  </si>
  <si>
    <t>DAY 3 CLOSE</t>
    <phoneticPr fontId="2" type="noConversion"/>
  </si>
  <si>
    <t>CHG vs IPO PRICE</t>
  </si>
  <si>
    <t>CHG vs IPO PRICE</t>
    <phoneticPr fontId="2" type="noConversion"/>
  </si>
  <si>
    <t>LEAD MANAGER</t>
    <phoneticPr fontId="2" type="noConversion"/>
  </si>
  <si>
    <t>KS</t>
    <phoneticPr fontId="2" type="noConversion"/>
  </si>
  <si>
    <t>KQ</t>
    <phoneticPr fontId="2" type="noConversion"/>
  </si>
  <si>
    <t>KQ</t>
    <phoneticPr fontId="2" type="noConversion"/>
  </si>
  <si>
    <t>DAISHIN</t>
    <phoneticPr fontId="2" type="noConversion"/>
  </si>
  <si>
    <t>SAMSUNG, YUANTA</t>
    <phoneticPr fontId="2" type="noConversion"/>
  </si>
  <si>
    <t>DAEWOO</t>
    <phoneticPr fontId="2" type="noConversion"/>
  </si>
  <si>
    <t>KIS</t>
    <phoneticPr fontId="2" type="noConversion"/>
  </si>
  <si>
    <t>HYUNDAI</t>
    <phoneticPr fontId="2" type="noConversion"/>
  </si>
  <si>
    <t>211270</t>
    <phoneticPr fontId="2" type="noConversion"/>
  </si>
  <si>
    <t>222110</t>
    <phoneticPr fontId="2" type="noConversion"/>
  </si>
  <si>
    <t>004440</t>
    <phoneticPr fontId="2" type="noConversion"/>
  </si>
  <si>
    <t>228340</t>
    <phoneticPr fontId="2" type="noConversion"/>
  </si>
  <si>
    <t>225330</t>
    <phoneticPr fontId="2" type="noConversion"/>
  </si>
  <si>
    <t>228850</t>
    <phoneticPr fontId="2" type="noConversion"/>
  </si>
  <si>
    <t>SHINHAN</t>
    <phoneticPr fontId="2" type="noConversion"/>
  </si>
  <si>
    <t>HANA</t>
    <phoneticPr fontId="2" type="noConversion"/>
  </si>
  <si>
    <t>KB</t>
    <phoneticPr fontId="2" type="noConversion"/>
  </si>
  <si>
    <t>NH, SAMSUNG</t>
    <phoneticPr fontId="2" type="noConversion"/>
  </si>
  <si>
    <t>DAEWOO, DAESHIN</t>
    <phoneticPr fontId="2" type="noConversion"/>
  </si>
  <si>
    <t>MIRAE</t>
    <phoneticPr fontId="2" type="noConversion"/>
  </si>
  <si>
    <t>HANKOOK</t>
    <phoneticPr fontId="2" type="noConversion"/>
  </si>
  <si>
    <t>HANA, LIG</t>
    <phoneticPr fontId="2" type="noConversion"/>
  </si>
  <si>
    <t>NH</t>
    <phoneticPr fontId="2" type="noConversion"/>
  </si>
  <si>
    <t>EUGENE, HANKOOK</t>
    <phoneticPr fontId="2" type="noConversion"/>
  </si>
  <si>
    <t>KIWOOM</t>
    <phoneticPr fontId="2" type="noConversion"/>
  </si>
  <si>
    <t>DAESHIN, SHINHAN, MIRAE</t>
    <phoneticPr fontId="2" type="noConversion"/>
  </si>
  <si>
    <t>SHINYOUNG</t>
    <phoneticPr fontId="2" type="noConversion"/>
  </si>
  <si>
    <t>IBK</t>
    <phoneticPr fontId="2" type="noConversion"/>
  </si>
  <si>
    <t>KYOBO, LIG</t>
    <phoneticPr fontId="2" type="noConversion"/>
  </si>
  <si>
    <t>MIRAE, HMC</t>
    <phoneticPr fontId="2" type="noConversion"/>
  </si>
  <si>
    <t>HANA, KB</t>
    <phoneticPr fontId="2" type="noConversion"/>
  </si>
  <si>
    <t>HANKOOK, HANA, EBEST</t>
    <phoneticPr fontId="2" type="noConversion"/>
  </si>
  <si>
    <t>KW</t>
    <phoneticPr fontId="2" type="noConversion"/>
  </si>
  <si>
    <t>SAMSUNG</t>
    <phoneticPr fontId="2" type="noConversion"/>
  </si>
  <si>
    <t>YUANTA</t>
    <phoneticPr fontId="2" type="noConversion"/>
  </si>
  <si>
    <t>KB, YUANTA</t>
    <phoneticPr fontId="2" type="noConversion"/>
  </si>
  <si>
    <t>SAMSUNG, EBEST</t>
    <phoneticPr fontId="2" type="noConversion"/>
  </si>
  <si>
    <t>MIRAE, KB</t>
    <phoneticPr fontId="2" type="noConversion"/>
  </si>
  <si>
    <t>EUGENE</t>
    <phoneticPr fontId="2" type="noConversion"/>
  </si>
  <si>
    <t>HANKOOK, NH, SAMSUNG, SHINHAN, KB, HANA</t>
    <phoneticPr fontId="2" type="noConversion"/>
  </si>
  <si>
    <t>HANKOOK. SHINYOUNG, HANWHA</t>
    <phoneticPr fontId="2" type="noConversion"/>
  </si>
  <si>
    <t>DAESHIN</t>
    <phoneticPr fontId="2" type="noConversion"/>
  </si>
  <si>
    <t>KB, SAMSUNG</t>
    <phoneticPr fontId="2" type="noConversion"/>
  </si>
  <si>
    <t>NH, EBEST</t>
    <phoneticPr fontId="2" type="noConversion"/>
  </si>
  <si>
    <t>NH, HANA, DONGBU, MERITZ</t>
    <phoneticPr fontId="2" type="noConversion"/>
  </si>
  <si>
    <t>OPTOPAC</t>
    <phoneticPr fontId="2" type="noConversion"/>
  </si>
  <si>
    <t>WOORISON F&amp;G</t>
    <phoneticPr fontId="2" type="noConversion"/>
  </si>
  <si>
    <t>PAXNET</t>
    <phoneticPr fontId="2" type="noConversion"/>
  </si>
  <si>
    <t>ENGIS TECHNOLOGIES, INC.</t>
    <phoneticPr fontId="2" type="noConversion"/>
  </si>
  <si>
    <t>DUAL</t>
    <phoneticPr fontId="2" type="noConversion"/>
  </si>
  <si>
    <t>ECHOMARKETING</t>
    <phoneticPr fontId="2" type="noConversion"/>
  </si>
  <si>
    <t>HENG SHENG HOLDING GROUP LIMITED</t>
    <phoneticPr fontId="2" type="noConversion"/>
  </si>
  <si>
    <t>ZAIGLE</t>
    <phoneticPr fontId="2" type="noConversion"/>
  </si>
  <si>
    <t>LS C&amp;S ASIA</t>
    <phoneticPr fontId="2" type="noConversion"/>
  </si>
  <si>
    <t>HWASEUNG ENTERPRISE</t>
    <phoneticPr fontId="2" type="noConversion"/>
  </si>
  <si>
    <t>ME2ON</t>
    <phoneticPr fontId="2" type="noConversion"/>
  </si>
  <si>
    <t>SOOSAN INT</t>
    <phoneticPr fontId="2" type="noConversion"/>
  </si>
  <si>
    <t>ENGLEWOOD LAB, INC.</t>
    <phoneticPr fontId="2" type="noConversion"/>
  </si>
  <si>
    <t>NDFOS</t>
    <phoneticPr fontId="2" type="noConversion"/>
  </si>
  <si>
    <t>INTELLIAN TECHNOLOGIES</t>
    <phoneticPr fontId="2" type="noConversion"/>
  </si>
  <si>
    <t>HCT</t>
    <phoneticPr fontId="2" type="noConversion"/>
  </si>
  <si>
    <t>CAYMAN GOLDEN CENTURY WHEEL GROUP LIMITED</t>
    <phoneticPr fontId="2" type="noConversion"/>
  </si>
  <si>
    <t>GREAT RICH TECHNOLOGIES LIMITED</t>
    <phoneticPr fontId="2" type="noConversion"/>
  </si>
  <si>
    <t>JW LIFE SCIENCE</t>
    <phoneticPr fontId="2" type="noConversion"/>
  </si>
  <si>
    <t>COSMECCA KOREA</t>
    <phoneticPr fontId="2" type="noConversion"/>
  </si>
  <si>
    <t>HLSCIENCE</t>
    <phoneticPr fontId="2" type="noConversion"/>
  </si>
  <si>
    <t>INCROSS</t>
    <phoneticPr fontId="2" type="noConversion"/>
  </si>
  <si>
    <t>LOGOS BIOSYSTEMS, INC.</t>
    <phoneticPr fontId="2" type="noConversion"/>
  </si>
  <si>
    <t>ORGANIC TEA COSMETICS HOLDINGS COMPANY LIMITED</t>
    <phoneticPr fontId="2" type="noConversion"/>
  </si>
  <si>
    <t>CLIO COSMETICS</t>
    <phoneticPr fontId="2" type="noConversion"/>
  </si>
  <si>
    <t>SAMSUNG BIOLOGICS</t>
    <phoneticPr fontId="2" type="noConversion"/>
  </si>
  <si>
    <t>DOOSAN BOBCAT</t>
    <phoneticPr fontId="2" type="noConversion"/>
  </si>
  <si>
    <t>HANDYSOFT, INC.</t>
    <phoneticPr fontId="2" type="noConversion"/>
  </si>
  <si>
    <t>L&amp;K BIO</t>
    <phoneticPr fontId="2" type="noConversion"/>
  </si>
  <si>
    <t>HNT ELECTRONICS COMPANY LTD.</t>
    <phoneticPr fontId="2" type="noConversion"/>
  </si>
  <si>
    <t>OCEANBRIDGE</t>
    <phoneticPr fontId="2" type="noConversion"/>
  </si>
  <si>
    <t>HANDS CORPORATION</t>
    <phoneticPr fontId="2" type="noConversion"/>
  </si>
  <si>
    <t>FUTURECHEM</t>
    <phoneticPr fontId="2" type="noConversion"/>
  </si>
  <si>
    <t>NEWPOWER PLASMA</t>
    <phoneticPr fontId="2" type="noConversion"/>
  </si>
  <si>
    <t>UNION COMMUNITY</t>
    <phoneticPr fontId="2" type="noConversion"/>
  </si>
  <si>
    <t>ANYGEN</t>
    <phoneticPr fontId="2" type="noConversion"/>
  </si>
  <si>
    <t>SILLAJEN, INC.</t>
    <phoneticPr fontId="2" type="noConversion"/>
  </si>
  <si>
    <t>HS VITAL</t>
    <phoneticPr fontId="2" type="noConversion"/>
  </si>
  <si>
    <t>MICRO FRIEND INC.</t>
    <phoneticPr fontId="2" type="noConversion"/>
  </si>
  <si>
    <t>038160</t>
    <phoneticPr fontId="2" type="noConversion"/>
  </si>
  <si>
    <t>073560</t>
    <phoneticPr fontId="2" type="noConversion"/>
  </si>
  <si>
    <t>071460</t>
    <phoneticPr fontId="2" type="noConversion"/>
  </si>
  <si>
    <t>070960</t>
    <phoneticPr fontId="2" type="noConversion"/>
  </si>
  <si>
    <t>016740</t>
    <phoneticPr fontId="2" type="noConversion"/>
  </si>
  <si>
    <t>050960</t>
    <phoneticPr fontId="2" type="noConversion"/>
  </si>
  <si>
    <t>072990</t>
    <phoneticPr fontId="2" type="noConversion"/>
  </si>
  <si>
    <t xml:space="preserve">INSTO DEMAND X </t>
    <phoneticPr fontId="2" type="noConversion"/>
  </si>
  <si>
    <t>RETAIL DEMAND X</t>
    <phoneticPr fontId="2" type="noConversion"/>
  </si>
  <si>
    <t>TS INVESTMENT</t>
    <phoneticPr fontId="2" type="noConversion"/>
  </si>
  <si>
    <t>KQ</t>
    <phoneticPr fontId="2" type="noConversion"/>
  </si>
  <si>
    <t>KIS</t>
    <phoneticPr fontId="2" type="noConversion"/>
  </si>
  <si>
    <t>246690</t>
    <phoneticPr fontId="2" type="noConversion"/>
  </si>
  <si>
    <t>DSC INVESTMENT</t>
    <phoneticPr fontId="2" type="noConversion"/>
  </si>
  <si>
    <t>FUSION DATA</t>
    <phoneticPr fontId="2" type="noConversion"/>
  </si>
  <si>
    <t>KIWOOM</t>
    <phoneticPr fontId="2" type="noConversion"/>
  </si>
  <si>
    <t>KIS</t>
    <phoneticPr fontId="2" type="noConversion"/>
  </si>
  <si>
    <t>241520</t>
    <phoneticPr fontId="2" type="noConversion"/>
  </si>
  <si>
    <t>195440</t>
    <phoneticPr fontId="2" type="noConversion"/>
  </si>
  <si>
    <t>UBIOLOGICS</t>
    <phoneticPr fontId="2" type="noConversion"/>
  </si>
  <si>
    <t>KIS</t>
    <phoneticPr fontId="2" type="noConversion"/>
  </si>
  <si>
    <t>206650</t>
    <phoneticPr fontId="2" type="noConversion"/>
  </si>
  <si>
    <t>SURPLUS GLOBAL</t>
    <phoneticPr fontId="2" type="noConversion"/>
  </si>
  <si>
    <t>KIS</t>
    <phoneticPr fontId="2" type="noConversion"/>
  </si>
  <si>
    <t>140070</t>
    <phoneticPr fontId="2" type="noConversion"/>
  </si>
  <si>
    <t>HOJEON</t>
    <phoneticPr fontId="2" type="noConversion"/>
  </si>
  <si>
    <t>111110</t>
    <phoneticPr fontId="2" type="noConversion"/>
  </si>
  <si>
    <t>NH I&amp;S</t>
    <phoneticPr fontId="2" type="noConversion"/>
  </si>
  <si>
    <t>PCL</t>
    <phoneticPr fontId="2" type="noConversion"/>
  </si>
  <si>
    <t>KIS</t>
    <phoneticPr fontId="2" type="noConversion"/>
  </si>
  <si>
    <t>241820</t>
    <phoneticPr fontId="2" type="noConversion"/>
  </si>
  <si>
    <t>SINSIN PHARM</t>
    <phoneticPr fontId="2" type="noConversion"/>
  </si>
  <si>
    <t>KB SEC</t>
    <phoneticPr fontId="2" type="noConversion"/>
  </si>
  <si>
    <t>MOBILE APP</t>
    <phoneticPr fontId="2" type="noConversion"/>
  </si>
  <si>
    <t>NH I&amp;S</t>
    <phoneticPr fontId="2" type="noConversion"/>
  </si>
  <si>
    <t>087260</t>
    <phoneticPr fontId="2" type="noConversion"/>
  </si>
  <si>
    <t>SD BIO</t>
    <phoneticPr fontId="2" type="noConversion"/>
  </si>
  <si>
    <t>217480</t>
    <phoneticPr fontId="2" type="noConversion"/>
  </si>
  <si>
    <t>FNS TECH</t>
    <phoneticPr fontId="2" type="noConversion"/>
  </si>
  <si>
    <t>083500</t>
    <phoneticPr fontId="2" type="noConversion"/>
  </si>
  <si>
    <t xml:space="preserve">INSTO DEMAND X </t>
    <phoneticPr fontId="2" type="noConversion"/>
  </si>
  <si>
    <t>RETAIL DEMAND X</t>
    <phoneticPr fontId="2" type="noConversion"/>
  </si>
  <si>
    <t>DAY 1 HIGH</t>
    <phoneticPr fontId="2" type="noConversion"/>
  </si>
  <si>
    <t>DAY 1 VOLUME</t>
    <phoneticPr fontId="2" type="noConversion"/>
  </si>
  <si>
    <t>CHG vs IPO PRICE</t>
    <phoneticPr fontId="2" type="noConversion"/>
  </si>
  <si>
    <t>HANSOL CNP</t>
    <phoneticPr fontId="2" type="noConversion"/>
  </si>
  <si>
    <t>한솔씨앤피</t>
    <phoneticPr fontId="2" type="noConversion"/>
  </si>
  <si>
    <t>SHINHAN, KB</t>
    <phoneticPr fontId="2" type="noConversion"/>
  </si>
  <si>
    <t>221610</t>
    <phoneticPr fontId="2" type="noConversion"/>
  </si>
  <si>
    <t>CHINA CRYSTAL</t>
    <phoneticPr fontId="2" type="noConversion"/>
  </si>
  <si>
    <t>차이나크리스탈신소재</t>
    <phoneticPr fontId="2" type="noConversion"/>
  </si>
  <si>
    <t>SHINHAN</t>
    <phoneticPr fontId="2" type="noConversion"/>
  </si>
  <si>
    <t>900250</t>
    <phoneticPr fontId="2" type="noConversion"/>
  </si>
  <si>
    <t>UNITRONTECH</t>
    <phoneticPr fontId="2" type="noConversion"/>
  </si>
  <si>
    <t>유니트론텍</t>
    <phoneticPr fontId="2" type="noConversion"/>
  </si>
  <si>
    <t>HANA</t>
    <phoneticPr fontId="2" type="noConversion"/>
  </si>
  <si>
    <t>142210</t>
    <phoneticPr fontId="2" type="noConversion"/>
  </si>
  <si>
    <t>IM TECH</t>
    <phoneticPr fontId="2" type="noConversion"/>
  </si>
  <si>
    <t>아이엠텍</t>
    <phoneticPr fontId="2" type="noConversion"/>
  </si>
  <si>
    <t>226350</t>
    <phoneticPr fontId="2" type="noConversion"/>
  </si>
  <si>
    <t>JS CORP</t>
    <phoneticPr fontId="2" type="noConversion"/>
  </si>
  <si>
    <t>제이에스코퍼레이션</t>
    <phoneticPr fontId="2" type="noConversion"/>
  </si>
  <si>
    <t>ANTEROGEN</t>
    <phoneticPr fontId="2" type="noConversion"/>
  </si>
  <si>
    <t>안트로젠</t>
    <phoneticPr fontId="2" type="noConversion"/>
  </si>
  <si>
    <t>KIWOOM</t>
    <phoneticPr fontId="2" type="noConversion"/>
  </si>
  <si>
    <t>065660</t>
    <phoneticPr fontId="2" type="noConversion"/>
  </si>
  <si>
    <t>QURIENT</t>
    <phoneticPr fontId="2" type="noConversion"/>
  </si>
  <si>
    <t>큐리언트</t>
    <phoneticPr fontId="2" type="noConversion"/>
  </si>
  <si>
    <t>KIS</t>
    <phoneticPr fontId="2" type="noConversion"/>
  </si>
  <si>
    <t>115180</t>
    <phoneticPr fontId="2" type="noConversion"/>
  </si>
  <si>
    <t>APSI</t>
    <phoneticPr fontId="2" type="noConversion"/>
  </si>
  <si>
    <t>AP위성통신</t>
    <phoneticPr fontId="2" type="noConversion"/>
  </si>
  <si>
    <t>HYUNDAI</t>
    <phoneticPr fontId="2" type="noConversion"/>
  </si>
  <si>
    <t>PANGEN</t>
    <phoneticPr fontId="2" type="noConversion"/>
  </si>
  <si>
    <t>팬젠</t>
    <phoneticPr fontId="2" type="noConversion"/>
  </si>
  <si>
    <t>222110</t>
    <phoneticPr fontId="2" type="noConversion"/>
  </si>
  <si>
    <t>DAELIM C&amp;S</t>
    <phoneticPr fontId="2" type="noConversion"/>
  </si>
  <si>
    <t>대림씨엔에스</t>
    <phoneticPr fontId="2" type="noConversion"/>
  </si>
  <si>
    <t>004440</t>
    <phoneticPr fontId="2" type="noConversion"/>
  </si>
  <si>
    <t>TONGYANG PILE</t>
    <phoneticPr fontId="2" type="noConversion"/>
  </si>
  <si>
    <t>동양파일</t>
    <phoneticPr fontId="2" type="noConversion"/>
  </si>
  <si>
    <t>225330</t>
    <phoneticPr fontId="2" type="noConversion"/>
  </si>
  <si>
    <t>CMS EDU</t>
    <phoneticPr fontId="2" type="noConversion"/>
  </si>
  <si>
    <t>씨엠에스에듀</t>
    <phoneticPr fontId="2" type="noConversion"/>
  </si>
  <si>
    <t>SAMSUNG, YUANTA</t>
    <phoneticPr fontId="2" type="noConversion"/>
  </si>
  <si>
    <t>RAYENCE</t>
    <phoneticPr fontId="2" type="noConversion"/>
  </si>
  <si>
    <t>레이언스</t>
    <phoneticPr fontId="2" type="noConversion"/>
  </si>
  <si>
    <t>228850</t>
    <phoneticPr fontId="2" type="noConversion"/>
  </si>
  <si>
    <t>HAITAI CONFECTIONERY &amp; FOOD</t>
    <phoneticPr fontId="2" type="noConversion"/>
  </si>
  <si>
    <t>해태제과식품</t>
    <phoneticPr fontId="2" type="noConversion"/>
  </si>
  <si>
    <t>NH, SAMSUNG</t>
    <phoneticPr fontId="2" type="noConversion"/>
  </si>
  <si>
    <t>YONG PYONG RESORT CORPORATION</t>
    <phoneticPr fontId="2" type="noConversion"/>
  </si>
  <si>
    <t>용평리조트</t>
    <phoneticPr fontId="2" type="noConversion"/>
  </si>
  <si>
    <t>070960</t>
    <phoneticPr fontId="2" type="noConversion"/>
  </si>
  <si>
    <t>RN2 TECHNOLOGIES</t>
    <phoneticPr fontId="2" type="noConversion"/>
  </si>
  <si>
    <t>알엔투테크놀로지</t>
    <phoneticPr fontId="2" type="noConversion"/>
  </si>
  <si>
    <t>GREEN CROSS LAB CELL CORPORATION</t>
    <phoneticPr fontId="2" type="noConversion"/>
  </si>
  <si>
    <t>녹십자랩셀</t>
    <phoneticPr fontId="2" type="noConversion"/>
  </si>
  <si>
    <t>HANA, LIG</t>
    <phoneticPr fontId="2" type="noConversion"/>
  </si>
  <si>
    <t>ST PHARM</t>
    <phoneticPr fontId="2" type="noConversion"/>
  </si>
  <si>
    <t>에스티팜</t>
    <phoneticPr fontId="2" type="noConversion"/>
  </si>
  <si>
    <t>HAESUNG DS</t>
    <phoneticPr fontId="2" type="noConversion"/>
  </si>
  <si>
    <t>해성디에스</t>
    <phoneticPr fontId="2" type="noConversion"/>
  </si>
  <si>
    <t>ROTHWELL INTERNATIONAL</t>
    <phoneticPr fontId="2" type="noConversion"/>
  </si>
  <si>
    <t>로스웰</t>
    <phoneticPr fontId="2" type="noConversion"/>
  </si>
  <si>
    <t>PNC TECHNOLOGIES</t>
    <phoneticPr fontId="2" type="noConversion"/>
  </si>
  <si>
    <t>피앤씨테크</t>
    <phoneticPr fontId="2" type="noConversion"/>
  </si>
  <si>
    <t>BIOLEADERS</t>
    <phoneticPr fontId="2" type="noConversion"/>
  </si>
  <si>
    <t>바이오리더스</t>
    <phoneticPr fontId="2" type="noConversion"/>
  </si>
  <si>
    <t>KOREA ASSET IN TRUST</t>
    <phoneticPr fontId="2" type="noConversion"/>
  </si>
  <si>
    <t>한국자산신탁</t>
    <phoneticPr fontId="2" type="noConversion"/>
  </si>
  <si>
    <t>DAEYOU WINIA</t>
    <phoneticPr fontId="2" type="noConversion"/>
  </si>
  <si>
    <t>대유위니아(구.위니아만도)</t>
    <phoneticPr fontId="2" type="noConversion"/>
  </si>
  <si>
    <t>SHINYOUNG</t>
    <phoneticPr fontId="2" type="noConversion"/>
  </si>
  <si>
    <t>071460</t>
    <phoneticPr fontId="2" type="noConversion"/>
  </si>
  <si>
    <t>JANGWONTECH</t>
    <phoneticPr fontId="2" type="noConversion"/>
  </si>
  <si>
    <t>장원테크</t>
    <phoneticPr fontId="2" type="noConversion"/>
  </si>
  <si>
    <t>옵토팩</t>
    <phoneticPr fontId="2" type="noConversion"/>
  </si>
  <si>
    <t>우리손에프앤지</t>
    <phoneticPr fontId="2" type="noConversion"/>
  </si>
  <si>
    <t>073560</t>
    <phoneticPr fontId="2" type="noConversion"/>
  </si>
  <si>
    <t>엔지스테크널러지</t>
    <phoneticPr fontId="2" type="noConversion"/>
  </si>
  <si>
    <t>두올</t>
    <phoneticPr fontId="2" type="noConversion"/>
  </si>
  <si>
    <t>MIRAE, HMC</t>
    <phoneticPr fontId="2" type="noConversion"/>
  </si>
  <si>
    <t>016740</t>
    <phoneticPr fontId="2" type="noConversion"/>
  </si>
  <si>
    <t>팍스넷</t>
    <phoneticPr fontId="2" type="noConversion"/>
  </si>
  <si>
    <t>038160</t>
    <phoneticPr fontId="2" type="noConversion"/>
  </si>
  <si>
    <t>에코마케팅</t>
    <phoneticPr fontId="2" type="noConversion"/>
  </si>
  <si>
    <t>헝셩그룹</t>
    <phoneticPr fontId="2" type="noConversion"/>
  </si>
  <si>
    <t>자이글</t>
    <phoneticPr fontId="2" type="noConversion"/>
  </si>
  <si>
    <t>HANA, KB</t>
    <phoneticPr fontId="2" type="noConversion"/>
  </si>
  <si>
    <t>엘에스전선아시아</t>
    <phoneticPr fontId="2" type="noConversion"/>
  </si>
  <si>
    <t>HANKOOK, HANA, EBEST</t>
    <phoneticPr fontId="2" type="noConversion"/>
  </si>
  <si>
    <t>화승엔터프라이즈</t>
    <phoneticPr fontId="2" type="noConversion"/>
  </si>
  <si>
    <t>미투온</t>
    <phoneticPr fontId="2" type="noConversion"/>
  </si>
  <si>
    <t>SOOSAN INT</t>
    <phoneticPr fontId="2" type="noConversion"/>
  </si>
  <si>
    <t>수산아이앤티(구.플러스기술)</t>
    <phoneticPr fontId="2" type="noConversion"/>
  </si>
  <si>
    <t>050960</t>
    <phoneticPr fontId="2" type="noConversion"/>
  </si>
  <si>
    <t>NDFOS</t>
    <phoneticPr fontId="2" type="noConversion"/>
  </si>
  <si>
    <t>앤디포스</t>
    <phoneticPr fontId="2" type="noConversion"/>
  </si>
  <si>
    <t>ENGLEWOOD LAB, INC.</t>
    <phoneticPr fontId="2" type="noConversion"/>
  </si>
  <si>
    <t>잉글우드랩</t>
    <phoneticPr fontId="2" type="noConversion"/>
  </si>
  <si>
    <t>HCT</t>
    <phoneticPr fontId="2" type="noConversion"/>
  </si>
  <si>
    <t>에이치시티</t>
    <phoneticPr fontId="2" type="noConversion"/>
  </si>
  <si>
    <t>072990</t>
    <phoneticPr fontId="2" type="noConversion"/>
  </si>
  <si>
    <t>INTELLIAN TECHNOLOGIES</t>
    <phoneticPr fontId="2" type="noConversion"/>
  </si>
  <si>
    <t>인텔리안테크놀로지스</t>
    <phoneticPr fontId="2" type="noConversion"/>
  </si>
  <si>
    <t>CAYMAN GOLDEN CENTURY WHEEL GROUP LIMITED</t>
    <phoneticPr fontId="2" type="noConversion"/>
  </si>
  <si>
    <t>금세기차륜(골든센츄리)</t>
    <phoneticPr fontId="2" type="noConversion"/>
  </si>
  <si>
    <t>YUANTA</t>
    <phoneticPr fontId="2" type="noConversion"/>
  </si>
  <si>
    <t>GREAT RICH TECHNOLOGIES LIMITED</t>
    <phoneticPr fontId="2" type="noConversion"/>
  </si>
  <si>
    <t>그레이트리치과기</t>
    <phoneticPr fontId="2" type="noConversion"/>
  </si>
  <si>
    <t>JW LIFE SCIENCE</t>
    <phoneticPr fontId="2" type="noConversion"/>
  </si>
  <si>
    <t>제이더블유생명과학</t>
    <phoneticPr fontId="2" type="noConversion"/>
  </si>
  <si>
    <t>COSMECCA KOREA</t>
    <phoneticPr fontId="2" type="noConversion"/>
  </si>
  <si>
    <t>코스메카코리아</t>
    <phoneticPr fontId="2" type="noConversion"/>
  </si>
  <si>
    <t>에이치엘사이언스(구.건강사랑)</t>
    <phoneticPr fontId="2" type="noConversion"/>
  </si>
  <si>
    <t>MIRAE, KB</t>
    <phoneticPr fontId="2" type="noConversion"/>
  </si>
  <si>
    <t>INCROSS</t>
    <phoneticPr fontId="2" type="noConversion"/>
  </si>
  <si>
    <t>인크로스</t>
    <phoneticPr fontId="2" type="noConversion"/>
  </si>
  <si>
    <t>LOGOS BIOSYSTEMS, INC.</t>
    <phoneticPr fontId="2" type="noConversion"/>
  </si>
  <si>
    <t>로고스바이오시스템스</t>
    <phoneticPr fontId="2" type="noConversion"/>
  </si>
  <si>
    <t>ORGANIC TEA COSMETICS HOLDINGS COMPANY LIMITED</t>
    <phoneticPr fontId="2" type="noConversion"/>
  </si>
  <si>
    <t>오가닉티코스메틱</t>
    <phoneticPr fontId="2" type="noConversion"/>
  </si>
  <si>
    <t>EUGENE</t>
    <phoneticPr fontId="2" type="noConversion"/>
  </si>
  <si>
    <t>CLIO COSMETICS</t>
    <phoneticPr fontId="2" type="noConversion"/>
  </si>
  <si>
    <t>클리오</t>
    <phoneticPr fontId="2" type="noConversion"/>
  </si>
  <si>
    <t>SAMSUNG BIOLOGICS</t>
    <phoneticPr fontId="2" type="noConversion"/>
  </si>
  <si>
    <t>삼성바이오로직스</t>
    <phoneticPr fontId="2" type="noConversion"/>
  </si>
  <si>
    <t>DOOSAN BOBCAT</t>
    <phoneticPr fontId="2" type="noConversion"/>
  </si>
  <si>
    <t>두산밥캣</t>
    <phoneticPr fontId="2" type="noConversion"/>
  </si>
  <si>
    <t>HANKOOK. SHINYOUNG, HANWHA</t>
    <phoneticPr fontId="2" type="noConversion"/>
  </si>
  <si>
    <t>HANDYSOFT, INC.</t>
    <phoneticPr fontId="2" type="noConversion"/>
  </si>
  <si>
    <t>핸디소프트</t>
    <phoneticPr fontId="2" type="noConversion"/>
  </si>
  <si>
    <t>HNT ELECTRONICS COMPANY LTD.</t>
    <phoneticPr fontId="2" type="noConversion"/>
  </si>
  <si>
    <t>에이치엔티일렉트로닉스</t>
    <phoneticPr fontId="2" type="noConversion"/>
  </si>
  <si>
    <t>L&amp;K BIO</t>
    <phoneticPr fontId="2" type="noConversion"/>
  </si>
  <si>
    <t>엘엔케이바이오</t>
    <phoneticPr fontId="2" type="noConversion"/>
  </si>
  <si>
    <t>NEWPOWER PLASMA</t>
    <phoneticPr fontId="2" type="noConversion"/>
  </si>
  <si>
    <t>뉴파워프라즈마</t>
    <phoneticPr fontId="2" type="noConversion"/>
  </si>
  <si>
    <t>OCEANBRIDGE</t>
    <phoneticPr fontId="2" type="noConversion"/>
  </si>
  <si>
    <t>오셧브릿지</t>
    <phoneticPr fontId="2" type="noConversion"/>
  </si>
  <si>
    <t>FUTURECHEM</t>
    <phoneticPr fontId="2" type="noConversion"/>
  </si>
  <si>
    <t>퓨처켐</t>
    <phoneticPr fontId="2" type="noConversion"/>
  </si>
  <si>
    <t>NH, EBEST</t>
    <phoneticPr fontId="2" type="noConversion"/>
  </si>
  <si>
    <t>핸즈코퍼레이션</t>
    <phoneticPr fontId="2" type="noConversion"/>
  </si>
  <si>
    <t>SILLAJEN, INC.</t>
    <phoneticPr fontId="2" type="noConversion"/>
  </si>
  <si>
    <t>신라젠</t>
    <phoneticPr fontId="2" type="noConversion"/>
  </si>
  <si>
    <t>UNION COMMUNITY</t>
    <phoneticPr fontId="2" type="noConversion"/>
  </si>
  <si>
    <t>유니온커뮤니티</t>
    <phoneticPr fontId="2" type="noConversion"/>
  </si>
  <si>
    <t>ANYGEN</t>
    <phoneticPr fontId="2" type="noConversion"/>
  </si>
  <si>
    <t>애니젠</t>
    <phoneticPr fontId="2" type="noConversion"/>
  </si>
  <si>
    <t>HS VITAL</t>
    <phoneticPr fontId="2" type="noConversion"/>
  </si>
  <si>
    <t>현성바이탈</t>
    <phoneticPr fontId="2" type="noConversion"/>
  </si>
  <si>
    <t>MICRO FRIEND INC.</t>
    <phoneticPr fontId="2" type="noConversion"/>
  </si>
  <si>
    <t>마이크로프랜드</t>
    <phoneticPr fontId="2" type="noConversion"/>
  </si>
  <si>
    <t>TS INVESTMENT</t>
    <phoneticPr fontId="2" type="noConversion"/>
  </si>
  <si>
    <t>티에스인베스트민트</t>
    <phoneticPr fontId="2" type="noConversion"/>
  </si>
  <si>
    <t>246690</t>
    <phoneticPr fontId="2" type="noConversion"/>
  </si>
  <si>
    <t>DSC INVESTMENT</t>
    <phoneticPr fontId="2" type="noConversion"/>
  </si>
  <si>
    <t>디에스씨인베스트먼터</t>
    <phoneticPr fontId="2" type="noConversion"/>
  </si>
  <si>
    <t>241520</t>
    <phoneticPr fontId="2" type="noConversion"/>
  </si>
  <si>
    <t>FUSION DATA</t>
    <phoneticPr fontId="2" type="noConversion"/>
  </si>
  <si>
    <t>퓨전데이타</t>
    <phoneticPr fontId="2" type="noConversion"/>
  </si>
  <si>
    <t>195440</t>
    <phoneticPr fontId="2" type="noConversion"/>
  </si>
  <si>
    <t>002800</t>
    <phoneticPr fontId="2" type="noConversion"/>
  </si>
  <si>
    <t>KR NAME</t>
    <phoneticPr fontId="2" type="noConversion"/>
  </si>
  <si>
    <t>LEAD MANAGER</t>
    <phoneticPr fontId="2" type="noConversion"/>
  </si>
  <si>
    <t>IPO SIZE (BN)</t>
    <phoneticPr fontId="2" type="noConversion"/>
  </si>
  <si>
    <t>DAY 1 CLOSE</t>
    <phoneticPr fontId="2" type="noConversion"/>
  </si>
  <si>
    <t>INTRADAY CHG</t>
    <phoneticPr fontId="2" type="noConversion"/>
  </si>
  <si>
    <t>CHG vs IPO PRICE</t>
    <phoneticPr fontId="2" type="noConversion"/>
  </si>
  <si>
    <t>DAY 3 CLOSE</t>
    <phoneticPr fontId="2" type="noConversion"/>
  </si>
  <si>
    <t>GREY PX
(APPROX.)</t>
    <phoneticPr fontId="2" type="noConversion"/>
  </si>
  <si>
    <t>KOREA AUTOGLASS</t>
    <phoneticPr fontId="2" type="noConversion"/>
  </si>
  <si>
    <t>코리아오토글라스</t>
  </si>
  <si>
    <t>KP</t>
  </si>
  <si>
    <t>NH</t>
  </si>
  <si>
    <t>152330</t>
  </si>
  <si>
    <t>SY PANEL</t>
    <phoneticPr fontId="2" type="noConversion"/>
  </si>
  <si>
    <t>에스와이패널</t>
  </si>
  <si>
    <t>KQ</t>
  </si>
  <si>
    <t>MIRAE</t>
    <phoneticPr fontId="2" type="noConversion"/>
  </si>
  <si>
    <t>109610</t>
  </si>
  <si>
    <t>KODI-M</t>
    <phoneticPr fontId="2" type="noConversion"/>
  </si>
  <si>
    <t>코디엠</t>
  </si>
  <si>
    <t>224060</t>
  </si>
  <si>
    <t>ITS SKIN</t>
    <phoneticPr fontId="2" type="noConversion"/>
  </si>
  <si>
    <t>잇츠스킨</t>
  </si>
  <si>
    <t>DAEWOO</t>
    <phoneticPr fontId="2" type="noConversion"/>
  </si>
  <si>
    <t>226320</t>
  </si>
  <si>
    <t>RYUK-IL C&amp;S</t>
    <phoneticPr fontId="2" type="noConversion"/>
  </si>
  <si>
    <t>육일씨엔에쓰</t>
  </si>
  <si>
    <t>LIG</t>
    <phoneticPr fontId="2" type="noConversion"/>
  </si>
  <si>
    <t>191410</t>
  </si>
  <si>
    <t>ESV</t>
    <phoneticPr fontId="2" type="noConversion"/>
  </si>
  <si>
    <t>이에스브이</t>
  </si>
  <si>
    <t>223310</t>
  </si>
  <si>
    <t>HUGEL</t>
    <phoneticPr fontId="2" type="noConversion"/>
  </si>
  <si>
    <t>휴젤</t>
  </si>
  <si>
    <t>KIS, DW, HANA</t>
    <phoneticPr fontId="2" type="noConversion"/>
  </si>
  <si>
    <t>145020</t>
  </si>
  <si>
    <t>MCNULTY KOREA</t>
    <phoneticPr fontId="2" type="noConversion"/>
  </si>
  <si>
    <t>한국맥널티</t>
  </si>
  <si>
    <t>222980</t>
  </si>
  <si>
    <t>AHJIN INDUSTRY</t>
    <phoneticPr fontId="2" type="noConversion"/>
  </si>
  <si>
    <t>아진산업</t>
  </si>
  <si>
    <t>013310</t>
  </si>
  <si>
    <t>DEXTER STUDIOS</t>
    <phoneticPr fontId="2" type="noConversion"/>
  </si>
  <si>
    <t>덱스터</t>
  </si>
  <si>
    <t>206560</t>
  </si>
  <si>
    <t>KANGSTEM BIOTECH</t>
    <phoneticPr fontId="2" type="noConversion"/>
  </si>
  <si>
    <t>강스템바이오텍</t>
  </si>
  <si>
    <t>217730</t>
  </si>
  <si>
    <t>C-TRI</t>
    <phoneticPr fontId="2" type="noConversion"/>
  </si>
  <si>
    <t>씨트리</t>
  </si>
  <si>
    <t>047920</t>
  </si>
  <si>
    <t>MEGAMD</t>
    <phoneticPr fontId="2" type="noConversion"/>
  </si>
  <si>
    <t>메가엠디</t>
  </si>
  <si>
    <t>133750</t>
  </si>
  <si>
    <t>BOKWANG INDUSTRY</t>
    <phoneticPr fontId="2" type="noConversion"/>
  </si>
  <si>
    <t>보광산업</t>
  </si>
  <si>
    <t>225530</t>
  </si>
  <si>
    <t>PARK SYSTEMS</t>
    <phoneticPr fontId="2" type="noConversion"/>
  </si>
  <si>
    <t>파크시스템스</t>
  </si>
  <si>
    <t>KB</t>
  </si>
  <si>
    <t>140860</t>
  </si>
  <si>
    <t>YEST</t>
    <phoneticPr fontId="2" type="noConversion"/>
  </si>
  <si>
    <t>예스티</t>
  </si>
  <si>
    <t>122640</t>
  </si>
  <si>
    <t>NUTRIBIOTECH</t>
    <phoneticPr fontId="2" type="noConversion"/>
  </si>
  <si>
    <t>뉴트리바이오텍</t>
  </si>
  <si>
    <t>DONGBU</t>
    <phoneticPr fontId="2" type="noConversion"/>
  </si>
  <si>
    <t>222040</t>
  </si>
  <si>
    <t>MEKICS</t>
    <phoneticPr fontId="2" type="noConversion"/>
  </si>
  <si>
    <t>멕아이씨에스</t>
  </si>
  <si>
    <t>058110</t>
  </si>
  <si>
    <t>NS</t>
    <phoneticPr fontId="2" type="noConversion"/>
  </si>
  <si>
    <t>엔에스</t>
  </si>
  <si>
    <t>MIRAE TECHNOLOGY</t>
    <phoneticPr fontId="2" type="noConversion"/>
  </si>
  <si>
    <t>미래테크놀로지</t>
  </si>
  <si>
    <t>SEJIN HEAVY</t>
    <phoneticPr fontId="2" type="noConversion"/>
  </si>
  <si>
    <t>세진중공업</t>
  </si>
  <si>
    <t>DW, SHINHAN</t>
    <phoneticPr fontId="2" type="noConversion"/>
  </si>
  <si>
    <t>075580</t>
  </si>
  <si>
    <t>HIZEAERO</t>
    <phoneticPr fontId="2" type="noConversion"/>
  </si>
  <si>
    <t>하이즈항공</t>
  </si>
  <si>
    <t>MG MED</t>
    <phoneticPr fontId="2" type="noConversion"/>
  </si>
  <si>
    <t>엠지메드</t>
  </si>
  <si>
    <t>LEED</t>
    <phoneticPr fontId="2" type="noConversion"/>
  </si>
  <si>
    <t>리드</t>
  </si>
  <si>
    <t>MAGICMICRO</t>
    <phoneticPr fontId="2" type="noConversion"/>
  </si>
  <si>
    <t>매직마이크로</t>
  </si>
  <si>
    <t>KD CHEM</t>
    <phoneticPr fontId="2" type="noConversion"/>
  </si>
  <si>
    <t>케이디켐</t>
  </si>
  <si>
    <t>DS</t>
    <phoneticPr fontId="2" type="noConversion"/>
  </si>
  <si>
    <t>NEOOTO</t>
    <phoneticPr fontId="2" type="noConversion"/>
  </si>
  <si>
    <t>네오오토</t>
  </si>
  <si>
    <t>CAREGEN</t>
    <phoneticPr fontId="2" type="noConversion"/>
  </si>
  <si>
    <t>케어젠</t>
  </si>
  <si>
    <t>EYEGENE</t>
    <phoneticPr fontId="2" type="noConversion"/>
  </si>
  <si>
    <t>아이진</t>
  </si>
  <si>
    <t>U&amp;I</t>
    <phoneticPr fontId="2" type="noConversion"/>
  </si>
  <si>
    <t>유앤아이</t>
  </si>
  <si>
    <t>056090</t>
  </si>
  <si>
    <t>NAMUGA</t>
    <phoneticPr fontId="2" type="noConversion"/>
  </si>
  <si>
    <t>나무가</t>
  </si>
  <si>
    <t>KYOBO</t>
    <phoneticPr fontId="2" type="noConversion"/>
  </si>
  <si>
    <t>KUMHO HT</t>
    <phoneticPr fontId="2" type="noConversion"/>
  </si>
  <si>
    <t>금호에이치티</t>
  </si>
  <si>
    <t>JEJU AIR</t>
    <phoneticPr fontId="2" type="noConversion"/>
  </si>
  <si>
    <t>제주항공</t>
  </si>
  <si>
    <t>089590</t>
  </si>
  <si>
    <t>DOUBLEU GAMES</t>
    <phoneticPr fontId="2" type="noConversion"/>
  </si>
  <si>
    <t>더블유게임즈</t>
  </si>
  <si>
    <t>KIS, DAEWOO</t>
  </si>
  <si>
    <t>192080</t>
  </si>
  <si>
    <t>YONWOO</t>
    <phoneticPr fontId="2" type="noConversion"/>
  </si>
  <si>
    <t>연우</t>
  </si>
  <si>
    <t>DAEWOO, HMC</t>
    <phoneticPr fontId="2" type="noConversion"/>
  </si>
  <si>
    <t>115960</t>
  </si>
  <si>
    <t>ATGEN</t>
    <phoneticPr fontId="2" type="noConversion"/>
  </si>
  <si>
    <t>에이티젠</t>
  </si>
  <si>
    <t>182400</t>
  </si>
  <si>
    <t>EXICON</t>
    <phoneticPr fontId="2" type="noConversion"/>
  </si>
  <si>
    <t>엑시콘</t>
  </si>
  <si>
    <t>IBK</t>
  </si>
  <si>
    <t>092870</t>
  </si>
  <si>
    <t>HDPRO</t>
    <phoneticPr fontId="2" type="noConversion"/>
  </si>
  <si>
    <t>에치디프로</t>
  </si>
  <si>
    <t>LIG NEX1</t>
    <phoneticPr fontId="2" type="noConversion"/>
  </si>
  <si>
    <t>LIG넥스원</t>
  </si>
  <si>
    <t>079550</t>
  </si>
  <si>
    <t>GENESEM</t>
    <phoneticPr fontId="2" type="noConversion"/>
  </si>
  <si>
    <t>제너셈</t>
  </si>
  <si>
    <t>217190</t>
  </si>
  <si>
    <t>TIGER ELEC</t>
    <phoneticPr fontId="2" type="noConversion"/>
  </si>
  <si>
    <t>타이거일렉</t>
  </si>
  <si>
    <t>KIS</t>
  </si>
  <si>
    <t>219130</t>
  </si>
  <si>
    <t>DONG IL STEEL</t>
    <phoneticPr fontId="2" type="noConversion"/>
  </si>
  <si>
    <t>동일제강</t>
  </si>
  <si>
    <t>002690</t>
  </si>
  <si>
    <t>I CONTROLS</t>
    <phoneticPr fontId="2" type="noConversion"/>
  </si>
  <si>
    <t>아이콘트롤스</t>
  </si>
  <si>
    <t>DW, SHINYOUNG</t>
    <phoneticPr fontId="2" type="noConversion"/>
  </si>
  <si>
    <t>039570</t>
  </si>
  <si>
    <t>INFOMARK</t>
    <phoneticPr fontId="2" type="noConversion"/>
  </si>
  <si>
    <t>인포마크</t>
  </si>
  <si>
    <t>SAMSUNG</t>
    <phoneticPr fontId="2" type="noConversion"/>
  </si>
  <si>
    <t>175140</t>
  </si>
  <si>
    <t>WAPS</t>
    <phoneticPr fontId="2" type="noConversion"/>
  </si>
  <si>
    <t>웹스</t>
  </si>
  <si>
    <t>AJ NETWORKS</t>
    <phoneticPr fontId="2" type="noConversion"/>
  </si>
  <si>
    <t>AJ네트웍스</t>
  </si>
  <si>
    <t>KIS, IBK, SHINYOUNG</t>
  </si>
  <si>
    <t>095570</t>
  </si>
  <si>
    <t>FINETEK</t>
    <phoneticPr fontId="2" type="noConversion"/>
  </si>
  <si>
    <t>파인텍</t>
  </si>
  <si>
    <t>HYUNGKUK F&amp;B</t>
    <phoneticPr fontId="2" type="noConversion"/>
  </si>
  <si>
    <t>흥국에프엔비</t>
  </si>
  <si>
    <t>189980</t>
  </si>
  <si>
    <t>2015-07-22</t>
  </si>
  <si>
    <t>CHIPS&amp;MEDIA</t>
    <phoneticPr fontId="2" type="noConversion"/>
  </si>
  <si>
    <t>칩스앤미디어</t>
  </si>
  <si>
    <t>094360</t>
  </si>
  <si>
    <t>2015-07-20</t>
  </si>
  <si>
    <t>ASIA BUSINESS DAILY</t>
    <phoneticPr fontId="2" type="noConversion"/>
  </si>
  <si>
    <t>아시아경제</t>
  </si>
  <si>
    <t>127710</t>
  </si>
  <si>
    <t>2015-07-15</t>
  </si>
  <si>
    <t>I3SYSTEM</t>
    <phoneticPr fontId="2" type="noConversion"/>
  </si>
  <si>
    <t>아이쓰리시스템</t>
  </si>
  <si>
    <t>214430</t>
  </si>
  <si>
    <t>2015-07-14</t>
  </si>
  <si>
    <t>LOGISYS</t>
    <phoneticPr fontId="2" type="noConversion"/>
  </si>
  <si>
    <t>로지시스</t>
  </si>
  <si>
    <t>067730</t>
  </si>
  <si>
    <t>2015-07-13</t>
  </si>
  <si>
    <t>PHARMA RESEARCH</t>
    <phoneticPr fontId="2" type="noConversion"/>
  </si>
  <si>
    <t>파마리서치프로덕트</t>
  </si>
  <si>
    <t>NH, HANA</t>
    <phoneticPr fontId="2" type="noConversion"/>
  </si>
  <si>
    <t>PEPTRON</t>
    <phoneticPr fontId="2" type="noConversion"/>
  </si>
  <si>
    <t>펩트론</t>
  </si>
  <si>
    <t>NH</t>
    <phoneticPr fontId="2" type="noConversion"/>
  </si>
  <si>
    <t>087010</t>
  </si>
  <si>
    <t>2015-07-06</t>
  </si>
  <si>
    <t>INNOCEAN</t>
    <phoneticPr fontId="2" type="noConversion"/>
  </si>
  <si>
    <t>이노션</t>
  </si>
  <si>
    <t>NH, DAEWOO</t>
    <phoneticPr fontId="2" type="noConversion"/>
  </si>
  <si>
    <t>TONYMOLY</t>
    <phoneticPr fontId="2" type="noConversion"/>
  </si>
  <si>
    <t>토니모리</t>
  </si>
  <si>
    <t>MIRAE ASSET LIFE</t>
    <phoneticPr fontId="2" type="noConversion"/>
  </si>
  <si>
    <t>미래에셋생명</t>
  </si>
  <si>
    <t>SS, CITI, DAIWA</t>
    <phoneticPr fontId="2" type="noConversion"/>
  </si>
  <si>
    <t>085620</t>
  </si>
  <si>
    <t>2015-06-22</t>
  </si>
  <si>
    <t>MINWISE</t>
    <phoneticPr fontId="2" type="noConversion"/>
  </si>
  <si>
    <t>민앤지</t>
  </si>
  <si>
    <t>DW ANATECH</t>
    <phoneticPr fontId="2" type="noConversion"/>
  </si>
  <si>
    <t>동운아나텍</t>
  </si>
  <si>
    <t>094170</t>
  </si>
  <si>
    <t>2015-06-16</t>
  </si>
  <si>
    <t>U-TECH</t>
    <phoneticPr fontId="2" type="noConversion"/>
  </si>
  <si>
    <t>유테크</t>
  </si>
  <si>
    <t>178780</t>
  </si>
  <si>
    <t>2015-06-15</t>
  </si>
  <si>
    <t>KYONGBO PHARM</t>
    <phoneticPr fontId="2" type="noConversion"/>
  </si>
  <si>
    <t>경보제약</t>
  </si>
  <si>
    <t>CORESTEM</t>
    <phoneticPr fontId="2" type="noConversion"/>
  </si>
  <si>
    <t>코아스템</t>
  </si>
  <si>
    <t>SNTEK</t>
    <phoneticPr fontId="2" type="noConversion"/>
  </si>
  <si>
    <t>에스엔텍</t>
  </si>
  <si>
    <t>SEMICON LIGHT</t>
    <phoneticPr fontId="2" type="noConversion"/>
  </si>
  <si>
    <t>세미콘라이트</t>
  </si>
  <si>
    <t>SK D&amp;D</t>
    <phoneticPr fontId="2" type="noConversion"/>
  </si>
  <si>
    <t>에스케이디앤디</t>
  </si>
  <si>
    <t>VESSEL</t>
    <phoneticPr fontId="2" type="noConversion"/>
  </si>
  <si>
    <t>베셀</t>
  </si>
  <si>
    <t>CYMECHS</t>
    <phoneticPr fontId="2" type="noConversion"/>
  </si>
  <si>
    <t>싸이맥스</t>
  </si>
  <si>
    <t>DS, SHINHAN</t>
    <phoneticPr fontId="2" type="noConversion"/>
  </si>
  <si>
    <t>PIXELPLUS</t>
    <phoneticPr fontId="2" type="noConversion"/>
  </si>
  <si>
    <t>픽셀플러스</t>
  </si>
  <si>
    <t>087600</t>
  </si>
  <si>
    <t>2015-05-26</t>
  </si>
  <si>
    <t>GENOFOCUS</t>
    <phoneticPr fontId="2" type="noConversion"/>
  </si>
  <si>
    <t>제노포커스</t>
  </si>
  <si>
    <t>UGINT</t>
    <phoneticPr fontId="2" type="noConversion"/>
  </si>
  <si>
    <t>유지인트</t>
  </si>
  <si>
    <t>NS SHOPPING</t>
    <phoneticPr fontId="2" type="noConversion"/>
  </si>
  <si>
    <t>엔에스쇼핑</t>
  </si>
  <si>
    <t>SAEHWA IMC</t>
    <phoneticPr fontId="2" type="noConversion"/>
  </si>
  <si>
    <t>세화아이엠씨</t>
  </si>
  <si>
    <t>FORCS</t>
    <phoneticPr fontId="2" type="noConversion"/>
  </si>
  <si>
    <t>포시에스</t>
  </si>
  <si>
    <t>189690</t>
  </si>
  <si>
    <t>2015-01-26</t>
  </si>
  <si>
    <t>DENTIUM</t>
    <phoneticPr fontId="2" type="noConversion"/>
  </si>
  <si>
    <t>145720</t>
    <phoneticPr fontId="2" type="noConversion"/>
  </si>
  <si>
    <t>EUBIOLOGICS</t>
    <phoneticPr fontId="2" type="noConversion"/>
  </si>
  <si>
    <t>KOMICO</t>
    <phoneticPr fontId="2" type="noConversion"/>
  </si>
  <si>
    <t>183300</t>
    <phoneticPr fontId="2" type="noConversion"/>
  </si>
  <si>
    <t>ASTA</t>
    <phoneticPr fontId="2" type="noConversion"/>
  </si>
  <si>
    <t>246720</t>
    <phoneticPr fontId="2" type="noConversion"/>
  </si>
  <si>
    <t>SEOJIN</t>
    <phoneticPr fontId="2" type="noConversion"/>
  </si>
  <si>
    <t>ELP</t>
    <phoneticPr fontId="2" type="noConversion"/>
  </si>
  <si>
    <t>NH I&amp;S</t>
    <phoneticPr fontId="2" type="noConversion"/>
  </si>
  <si>
    <t>178320</t>
    <phoneticPr fontId="2" type="noConversion"/>
  </si>
  <si>
    <t>063760</t>
    <phoneticPr fontId="2" type="noConversion"/>
  </si>
  <si>
    <t>YMT</t>
    <phoneticPr fontId="2" type="noConversion"/>
  </si>
  <si>
    <t>251370</t>
    <phoneticPr fontId="2" type="noConversion"/>
  </si>
  <si>
    <t>HANA MATERIALS</t>
    <phoneticPr fontId="2" type="noConversion"/>
  </si>
  <si>
    <t>166090</t>
    <phoneticPr fontId="2" type="noConversion"/>
  </si>
  <si>
    <t>NET MARBLE</t>
    <phoneticPr fontId="2" type="noConversion"/>
  </si>
  <si>
    <t>NH/KIS/SK</t>
    <phoneticPr fontId="2" type="noConversion"/>
  </si>
  <si>
    <t>251270</t>
    <phoneticPr fontId="2" type="noConversion"/>
  </si>
  <si>
    <t>KB SPAC 11</t>
    <phoneticPr fontId="2" type="noConversion"/>
  </si>
  <si>
    <t>HANWHA SPAC 3</t>
    <phoneticPr fontId="2" type="noConversion"/>
  </si>
  <si>
    <t>NH SPAC10</t>
    <phoneticPr fontId="2" type="noConversion"/>
  </si>
  <si>
    <t>ING LIFE</t>
    <phoneticPr fontId="2" type="noConversion"/>
  </si>
  <si>
    <t>SS/MADS/KB</t>
    <phoneticPr fontId="2" type="noConversion"/>
  </si>
  <si>
    <t>HANWHA</t>
    <phoneticPr fontId="2" type="noConversion"/>
  </si>
  <si>
    <t>NH/DAISHIN</t>
    <phoneticPr fontId="2" type="noConversion"/>
  </si>
  <si>
    <t>258790</t>
    <phoneticPr fontId="2" type="noConversion"/>
  </si>
  <si>
    <t>264290</t>
    <phoneticPr fontId="2" type="noConversion"/>
  </si>
  <si>
    <t>256630</t>
    <phoneticPr fontId="2" type="noConversion"/>
  </si>
  <si>
    <t>079440</t>
    <phoneticPr fontId="2" type="noConversion"/>
  </si>
  <si>
    <t>TBA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</si>
</sst>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\-* #,##0_-;_-* &quot;-&quot;_-;_-@_-"/>
    <numFmt numFmtId="165" formatCode="0.0%"/>
    <numFmt numFmtId="166" formatCode="#,##0.0_ "/>
  </numFmts>
  <fonts count="1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color theme="1"/>
      <name val="Calibri"/>
      <family val="2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8"/>
      <color rgb="FF365B78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8"/>
      <color rgb="FF0070C0"/>
      <name val="Calibri"/>
      <family val="3"/>
      <charset val="129"/>
      <scheme val="minor"/>
    </font>
    <font>
      <b/>
      <sz val="8"/>
      <name val="Calibri"/>
      <family val="3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8"/>
      <color rgb="FFFF0000"/>
      <name val="Calibri"/>
      <family val="3"/>
      <charset val="129"/>
      <scheme val="minor"/>
    </font>
    <font>
      <sz val="8"/>
      <color rgb="FFFF0000"/>
      <name val="Calibri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F4F8"/>
        <bgColor indexed="64"/>
      </patternFill>
    </fill>
    <fill>
      <patternFill patternType="solid">
        <fgColor rgb="FFE9F0F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F4F7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164" fontId="4" fillId="0" borderId="0" xfId="1" applyFont="1" applyBorder="1">
      <alignment vertical="center"/>
    </xf>
    <xf numFmtId="164" fontId="3" fillId="0" borderId="0" xfId="1" applyFont="1" applyFill="1" applyBorder="1">
      <alignment vertical="center"/>
    </xf>
    <xf numFmtId="164" fontId="9" fillId="2" borderId="0" xfId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0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1" applyFont="1" applyBorder="1">
      <alignment vertical="center"/>
    </xf>
    <xf numFmtId="10" fontId="3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right" vertical="center" wrapText="1"/>
    </xf>
    <xf numFmtId="164" fontId="12" fillId="0" borderId="0" xfId="1" applyFont="1" applyFill="1" applyBorder="1">
      <alignment vertical="center"/>
    </xf>
    <xf numFmtId="49" fontId="9" fillId="3" borderId="0" xfId="0" applyNumberFormat="1" applyFont="1" applyFill="1" applyBorder="1" applyAlignment="1">
      <alignment horizontal="center" vertical="center" wrapText="1"/>
    </xf>
    <xf numFmtId="164" fontId="3" fillId="0" borderId="0" xfId="1" applyFont="1" applyBorder="1" applyAlignment="1">
      <alignment horizontal="center" vertical="center"/>
    </xf>
    <xf numFmtId="10" fontId="9" fillId="4" borderId="0" xfId="0" applyNumberFormat="1" applyFont="1" applyFill="1" applyBorder="1" applyAlignment="1">
      <alignment horizontal="center" vertical="center" wrapText="1"/>
    </xf>
    <xf numFmtId="9" fontId="3" fillId="0" borderId="0" xfId="3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10" fillId="6" borderId="0" xfId="1" applyFont="1" applyFill="1" applyBorder="1" applyAlignment="1">
      <alignment horizontal="center" vertical="center" wrapText="1"/>
    </xf>
    <xf numFmtId="164" fontId="3" fillId="6" borderId="0" xfId="1" applyFont="1" applyFill="1" applyBorder="1">
      <alignment vertical="center"/>
    </xf>
    <xf numFmtId="14" fontId="3" fillId="0" borderId="0" xfId="0" applyNumberFormat="1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horizontal="center" vertical="center"/>
    </xf>
    <xf numFmtId="9" fontId="3" fillId="0" borderId="1" xfId="3" applyFont="1" applyBorder="1" applyAlignment="1">
      <alignment horizontal="center" vertical="center"/>
    </xf>
    <xf numFmtId="164" fontId="3" fillId="0" borderId="1" xfId="1" applyFont="1" applyBorder="1">
      <alignment vertical="center"/>
    </xf>
    <xf numFmtId="164" fontId="9" fillId="3" borderId="1" xfId="1" applyFont="1" applyFill="1" applyBorder="1" applyAlignment="1">
      <alignment horizontal="center" vertical="center" wrapText="1"/>
    </xf>
    <xf numFmtId="164" fontId="4" fillId="0" borderId="1" xfId="1" applyFont="1" applyBorder="1">
      <alignment vertical="center"/>
    </xf>
    <xf numFmtId="10" fontId="9" fillId="4" borderId="1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horizontal="center" vertical="center"/>
    </xf>
    <xf numFmtId="164" fontId="3" fillId="0" borderId="3" xfId="1" applyFont="1" applyBorder="1">
      <alignment vertical="center"/>
    </xf>
    <xf numFmtId="164" fontId="3" fillId="6" borderId="3" xfId="1" applyFont="1" applyFill="1" applyBorder="1">
      <alignment vertical="center"/>
    </xf>
    <xf numFmtId="164" fontId="4" fillId="0" borderId="3" xfId="1" applyFont="1" applyBorder="1">
      <alignment vertical="center"/>
    </xf>
    <xf numFmtId="164" fontId="3" fillId="0" borderId="2" xfId="1" applyFont="1" applyBorder="1">
      <alignment vertical="center"/>
    </xf>
    <xf numFmtId="164" fontId="12" fillId="0" borderId="3" xfId="1" applyFont="1" applyFill="1" applyBorder="1">
      <alignment vertical="center"/>
    </xf>
    <xf numFmtId="164" fontId="4" fillId="0" borderId="2" xfId="1" applyFont="1" applyBorder="1">
      <alignment vertical="center"/>
    </xf>
    <xf numFmtId="164" fontId="3" fillId="0" borderId="3" xfId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64" fontId="10" fillId="5" borderId="0" xfId="1" applyFont="1" applyFill="1" applyBorder="1" applyAlignment="1">
      <alignment horizontal="center" vertical="center" wrapText="1"/>
    </xf>
    <xf numFmtId="164" fontId="11" fillId="5" borderId="1" xfId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4" fontId="12" fillId="0" borderId="0" xfId="1" applyFont="1" applyBorder="1" applyAlignment="1">
      <alignment horizontal="center" vertical="center"/>
    </xf>
    <xf numFmtId="166" fontId="10" fillId="5" borderId="0" xfId="1" applyNumberFormat="1" applyFont="1" applyFill="1" applyBorder="1" applyAlignment="1">
      <alignment horizontal="center" vertical="center" wrapText="1"/>
    </xf>
    <xf numFmtId="166" fontId="4" fillId="0" borderId="0" xfId="1" applyNumberFormat="1" applyFont="1" applyBorder="1">
      <alignment vertical="center"/>
    </xf>
    <xf numFmtId="166" fontId="4" fillId="0" borderId="3" xfId="1" applyNumberFormat="1" applyFont="1" applyBorder="1">
      <alignment vertical="center"/>
    </xf>
    <xf numFmtId="166" fontId="3" fillId="0" borderId="0" xfId="1" applyNumberFormat="1" applyFont="1" applyFill="1" applyBorder="1">
      <alignment vertical="center"/>
    </xf>
    <xf numFmtId="166" fontId="3" fillId="0" borderId="0" xfId="1" applyNumberFormat="1" applyFont="1" applyBorder="1">
      <alignment vertical="center"/>
    </xf>
    <xf numFmtId="0" fontId="10" fillId="8" borderId="0" xfId="0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right" vertical="center" wrapText="1"/>
    </xf>
    <xf numFmtId="0" fontId="0" fillId="0" borderId="4" xfId="0" applyBorder="1">
      <alignment vertical="center"/>
    </xf>
    <xf numFmtId="49" fontId="4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4" fontId="3" fillId="0" borderId="4" xfId="1" applyFont="1" applyBorder="1">
      <alignment vertical="center"/>
    </xf>
    <xf numFmtId="164" fontId="3" fillId="0" borderId="4" xfId="1" applyFont="1" applyFill="1" applyBorder="1">
      <alignment vertical="center"/>
    </xf>
    <xf numFmtId="164" fontId="12" fillId="0" borderId="4" xfId="1" applyFont="1" applyFill="1" applyBorder="1">
      <alignment vertical="center"/>
    </xf>
    <xf numFmtId="165" fontId="8" fillId="0" borderId="4" xfId="0" applyNumberFormat="1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/>
    </xf>
    <xf numFmtId="164" fontId="4" fillId="0" borderId="4" xfId="1" applyFont="1" applyBorder="1">
      <alignment vertical="center"/>
    </xf>
    <xf numFmtId="164" fontId="3" fillId="0" borderId="4" xfId="1" applyFont="1" applyBorder="1" applyAlignment="1">
      <alignment horizontal="center" vertical="center"/>
    </xf>
    <xf numFmtId="9" fontId="3" fillId="0" borderId="4" xfId="3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64" fontId="3" fillId="4" borderId="0" xfId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64" fontId="3" fillId="4" borderId="0" xfId="1" applyFont="1" applyFill="1" applyBorder="1">
      <alignment vertical="center"/>
    </xf>
    <xf numFmtId="166" fontId="4" fillId="4" borderId="0" xfId="1" applyNumberFormat="1" applyFont="1" applyFill="1" applyBorder="1">
      <alignment vertical="center"/>
    </xf>
    <xf numFmtId="164" fontId="4" fillId="4" borderId="0" xfId="1" applyFont="1" applyFill="1" applyBorder="1">
      <alignment vertical="center"/>
    </xf>
    <xf numFmtId="164" fontId="3" fillId="4" borderId="1" xfId="1" applyFont="1" applyFill="1" applyBorder="1">
      <alignment vertical="center"/>
    </xf>
    <xf numFmtId="164" fontId="12" fillId="4" borderId="0" xfId="1" applyFont="1" applyFill="1" applyBorder="1">
      <alignment vertical="center"/>
    </xf>
    <xf numFmtId="165" fontId="8" fillId="4" borderId="0" xfId="0" applyNumberFormat="1" applyFont="1" applyFill="1" applyBorder="1" applyAlignment="1">
      <alignment horizontal="right" vertical="center" wrapText="1"/>
    </xf>
    <xf numFmtId="164" fontId="4" fillId="4" borderId="1" xfId="1" applyFont="1" applyFill="1" applyBorder="1">
      <alignment vertical="center"/>
    </xf>
    <xf numFmtId="9" fontId="3" fillId="4" borderId="1" xfId="3" applyFont="1" applyFill="1" applyBorder="1" applyAlignment="1">
      <alignment horizontal="center" vertical="center"/>
    </xf>
    <xf numFmtId="0" fontId="0" fillId="4" borderId="0" xfId="0" applyFill="1" applyBorder="1">
      <alignment vertical="center"/>
    </xf>
  </cellXfs>
  <cellStyles count="4">
    <cellStyle name="Comma [0]" xfId="1" builtinId="6"/>
    <cellStyle name="Normal" xfId="0" builtinId="0"/>
    <cellStyle name="Percent" xfId="3" builtinId="5"/>
    <cellStyle name="표준 2" xfId="2"/>
  </cellStyles>
  <dxfs count="556"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0000FF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FF5050"/>
      <color rgb="FF0033CC"/>
      <color rgb="FFFDE9D9"/>
      <color rgb="FFDDD9C4"/>
      <color rgb="FF0070C0"/>
      <color rgb="FFE5F4F7"/>
      <color rgb="FF2C7630"/>
      <color rgb="FFE8F4F8"/>
      <color rgb="FFF3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Q5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:I21"/>
    </sheetView>
  </sheetViews>
  <sheetFormatPr defaultColWidth="9" defaultRowHeight="12" customHeight="1"/>
  <cols>
    <col min="1" max="1" width="11.76171875" style="8" bestFit="1" customWidth="1"/>
    <col min="2" max="2" width="4.3515625" style="13" customWidth="1"/>
    <col min="3" max="3" width="9.87890625" style="50" bestFit="1" customWidth="1"/>
    <col min="4" max="4" width="7" style="20" customWidth="1"/>
    <col min="5" max="5" width="9.64453125" style="10" customWidth="1"/>
    <col min="6" max="7" width="7.87890625" style="10" customWidth="1"/>
    <col min="8" max="8" width="8.87890625" style="10" customWidth="1"/>
    <col min="9" max="9" width="10.87890625" style="11" customWidth="1"/>
    <col min="10" max="10" width="7.76171875" style="4" customWidth="1"/>
    <col min="11" max="11" width="9.3515625" style="11" customWidth="1"/>
    <col min="12" max="12" width="9.234375" style="57" customWidth="1"/>
    <col min="13" max="14" width="9.234375" style="11" customWidth="1"/>
    <col min="15" max="15" width="8.64453125" style="11" customWidth="1"/>
    <col min="16" max="16" width="8" style="15" customWidth="1"/>
    <col min="17" max="17" width="7.64453125" style="14" customWidth="1"/>
    <col min="18" max="18" width="8" style="15" customWidth="1"/>
    <col min="19" max="19" width="7.64453125" style="14" customWidth="1"/>
    <col min="20" max="20" width="8" style="15" customWidth="1"/>
    <col min="21" max="21" width="7.64453125" style="14" customWidth="1"/>
    <col min="22" max="22" width="9.76171875" style="3" customWidth="1"/>
    <col min="23" max="23" width="11.64453125" style="17" customWidth="1"/>
    <col min="24" max="24" width="7.64453125" style="12" customWidth="1"/>
    <col min="25" max="25" width="11.64453125" style="17" customWidth="1"/>
    <col min="26" max="26" width="7.64453125" style="12" customWidth="1"/>
    <col min="27" max="16384" width="9" style="8"/>
  </cols>
  <sheetData>
    <row r="1" spans="1:43" s="9" customFormat="1" ht="29.25" customHeight="1">
      <c r="A1" s="7" t="s">
        <v>1</v>
      </c>
      <c r="B1" s="16" t="s">
        <v>2</v>
      </c>
      <c r="C1" s="49" t="s">
        <v>21</v>
      </c>
      <c r="D1" s="48" t="s">
        <v>3</v>
      </c>
      <c r="E1" s="6" t="s">
        <v>7</v>
      </c>
      <c r="F1" s="6" t="s">
        <v>4</v>
      </c>
      <c r="G1" s="6" t="s">
        <v>5</v>
      </c>
      <c r="H1" s="41" t="s">
        <v>6</v>
      </c>
      <c r="I1" s="44" t="s">
        <v>8</v>
      </c>
      <c r="J1" s="21" t="s">
        <v>9</v>
      </c>
      <c r="K1" s="44" t="s">
        <v>10</v>
      </c>
      <c r="L1" s="53" t="s">
        <v>11</v>
      </c>
      <c r="M1" s="44" t="s">
        <v>113</v>
      </c>
      <c r="N1" s="44" t="s">
        <v>114</v>
      </c>
      <c r="O1" s="45" t="s">
        <v>12</v>
      </c>
      <c r="P1" s="5" t="s">
        <v>14</v>
      </c>
      <c r="Q1" s="2" t="s">
        <v>19</v>
      </c>
      <c r="R1" s="5" t="s">
        <v>15</v>
      </c>
      <c r="S1" s="2" t="s">
        <v>19</v>
      </c>
      <c r="T1" s="5" t="s">
        <v>16</v>
      </c>
      <c r="U1" s="2" t="s">
        <v>19</v>
      </c>
      <c r="V1" s="27" t="s">
        <v>17</v>
      </c>
      <c r="W1" s="18" t="s">
        <v>13</v>
      </c>
      <c r="X1" s="29" t="s">
        <v>20</v>
      </c>
      <c r="Y1" s="18" t="s">
        <v>18</v>
      </c>
      <c r="Z1" s="29" t="s">
        <v>19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s="90" customFormat="1" ht="12" customHeight="1">
      <c r="A2" s="76" t="s">
        <v>545</v>
      </c>
      <c r="B2" s="76" t="s">
        <v>23</v>
      </c>
      <c r="C2" s="77" t="s">
        <v>126</v>
      </c>
      <c r="D2" s="78" t="s">
        <v>127</v>
      </c>
      <c r="E2" s="79">
        <v>42745</v>
      </c>
      <c r="F2" s="80">
        <v>6000</v>
      </c>
      <c r="G2" s="80">
        <v>6800</v>
      </c>
      <c r="H2" s="81">
        <v>42759</v>
      </c>
      <c r="I2" s="82">
        <v>24231986</v>
      </c>
      <c r="J2" s="82">
        <v>111</v>
      </c>
      <c r="K2" s="82">
        <v>3200000</v>
      </c>
      <c r="L2" s="83">
        <v>19.2</v>
      </c>
      <c r="M2" s="84">
        <v>31</v>
      </c>
      <c r="N2" s="84">
        <v>10.5</v>
      </c>
      <c r="O2" s="85">
        <v>6000</v>
      </c>
      <c r="P2" s="86">
        <v>5600</v>
      </c>
      <c r="Q2" s="87">
        <f>P2/O2-1</f>
        <v>-6.6666666666666652E-2</v>
      </c>
      <c r="R2" s="86">
        <v>6150</v>
      </c>
      <c r="S2" s="87">
        <f>R2/O2-1</f>
        <v>2.4999999999999911E-2</v>
      </c>
      <c r="T2" s="86">
        <v>5070</v>
      </c>
      <c r="U2" s="87">
        <f>T2/O2-1</f>
        <v>-0.15500000000000003</v>
      </c>
      <c r="V2" s="88">
        <v>6158719</v>
      </c>
      <c r="W2" s="80">
        <v>4265</v>
      </c>
      <c r="X2" s="89">
        <f>W2/O2-1</f>
        <v>-0.28916666666666668</v>
      </c>
      <c r="Y2" s="80">
        <v>4845</v>
      </c>
      <c r="Z2" s="89">
        <f>Y2/O2-1</f>
        <v>-0.1925</v>
      </c>
    </row>
    <row r="3" spans="1:43" s="90" customFormat="1" ht="12" customHeight="1">
      <c r="A3" s="76" t="s">
        <v>128</v>
      </c>
      <c r="B3" s="76" t="s">
        <v>23</v>
      </c>
      <c r="C3" s="77" t="s">
        <v>129</v>
      </c>
      <c r="D3" s="78" t="s">
        <v>130</v>
      </c>
      <c r="E3" s="79">
        <v>42748</v>
      </c>
      <c r="F3" s="80">
        <v>7400</v>
      </c>
      <c r="G3" s="80">
        <v>9400</v>
      </c>
      <c r="H3" s="81">
        <v>42760</v>
      </c>
      <c r="I3" s="82">
        <v>18494000</v>
      </c>
      <c r="J3" s="82">
        <v>172</v>
      </c>
      <c r="K3" s="82">
        <v>4650000</v>
      </c>
      <c r="L3" s="83">
        <v>37.200000000000003</v>
      </c>
      <c r="M3" s="84">
        <v>81</v>
      </c>
      <c r="N3" s="84">
        <v>548</v>
      </c>
      <c r="O3" s="85">
        <v>8000</v>
      </c>
      <c r="P3" s="86">
        <v>8500</v>
      </c>
      <c r="Q3" s="87">
        <f>P3/O3-1</f>
        <v>6.25E-2</v>
      </c>
      <c r="R3" s="86">
        <v>8570</v>
      </c>
      <c r="S3" s="87">
        <f>R3/O3-1</f>
        <v>7.1250000000000036E-2</v>
      </c>
      <c r="T3" s="86">
        <v>7140</v>
      </c>
      <c r="U3" s="87">
        <f t="shared" ref="U3:U9" si="0">T3/O3-1</f>
        <v>-0.10750000000000004</v>
      </c>
      <c r="V3" s="88">
        <v>4868170</v>
      </c>
      <c r="W3" s="80">
        <v>9280</v>
      </c>
      <c r="X3" s="89">
        <f t="shared" ref="X3:X9" si="1">W3/O3-1</f>
        <v>0.15999999999999992</v>
      </c>
      <c r="Y3" s="80">
        <v>8840</v>
      </c>
      <c r="Z3" s="89">
        <f t="shared" ref="Z3:Z9" si="2">Y3/O3-1</f>
        <v>0.10499999999999998</v>
      </c>
    </row>
    <row r="4" spans="1:43" s="90" customFormat="1" ht="12" customHeight="1">
      <c r="A4" s="76" t="s">
        <v>131</v>
      </c>
      <c r="B4" s="76" t="s">
        <v>23</v>
      </c>
      <c r="C4" s="77" t="s">
        <v>133</v>
      </c>
      <c r="D4" s="78" t="s">
        <v>132</v>
      </c>
      <c r="E4" s="79">
        <v>42752</v>
      </c>
      <c r="F4" s="80">
        <v>30000</v>
      </c>
      <c r="G4" s="80">
        <v>35000</v>
      </c>
      <c r="H4" s="81">
        <v>42768</v>
      </c>
      <c r="I4" s="82">
        <v>8000000</v>
      </c>
      <c r="J4" s="82">
        <v>196</v>
      </c>
      <c r="K4" s="82">
        <v>1664670</v>
      </c>
      <c r="L4" s="83">
        <v>41.6</v>
      </c>
      <c r="M4" s="84">
        <v>40</v>
      </c>
      <c r="N4" s="84">
        <v>331</v>
      </c>
      <c r="O4" s="85">
        <v>25000</v>
      </c>
      <c r="P4" s="86">
        <v>24500</v>
      </c>
      <c r="Q4" s="87">
        <f t="shared" ref="Q4:Q9" si="3">P4/O4-1</f>
        <v>-2.0000000000000018E-2</v>
      </c>
      <c r="R4" s="86">
        <v>25200</v>
      </c>
      <c r="S4" s="87">
        <f t="shared" ref="S4:S9" si="4">R4/O4-1</f>
        <v>8.0000000000000071E-3</v>
      </c>
      <c r="T4" s="86">
        <v>24250</v>
      </c>
      <c r="U4" s="87">
        <f t="shared" si="0"/>
        <v>-3.0000000000000027E-2</v>
      </c>
      <c r="V4" s="88">
        <v>3189597</v>
      </c>
      <c r="W4" s="80">
        <v>24950</v>
      </c>
      <c r="X4" s="89">
        <f t="shared" si="1"/>
        <v>-2.0000000000000018E-3</v>
      </c>
      <c r="Y4" s="80">
        <v>24150</v>
      </c>
      <c r="Z4" s="89">
        <f t="shared" si="2"/>
        <v>-3.400000000000003E-2</v>
      </c>
    </row>
    <row r="5" spans="1:43" s="90" customFormat="1" ht="12" customHeight="1">
      <c r="A5" s="76" t="s">
        <v>134</v>
      </c>
      <c r="B5" s="76" t="s">
        <v>23</v>
      </c>
      <c r="C5" s="77" t="s">
        <v>135</v>
      </c>
      <c r="D5" s="78" t="s">
        <v>136</v>
      </c>
      <c r="E5" s="79">
        <v>42775</v>
      </c>
      <c r="F5" s="80">
        <v>10500</v>
      </c>
      <c r="G5" s="80">
        <v>13000</v>
      </c>
      <c r="H5" s="81">
        <v>42789</v>
      </c>
      <c r="I5" s="82">
        <v>8921164</v>
      </c>
      <c r="J5" s="82">
        <v>78</v>
      </c>
      <c r="K5" s="82">
        <v>1500000</v>
      </c>
      <c r="L5" s="83">
        <v>12</v>
      </c>
      <c r="M5" s="84">
        <v>6.6</v>
      </c>
      <c r="N5" s="84">
        <v>2</v>
      </c>
      <c r="O5" s="85">
        <v>8000</v>
      </c>
      <c r="P5" s="86">
        <v>7800</v>
      </c>
      <c r="Q5" s="87">
        <f t="shared" si="3"/>
        <v>-2.5000000000000022E-2</v>
      </c>
      <c r="R5" s="86">
        <v>9850</v>
      </c>
      <c r="S5" s="87">
        <f t="shared" si="4"/>
        <v>0.23124999999999996</v>
      </c>
      <c r="T5" s="86">
        <v>9160</v>
      </c>
      <c r="U5" s="87">
        <f t="shared" si="0"/>
        <v>0.14500000000000002</v>
      </c>
      <c r="V5" s="88">
        <v>15831227</v>
      </c>
      <c r="W5" s="80">
        <v>8490</v>
      </c>
      <c r="X5" s="89">
        <f t="shared" si="1"/>
        <v>6.1250000000000027E-2</v>
      </c>
      <c r="Y5" s="80">
        <v>9860</v>
      </c>
      <c r="Z5" s="89">
        <f t="shared" si="2"/>
        <v>0.23249999999999993</v>
      </c>
    </row>
    <row r="6" spans="1:43" s="90" customFormat="1" ht="12" customHeight="1">
      <c r="A6" s="76" t="s">
        <v>139</v>
      </c>
      <c r="B6" s="76" t="s">
        <v>23</v>
      </c>
      <c r="C6" s="77" t="s">
        <v>140</v>
      </c>
      <c r="D6" s="78" t="s">
        <v>141</v>
      </c>
      <c r="E6" s="79">
        <v>42780</v>
      </c>
      <c r="F6" s="80">
        <v>3000</v>
      </c>
      <c r="G6" s="80">
        <v>3500</v>
      </c>
      <c r="H6" s="81">
        <v>42790</v>
      </c>
      <c r="I6" s="82">
        <v>15000000</v>
      </c>
      <c r="J6" s="82">
        <v>90</v>
      </c>
      <c r="K6" s="82">
        <v>3766285</v>
      </c>
      <c r="L6" s="83">
        <v>13.2</v>
      </c>
      <c r="M6" s="84">
        <v>471</v>
      </c>
      <c r="N6" s="84">
        <v>637</v>
      </c>
      <c r="O6" s="85">
        <v>3500</v>
      </c>
      <c r="P6" s="86">
        <v>5900</v>
      </c>
      <c r="Q6" s="87">
        <f t="shared" ref="Q6" si="5">P6/O6-1</f>
        <v>0.68571428571428572</v>
      </c>
      <c r="R6" s="86">
        <v>7080</v>
      </c>
      <c r="S6" s="87">
        <f t="shared" ref="S6" si="6">R6/O6-1</f>
        <v>1.0228571428571427</v>
      </c>
      <c r="T6" s="86">
        <v>5980</v>
      </c>
      <c r="U6" s="87">
        <f t="shared" ref="U6" si="7">T6/O6-1</f>
        <v>0.70857142857142863</v>
      </c>
      <c r="V6" s="88">
        <v>13305593</v>
      </c>
      <c r="W6" s="80">
        <v>7770</v>
      </c>
      <c r="X6" s="89">
        <f t="shared" ref="X6" si="8">W6/O6-1</f>
        <v>1.2200000000000002</v>
      </c>
      <c r="Y6" s="80">
        <v>8650</v>
      </c>
      <c r="Z6" s="89">
        <f t="shared" ref="Z6" si="9">Y6/O6-1</f>
        <v>1.4714285714285715</v>
      </c>
    </row>
    <row r="7" spans="1:43" s="90" customFormat="1" ht="12" customHeight="1">
      <c r="A7" s="76" t="s">
        <v>144</v>
      </c>
      <c r="B7" s="76" t="s">
        <v>23</v>
      </c>
      <c r="C7" s="77" t="s">
        <v>117</v>
      </c>
      <c r="D7" s="78" t="s">
        <v>145</v>
      </c>
      <c r="E7" s="79">
        <v>42776</v>
      </c>
      <c r="F7" s="80">
        <v>11000</v>
      </c>
      <c r="G7" s="80">
        <v>13000</v>
      </c>
      <c r="H7" s="81">
        <v>42793</v>
      </c>
      <c r="I7" s="82">
        <v>5851101</v>
      </c>
      <c r="J7" s="82">
        <v>102</v>
      </c>
      <c r="K7" s="82">
        <v>1000000</v>
      </c>
      <c r="L7" s="83">
        <v>14</v>
      </c>
      <c r="M7" s="84">
        <v>624</v>
      </c>
      <c r="N7" s="84">
        <v>841</v>
      </c>
      <c r="O7" s="85">
        <v>14000</v>
      </c>
      <c r="P7" s="86">
        <v>17050</v>
      </c>
      <c r="Q7" s="87">
        <f t="shared" ref="Q7" si="10">P7/O7-1</f>
        <v>0.21785714285714275</v>
      </c>
      <c r="R7" s="86">
        <v>18750</v>
      </c>
      <c r="S7" s="87">
        <f t="shared" ref="S7" si="11">R7/O7-1</f>
        <v>0.33928571428571419</v>
      </c>
      <c r="T7" s="86">
        <v>17450</v>
      </c>
      <c r="U7" s="87">
        <f t="shared" ref="U7" si="12">T7/O7-1</f>
        <v>0.24642857142857144</v>
      </c>
      <c r="V7" s="88">
        <v>2883369</v>
      </c>
      <c r="W7" s="80">
        <v>16650</v>
      </c>
      <c r="X7" s="89">
        <f t="shared" ref="X7" si="13">W7/O7-1</f>
        <v>0.18928571428571428</v>
      </c>
      <c r="Y7" s="80">
        <v>14500</v>
      </c>
      <c r="Z7" s="89">
        <f t="shared" ref="Z7" si="14">Y7/O7-1</f>
        <v>3.5714285714285809E-2</v>
      </c>
    </row>
    <row r="8" spans="1:43" s="90" customFormat="1" ht="12" customHeight="1">
      <c r="A8" s="76" t="s">
        <v>137</v>
      </c>
      <c r="B8" s="76" t="s">
        <v>22</v>
      </c>
      <c r="C8" s="77" t="s">
        <v>138</v>
      </c>
      <c r="D8" s="78" t="s">
        <v>310</v>
      </c>
      <c r="E8" s="79">
        <v>42775</v>
      </c>
      <c r="F8" s="80">
        <v>5900</v>
      </c>
      <c r="G8" s="80">
        <v>6700</v>
      </c>
      <c r="H8" s="81">
        <v>42794</v>
      </c>
      <c r="I8" s="82">
        <v>15170500</v>
      </c>
      <c r="J8" s="82">
        <v>122</v>
      </c>
      <c r="K8" s="82">
        <v>3250000</v>
      </c>
      <c r="L8" s="83">
        <v>14.6</v>
      </c>
      <c r="M8" s="84">
        <v>41</v>
      </c>
      <c r="N8" s="84">
        <v>73</v>
      </c>
      <c r="O8" s="85">
        <v>4500</v>
      </c>
      <c r="P8" s="86">
        <v>6170</v>
      </c>
      <c r="Q8" s="87">
        <f t="shared" si="3"/>
        <v>0.37111111111111117</v>
      </c>
      <c r="R8" s="86">
        <v>8020</v>
      </c>
      <c r="S8" s="87">
        <f t="shared" si="4"/>
        <v>0.78222222222222215</v>
      </c>
      <c r="T8" s="86">
        <v>8020</v>
      </c>
      <c r="U8" s="87">
        <f t="shared" si="0"/>
        <v>0.78222222222222215</v>
      </c>
      <c r="V8" s="88">
        <v>2612375</v>
      </c>
      <c r="W8" s="80">
        <v>8480</v>
      </c>
      <c r="X8" s="89">
        <f t="shared" si="1"/>
        <v>0.88444444444444437</v>
      </c>
      <c r="Y8" s="80">
        <v>8370</v>
      </c>
      <c r="Z8" s="89">
        <f t="shared" si="2"/>
        <v>0.8600000000000001</v>
      </c>
    </row>
    <row r="9" spans="1:43" s="90" customFormat="1" ht="12" customHeight="1">
      <c r="A9" s="76" t="s">
        <v>142</v>
      </c>
      <c r="B9" s="76" t="s">
        <v>24</v>
      </c>
      <c r="C9" s="77" t="s">
        <v>28</v>
      </c>
      <c r="D9" s="78" t="s">
        <v>143</v>
      </c>
      <c r="E9" s="79">
        <v>42781</v>
      </c>
      <c r="F9" s="80">
        <v>15000</v>
      </c>
      <c r="G9" s="80">
        <v>18000</v>
      </c>
      <c r="H9" s="81">
        <v>42796</v>
      </c>
      <c r="I9" s="82">
        <v>18864400</v>
      </c>
      <c r="J9" s="82">
        <v>289</v>
      </c>
      <c r="K9" s="82">
        <v>4800000</v>
      </c>
      <c r="L9" s="83">
        <v>57.6</v>
      </c>
      <c r="M9" s="84">
        <v>27</v>
      </c>
      <c r="N9" s="84">
        <v>2</v>
      </c>
      <c r="O9" s="85">
        <v>12000</v>
      </c>
      <c r="P9" s="80">
        <v>15200</v>
      </c>
      <c r="Q9" s="87">
        <f t="shared" si="3"/>
        <v>0.26666666666666661</v>
      </c>
      <c r="R9" s="80">
        <v>16000</v>
      </c>
      <c r="S9" s="87">
        <f t="shared" si="4"/>
        <v>0.33333333333333326</v>
      </c>
      <c r="T9" s="80">
        <v>12200</v>
      </c>
      <c r="U9" s="87">
        <f t="shared" si="0"/>
        <v>1.6666666666666607E-2</v>
      </c>
      <c r="V9" s="88">
        <v>4272052</v>
      </c>
      <c r="W9" s="80">
        <v>11550</v>
      </c>
      <c r="X9" s="89">
        <f t="shared" si="1"/>
        <v>-3.7499999999999978E-2</v>
      </c>
      <c r="Y9" s="80">
        <v>11200</v>
      </c>
      <c r="Z9" s="89">
        <f t="shared" si="2"/>
        <v>-6.6666666666666652E-2</v>
      </c>
    </row>
    <row r="10" spans="1:43" s="90" customFormat="1" ht="12" customHeight="1">
      <c r="A10" s="76" t="s">
        <v>543</v>
      </c>
      <c r="B10" s="76" t="s">
        <v>23</v>
      </c>
      <c r="C10" s="77" t="s">
        <v>133</v>
      </c>
      <c r="D10" s="78" t="s">
        <v>544</v>
      </c>
      <c r="E10" s="79">
        <v>42794</v>
      </c>
      <c r="F10" s="80">
        <v>45000</v>
      </c>
      <c r="G10" s="80">
        <v>50000</v>
      </c>
      <c r="H10" s="81">
        <v>42809</v>
      </c>
      <c r="I10" s="82">
        <v>11068830</v>
      </c>
      <c r="J10" s="82">
        <v>409</v>
      </c>
      <c r="K10" s="82">
        <v>2545831</v>
      </c>
      <c r="L10" s="83">
        <v>81.5</v>
      </c>
      <c r="M10" s="84">
        <v>23</v>
      </c>
      <c r="N10" s="84">
        <v>364</v>
      </c>
      <c r="O10" s="85">
        <v>32000</v>
      </c>
      <c r="P10" s="80">
        <v>38200</v>
      </c>
      <c r="Q10" s="87">
        <f t="shared" ref="Q10:Q11" si="15">P10/O10-1</f>
        <v>0.19375000000000009</v>
      </c>
      <c r="R10" s="80">
        <v>39000</v>
      </c>
      <c r="S10" s="87">
        <f t="shared" ref="S10:S11" si="16">R10/O10-1</f>
        <v>0.21875</v>
      </c>
      <c r="T10" s="80">
        <v>34500</v>
      </c>
      <c r="U10" s="87">
        <f t="shared" ref="U10:U11" si="17">T10/O10-1</f>
        <v>7.8125E-2</v>
      </c>
      <c r="V10" s="88">
        <v>2449613</v>
      </c>
      <c r="W10" s="80">
        <v>35500</v>
      </c>
      <c r="X10" s="89">
        <f t="shared" ref="X10:X11" si="18">W10/O10-1</f>
        <v>0.109375</v>
      </c>
      <c r="Y10" s="80">
        <v>37100</v>
      </c>
      <c r="Z10" s="89">
        <f t="shared" ref="Z10:Z11" si="19">Y10/O10-1</f>
        <v>0.15937500000000004</v>
      </c>
    </row>
    <row r="11" spans="1:43" s="90" customFormat="1" ht="12" customHeight="1">
      <c r="A11" s="76" t="s">
        <v>548</v>
      </c>
      <c r="B11" s="76" t="s">
        <v>23</v>
      </c>
      <c r="C11" s="77" t="s">
        <v>46</v>
      </c>
      <c r="D11" s="78" t="s">
        <v>549</v>
      </c>
      <c r="E11" s="79">
        <v>42801</v>
      </c>
      <c r="F11" s="80">
        <v>13000</v>
      </c>
      <c r="G11" s="80">
        <v>18000</v>
      </c>
      <c r="H11" s="81">
        <v>42814</v>
      </c>
      <c r="I11" s="82">
        <v>9402523</v>
      </c>
      <c r="J11" s="82">
        <v>89.8</v>
      </c>
      <c r="K11" s="82">
        <v>1750000</v>
      </c>
      <c r="L11" s="83">
        <v>14</v>
      </c>
      <c r="M11" s="84">
        <v>18</v>
      </c>
      <c r="N11" s="84">
        <v>484</v>
      </c>
      <c r="O11" s="85">
        <v>8000</v>
      </c>
      <c r="P11" s="80">
        <v>9700</v>
      </c>
      <c r="Q11" s="87">
        <f t="shared" si="15"/>
        <v>0.21249999999999991</v>
      </c>
      <c r="R11" s="80">
        <v>12600</v>
      </c>
      <c r="S11" s="87">
        <f t="shared" si="16"/>
        <v>0.57499999999999996</v>
      </c>
      <c r="T11" s="80">
        <v>12600</v>
      </c>
      <c r="U11" s="87">
        <f t="shared" si="17"/>
        <v>0.57499999999999996</v>
      </c>
      <c r="V11" s="88">
        <v>11832405</v>
      </c>
      <c r="W11" s="80">
        <v>12200</v>
      </c>
      <c r="X11" s="89">
        <f t="shared" si="18"/>
        <v>0.52499999999999991</v>
      </c>
      <c r="Y11" s="80">
        <v>13350</v>
      </c>
      <c r="Z11" s="89">
        <f t="shared" si="19"/>
        <v>0.66874999999999996</v>
      </c>
    </row>
    <row r="12" spans="1:43" s="90" customFormat="1" ht="12" customHeight="1">
      <c r="A12" s="76" t="s">
        <v>546</v>
      </c>
      <c r="B12" s="76" t="s">
        <v>23</v>
      </c>
      <c r="C12" s="77" t="s">
        <v>133</v>
      </c>
      <c r="D12" s="78" t="s">
        <v>547</v>
      </c>
      <c r="E12" s="79">
        <v>42802</v>
      </c>
      <c r="F12" s="80">
        <v>11000</v>
      </c>
      <c r="G12" s="80">
        <v>13000</v>
      </c>
      <c r="H12" s="81">
        <v>42817</v>
      </c>
      <c r="I12" s="82">
        <v>8075000</v>
      </c>
      <c r="J12" s="82">
        <v>191</v>
      </c>
      <c r="K12" s="82">
        <v>2500000</v>
      </c>
      <c r="L12" s="83">
        <v>32.5</v>
      </c>
      <c r="M12" s="84">
        <v>581</v>
      </c>
      <c r="N12" s="84">
        <v>745</v>
      </c>
      <c r="O12" s="85">
        <v>13000</v>
      </c>
      <c r="P12" s="80">
        <v>26000</v>
      </c>
      <c r="Q12" s="87">
        <f t="shared" ref="Q12" si="20">P12/O12-1</f>
        <v>1</v>
      </c>
      <c r="R12" s="80">
        <v>30000</v>
      </c>
      <c r="S12" s="87">
        <f t="shared" ref="S12" si="21">R12/O12-1</f>
        <v>1.3076923076923075</v>
      </c>
      <c r="T12" s="80">
        <v>21500</v>
      </c>
      <c r="U12" s="87">
        <f t="shared" ref="U12" si="22">T12/O12-1</f>
        <v>0.65384615384615374</v>
      </c>
      <c r="V12" s="88">
        <v>5360396</v>
      </c>
      <c r="W12" s="80">
        <v>22200</v>
      </c>
      <c r="X12" s="89">
        <f t="shared" ref="X12" si="23">W12/O12-1</f>
        <v>0.70769230769230762</v>
      </c>
      <c r="Y12" s="80">
        <v>19850</v>
      </c>
      <c r="Z12" s="89">
        <f t="shared" ref="Z12" si="24">Y12/O12-1</f>
        <v>0.52692307692307683</v>
      </c>
    </row>
    <row r="13" spans="1:43" s="90" customFormat="1" ht="12" customHeight="1">
      <c r="A13" s="76" t="s">
        <v>550</v>
      </c>
      <c r="B13" s="76" t="s">
        <v>23</v>
      </c>
      <c r="C13" s="77" t="s">
        <v>552</v>
      </c>
      <c r="D13" s="78" t="s">
        <v>553</v>
      </c>
      <c r="E13" s="79">
        <v>42808</v>
      </c>
      <c r="F13" s="80">
        <v>21000</v>
      </c>
      <c r="G13" s="80">
        <v>25000</v>
      </c>
      <c r="H13" s="81">
        <v>42821</v>
      </c>
      <c r="I13" s="82">
        <v>5642185</v>
      </c>
      <c r="J13" s="82">
        <v>188</v>
      </c>
      <c r="K13" s="82">
        <v>1430000</v>
      </c>
      <c r="L13" s="83">
        <v>35.799999999999997</v>
      </c>
      <c r="M13" s="84">
        <v>589</v>
      </c>
      <c r="N13" s="84">
        <v>742</v>
      </c>
      <c r="O13" s="85">
        <v>25000</v>
      </c>
      <c r="P13" s="80">
        <v>40000</v>
      </c>
      <c r="Q13" s="87">
        <f t="shared" ref="Q13" si="25">P13/O13-1</f>
        <v>0.60000000000000009</v>
      </c>
      <c r="R13" s="80">
        <v>41450</v>
      </c>
      <c r="S13" s="87">
        <f t="shared" ref="S13" si="26">R13/O13-1</f>
        <v>0.65799999999999992</v>
      </c>
      <c r="T13" s="80">
        <v>37350</v>
      </c>
      <c r="U13" s="87">
        <f t="shared" ref="U13" si="27">T13/O13-1</f>
        <v>0.49399999999999999</v>
      </c>
      <c r="V13" s="88">
        <v>5343804</v>
      </c>
      <c r="W13" s="80">
        <v>36050</v>
      </c>
      <c r="X13" s="89">
        <f t="shared" ref="X13" si="28">W13/O13-1</f>
        <v>0.44199999999999995</v>
      </c>
      <c r="Y13" s="80">
        <v>33400</v>
      </c>
      <c r="Z13" s="89">
        <f t="shared" ref="Z13" si="29">Y13/O13-1</f>
        <v>0.33600000000000008</v>
      </c>
    </row>
    <row r="14" spans="1:43" s="90" customFormat="1" ht="12" customHeight="1">
      <c r="A14" s="76" t="s">
        <v>551</v>
      </c>
      <c r="B14" s="76" t="s">
        <v>23</v>
      </c>
      <c r="C14" s="77" t="s">
        <v>133</v>
      </c>
      <c r="D14" s="78" t="s">
        <v>554</v>
      </c>
      <c r="E14" s="79">
        <v>42818</v>
      </c>
      <c r="F14" s="80">
        <v>17000</v>
      </c>
      <c r="G14" s="80">
        <v>20000</v>
      </c>
      <c r="H14" s="81">
        <v>42831</v>
      </c>
      <c r="I14" s="82">
        <v>4839500</v>
      </c>
      <c r="J14" s="82">
        <v>88.5</v>
      </c>
      <c r="K14" s="82">
        <v>800000</v>
      </c>
      <c r="L14" s="83">
        <v>16</v>
      </c>
      <c r="M14" s="84">
        <v>527</v>
      </c>
      <c r="N14" s="84">
        <v>738</v>
      </c>
      <c r="O14" s="85">
        <v>20000</v>
      </c>
      <c r="P14" s="80">
        <v>22000</v>
      </c>
      <c r="Q14" s="87">
        <f t="shared" ref="Q14" si="30">P14/O14-1</f>
        <v>0.10000000000000009</v>
      </c>
      <c r="R14" s="80">
        <v>23900</v>
      </c>
      <c r="S14" s="87">
        <f t="shared" ref="S14" si="31">R14/O14-1</f>
        <v>0.19500000000000006</v>
      </c>
      <c r="T14" s="80">
        <v>22400</v>
      </c>
      <c r="U14" s="87">
        <f t="shared" ref="U14" si="32">T14/O14-1</f>
        <v>0.12000000000000011</v>
      </c>
      <c r="V14" s="88">
        <v>1590036</v>
      </c>
      <c r="W14" s="80">
        <v>24200</v>
      </c>
      <c r="X14" s="89">
        <f t="shared" ref="X14" si="33">W14/O14-1</f>
        <v>0.20999999999999996</v>
      </c>
      <c r="Y14" s="80">
        <v>24200</v>
      </c>
      <c r="Z14" s="89">
        <f t="shared" ref="Z14" si="34">Y14/O14-1</f>
        <v>0.20999999999999996</v>
      </c>
    </row>
    <row r="15" spans="1:43" ht="12" customHeight="1">
      <c r="A15" s="13" t="s">
        <v>555</v>
      </c>
      <c r="B15" s="13" t="s">
        <v>23</v>
      </c>
      <c r="C15" s="50" t="s">
        <v>161</v>
      </c>
      <c r="D15" s="20" t="s">
        <v>556</v>
      </c>
      <c r="E15" s="23">
        <v>42837</v>
      </c>
      <c r="F15" s="24">
        <v>16500</v>
      </c>
      <c r="G15" s="24">
        <v>18500</v>
      </c>
      <c r="H15" s="42" t="s">
        <v>573</v>
      </c>
      <c r="I15" s="11">
        <v>0</v>
      </c>
      <c r="J15" s="22">
        <v>0</v>
      </c>
      <c r="K15" s="11">
        <v>562627</v>
      </c>
      <c r="L15" s="54"/>
      <c r="M15" s="3"/>
      <c r="N15" s="3">
        <v>0</v>
      </c>
      <c r="O15" s="26"/>
      <c r="P15" s="17">
        <v>0</v>
      </c>
      <c r="Q15" s="14" t="e">
        <f t="shared" ref="Q15:Q16" si="35">P15/O15-1</f>
        <v>#DIV/0!</v>
      </c>
      <c r="R15" s="17">
        <v>16000</v>
      </c>
      <c r="S15" s="14" t="e">
        <f t="shared" ref="S15:S16" si="36">R15/O15-1</f>
        <v>#DIV/0!</v>
      </c>
      <c r="T15" s="17">
        <v>0</v>
      </c>
      <c r="U15" s="14" t="e">
        <f t="shared" ref="U15:U16" si="37">T15/O15-1</f>
        <v>#DIV/0!</v>
      </c>
      <c r="V15" s="28">
        <v>0</v>
      </c>
      <c r="W15" s="17">
        <v>0</v>
      </c>
      <c r="X15" s="25" t="e">
        <f t="shared" ref="X15:X16" si="38">W15/O15-1</f>
        <v>#DIV/0!</v>
      </c>
      <c r="Y15" s="17">
        <v>0</v>
      </c>
      <c r="Z15" s="25" t="e">
        <f t="shared" ref="Z15:Z16" si="39">Y15/O15-1</f>
        <v>#DIV/0!</v>
      </c>
    </row>
    <row r="16" spans="1:43" ht="12" customHeight="1">
      <c r="A16" s="13" t="s">
        <v>557</v>
      </c>
      <c r="B16" s="13" t="s">
        <v>23</v>
      </c>
      <c r="C16" s="50" t="s">
        <v>568</v>
      </c>
      <c r="D16" s="20" t="s">
        <v>558</v>
      </c>
      <c r="E16" s="23">
        <v>42838</v>
      </c>
      <c r="F16" s="24">
        <v>10000</v>
      </c>
      <c r="G16" s="24">
        <v>12000</v>
      </c>
      <c r="H16" s="42" t="s">
        <v>573</v>
      </c>
      <c r="I16" s="11">
        <v>0</v>
      </c>
      <c r="J16" s="22">
        <v>0</v>
      </c>
      <c r="K16" s="11">
        <v>1940000</v>
      </c>
      <c r="L16" s="54"/>
      <c r="M16" s="3"/>
      <c r="N16" s="3">
        <v>0</v>
      </c>
      <c r="O16" s="26"/>
      <c r="P16" s="17">
        <v>0</v>
      </c>
      <c r="Q16" s="14" t="e">
        <f t="shared" si="35"/>
        <v>#DIV/0!</v>
      </c>
      <c r="R16" s="17">
        <v>16000</v>
      </c>
      <c r="S16" s="14" t="e">
        <f t="shared" si="36"/>
        <v>#DIV/0!</v>
      </c>
      <c r="T16" s="17">
        <v>0</v>
      </c>
      <c r="U16" s="14" t="e">
        <f t="shared" si="37"/>
        <v>#DIV/0!</v>
      </c>
      <c r="V16" s="28">
        <v>0</v>
      </c>
      <c r="W16" s="17">
        <v>0</v>
      </c>
      <c r="X16" s="25" t="e">
        <f t="shared" si="38"/>
        <v>#DIV/0!</v>
      </c>
      <c r="Y16" s="17">
        <v>0</v>
      </c>
      <c r="Z16" s="25" t="e">
        <f t="shared" si="39"/>
        <v>#DIV/0!</v>
      </c>
    </row>
    <row r="17" spans="1:26" ht="12" customHeight="1">
      <c r="A17" s="13" t="s">
        <v>562</v>
      </c>
      <c r="B17" s="13" t="s">
        <v>23</v>
      </c>
      <c r="C17" s="50" t="s">
        <v>138</v>
      </c>
      <c r="D17" s="20" t="s">
        <v>569</v>
      </c>
      <c r="E17" s="23">
        <v>42838</v>
      </c>
      <c r="F17" s="24">
        <v>2000</v>
      </c>
      <c r="G17" s="24">
        <v>2000</v>
      </c>
      <c r="H17" s="42" t="s">
        <v>573</v>
      </c>
      <c r="I17" s="11">
        <v>0</v>
      </c>
      <c r="J17" s="22">
        <v>0</v>
      </c>
      <c r="K17" s="11">
        <v>3000000</v>
      </c>
      <c r="L17" s="54"/>
      <c r="M17" s="3"/>
      <c r="N17" s="3">
        <v>0</v>
      </c>
      <c r="O17" s="26"/>
      <c r="P17" s="17">
        <v>0</v>
      </c>
      <c r="Q17" s="14" t="e">
        <f t="shared" ref="Q17:Q19" si="40">P17/O17-1</f>
        <v>#DIV/0!</v>
      </c>
      <c r="R17" s="17">
        <v>16000</v>
      </c>
      <c r="S17" s="14" t="e">
        <f t="shared" ref="S17:S19" si="41">R17/O17-1</f>
        <v>#DIV/0!</v>
      </c>
      <c r="T17" s="17">
        <v>0</v>
      </c>
      <c r="U17" s="14" t="e">
        <f t="shared" ref="U17:U19" si="42">T17/O17-1</f>
        <v>#DIV/0!</v>
      </c>
      <c r="V17" s="28">
        <v>0</v>
      </c>
      <c r="W17" s="17">
        <v>0</v>
      </c>
      <c r="X17" s="25" t="e">
        <f t="shared" ref="X17:X19" si="43">W17/O17-1</f>
        <v>#DIV/0!</v>
      </c>
      <c r="Y17" s="17">
        <v>0</v>
      </c>
      <c r="Z17" s="25" t="e">
        <f t="shared" ref="Z17:Z19" si="44">Y17/O17-1</f>
        <v>#DIV/0!</v>
      </c>
    </row>
    <row r="18" spans="1:26" ht="12" customHeight="1">
      <c r="A18" s="13" t="s">
        <v>563</v>
      </c>
      <c r="B18" s="13" t="s">
        <v>23</v>
      </c>
      <c r="C18" s="50" t="s">
        <v>567</v>
      </c>
      <c r="D18" s="20" t="s">
        <v>570</v>
      </c>
      <c r="E18" s="23">
        <v>42839</v>
      </c>
      <c r="F18" s="24">
        <v>2000</v>
      </c>
      <c r="G18" s="24">
        <v>2000</v>
      </c>
      <c r="H18" s="42" t="s">
        <v>573</v>
      </c>
      <c r="I18" s="11">
        <v>0</v>
      </c>
      <c r="J18" s="22">
        <v>0</v>
      </c>
      <c r="K18" s="11">
        <v>2750000</v>
      </c>
      <c r="L18" s="54"/>
      <c r="M18" s="3"/>
      <c r="N18" s="3">
        <v>0</v>
      </c>
      <c r="O18" s="26"/>
      <c r="P18" s="17">
        <v>0</v>
      </c>
      <c r="Q18" s="14" t="e">
        <f t="shared" si="40"/>
        <v>#DIV/0!</v>
      </c>
      <c r="R18" s="17">
        <v>16000</v>
      </c>
      <c r="S18" s="14" t="e">
        <f t="shared" si="41"/>
        <v>#DIV/0!</v>
      </c>
      <c r="T18" s="17">
        <v>0</v>
      </c>
      <c r="U18" s="14" t="e">
        <f t="shared" si="42"/>
        <v>#DIV/0!</v>
      </c>
      <c r="V18" s="28">
        <v>0</v>
      </c>
      <c r="W18" s="17">
        <v>0</v>
      </c>
      <c r="X18" s="25" t="e">
        <f t="shared" si="43"/>
        <v>#DIV/0!</v>
      </c>
      <c r="Y18" s="17">
        <v>0</v>
      </c>
      <c r="Z18" s="25" t="e">
        <f t="shared" si="44"/>
        <v>#DIV/0!</v>
      </c>
    </row>
    <row r="19" spans="1:26" ht="12" customHeight="1">
      <c r="A19" s="13" t="s">
        <v>564</v>
      </c>
      <c r="B19" s="13" t="s">
        <v>23</v>
      </c>
      <c r="C19" s="50" t="s">
        <v>133</v>
      </c>
      <c r="D19" s="20" t="s">
        <v>571</v>
      </c>
      <c r="E19" s="23">
        <v>42843</v>
      </c>
      <c r="F19" s="24">
        <v>2000</v>
      </c>
      <c r="G19" s="24">
        <v>2000</v>
      </c>
      <c r="H19" s="42" t="s">
        <v>573</v>
      </c>
      <c r="I19" s="11">
        <v>0</v>
      </c>
      <c r="J19" s="22">
        <v>0</v>
      </c>
      <c r="K19" s="11">
        <v>6500000</v>
      </c>
      <c r="L19" s="54"/>
      <c r="M19" s="3"/>
      <c r="N19" s="3">
        <v>0</v>
      </c>
      <c r="O19" s="26"/>
      <c r="P19" s="17">
        <v>0</v>
      </c>
      <c r="Q19" s="14" t="e">
        <f t="shared" si="40"/>
        <v>#DIV/0!</v>
      </c>
      <c r="R19" s="17">
        <v>16000</v>
      </c>
      <c r="S19" s="14" t="e">
        <f t="shared" si="41"/>
        <v>#DIV/0!</v>
      </c>
      <c r="T19" s="17">
        <v>0</v>
      </c>
      <c r="U19" s="14" t="e">
        <f t="shared" si="42"/>
        <v>#DIV/0!</v>
      </c>
      <c r="V19" s="28">
        <v>0</v>
      </c>
      <c r="W19" s="17">
        <v>0</v>
      </c>
      <c r="X19" s="25" t="e">
        <f t="shared" si="43"/>
        <v>#DIV/0!</v>
      </c>
      <c r="Y19" s="17">
        <v>0</v>
      </c>
      <c r="Z19" s="25" t="e">
        <f t="shared" si="44"/>
        <v>#DIV/0!</v>
      </c>
    </row>
    <row r="20" spans="1:26" ht="12" customHeight="1">
      <c r="A20" s="13" t="s">
        <v>559</v>
      </c>
      <c r="B20" s="13" t="s">
        <v>23</v>
      </c>
      <c r="C20" s="50" t="s">
        <v>560</v>
      </c>
      <c r="D20" s="20" t="s">
        <v>561</v>
      </c>
      <c r="E20" s="23">
        <v>42845</v>
      </c>
      <c r="F20" s="24">
        <v>121000</v>
      </c>
      <c r="G20" s="24">
        <v>157000</v>
      </c>
      <c r="H20" s="42" t="s">
        <v>573</v>
      </c>
      <c r="I20" s="11">
        <v>0</v>
      </c>
      <c r="J20" s="22">
        <v>0</v>
      </c>
      <c r="K20" s="11">
        <v>16953612</v>
      </c>
      <c r="L20" s="54"/>
      <c r="M20" s="3"/>
      <c r="N20" s="3">
        <v>0</v>
      </c>
      <c r="O20" s="26"/>
      <c r="P20" s="17">
        <v>0</v>
      </c>
      <c r="Q20" s="14" t="e">
        <f t="shared" ref="Q20" si="45">P20/O20-1</f>
        <v>#DIV/0!</v>
      </c>
      <c r="R20" s="17">
        <v>16000</v>
      </c>
      <c r="S20" s="14" t="e">
        <f t="shared" ref="S20" si="46">R20/O20-1</f>
        <v>#DIV/0!</v>
      </c>
      <c r="T20" s="17">
        <v>0</v>
      </c>
      <c r="U20" s="14" t="e">
        <f t="shared" ref="U20" si="47">T20/O20-1</f>
        <v>#DIV/0!</v>
      </c>
      <c r="V20" s="28">
        <v>0</v>
      </c>
      <c r="W20" s="17">
        <v>0</v>
      </c>
      <c r="X20" s="25" t="e">
        <f t="shared" ref="X20" si="48">W20/O20-1</f>
        <v>#DIV/0!</v>
      </c>
      <c r="Y20" s="17">
        <v>0</v>
      </c>
      <c r="Z20" s="25" t="e">
        <f t="shared" ref="Z20" si="49">Y20/O20-1</f>
        <v>#DIV/0!</v>
      </c>
    </row>
    <row r="21" spans="1:26" ht="12" customHeight="1">
      <c r="A21" s="13" t="s">
        <v>565</v>
      </c>
      <c r="B21" s="13" t="s">
        <v>23</v>
      </c>
      <c r="C21" s="50" t="s">
        <v>566</v>
      </c>
      <c r="D21" s="20" t="s">
        <v>572</v>
      </c>
      <c r="E21" s="23">
        <v>42846</v>
      </c>
      <c r="F21" s="24">
        <v>31500</v>
      </c>
      <c r="G21" s="24">
        <v>40000</v>
      </c>
      <c r="H21" s="42" t="s">
        <v>573</v>
      </c>
      <c r="I21" s="11">
        <v>0</v>
      </c>
      <c r="J21" s="22">
        <v>0</v>
      </c>
      <c r="K21" s="11">
        <v>33500000</v>
      </c>
      <c r="L21" s="54"/>
      <c r="M21" s="3"/>
      <c r="N21" s="3">
        <v>0</v>
      </c>
      <c r="O21" s="26"/>
      <c r="P21" s="17">
        <v>0</v>
      </c>
      <c r="Q21" s="14" t="e">
        <f t="shared" ref="Q21" si="50">P21/O21-1</f>
        <v>#DIV/0!</v>
      </c>
      <c r="R21" s="17">
        <v>16000</v>
      </c>
      <c r="S21" s="14" t="e">
        <f t="shared" ref="S21" si="51">R21/O21-1</f>
        <v>#DIV/0!</v>
      </c>
      <c r="T21" s="17">
        <v>0</v>
      </c>
      <c r="U21" s="14" t="e">
        <f t="shared" ref="U21" si="52">T21/O21-1</f>
        <v>#DIV/0!</v>
      </c>
      <c r="V21" s="28">
        <v>0</v>
      </c>
      <c r="W21" s="17">
        <v>0</v>
      </c>
      <c r="X21" s="25" t="e">
        <f t="shared" ref="X21" si="53">W21/O21-1</f>
        <v>#DIV/0!</v>
      </c>
      <c r="Y21" s="17">
        <v>0</v>
      </c>
      <c r="Z21" s="25" t="e">
        <f t="shared" ref="Z21" si="54">Y21/O21-1</f>
        <v>#DIV/0!</v>
      </c>
    </row>
    <row r="22" spans="1:26" ht="12" customHeight="1">
      <c r="X22" s="19"/>
      <c r="Z22" s="19"/>
    </row>
    <row r="23" spans="1:26" ht="12" customHeight="1">
      <c r="X23" s="17"/>
      <c r="Z23" s="17"/>
    </row>
    <row r="24" spans="1:26" ht="12" customHeight="1">
      <c r="X24" s="17"/>
      <c r="Z24" s="17"/>
    </row>
    <row r="25" spans="1:26" ht="12" customHeight="1">
      <c r="X25" s="17"/>
      <c r="Z25" s="17"/>
    </row>
    <row r="26" spans="1:26" ht="12" customHeight="1">
      <c r="X26" s="17"/>
      <c r="Z26" s="17"/>
    </row>
    <row r="27" spans="1:26" ht="12" customHeight="1">
      <c r="X27" s="17"/>
      <c r="Z27" s="17"/>
    </row>
    <row r="28" spans="1:26" ht="12" customHeight="1">
      <c r="X28" s="17"/>
      <c r="Z28" s="17"/>
    </row>
    <row r="29" spans="1:26" ht="12" customHeight="1">
      <c r="X29" s="17"/>
      <c r="Z29" s="17"/>
    </row>
    <row r="30" spans="1:26" ht="12" customHeight="1">
      <c r="X30" s="17"/>
      <c r="Z30" s="17"/>
    </row>
    <row r="31" spans="1:26" ht="12" customHeight="1">
      <c r="X31" s="17"/>
      <c r="Z31" s="17"/>
    </row>
    <row r="32" spans="1:26" ht="12" customHeight="1">
      <c r="X32" s="17"/>
      <c r="Z32" s="17"/>
    </row>
    <row r="33" spans="24:26" ht="12" customHeight="1">
      <c r="X33" s="17"/>
      <c r="Z33" s="17"/>
    </row>
    <row r="34" spans="24:26" ht="12" customHeight="1">
      <c r="X34" s="17"/>
      <c r="Z34" s="17"/>
    </row>
    <row r="35" spans="24:26" ht="12" customHeight="1">
      <c r="X35" s="17"/>
      <c r="Z35" s="17"/>
    </row>
    <row r="36" spans="24:26" ht="12" customHeight="1">
      <c r="X36" s="17"/>
      <c r="Z36" s="17"/>
    </row>
    <row r="37" spans="24:26" ht="12" customHeight="1">
      <c r="X37" s="17"/>
      <c r="Z37" s="17"/>
    </row>
    <row r="38" spans="24:26" ht="12" customHeight="1">
      <c r="X38" s="17"/>
      <c r="Z38" s="17"/>
    </row>
    <row r="39" spans="24:26" ht="12" customHeight="1">
      <c r="X39" s="17"/>
      <c r="Z39" s="17"/>
    </row>
    <row r="40" spans="24:26" ht="12" customHeight="1">
      <c r="X40" s="17"/>
      <c r="Z40" s="17"/>
    </row>
    <row r="41" spans="24:26" ht="12" customHeight="1">
      <c r="X41" s="17"/>
      <c r="Z41" s="17"/>
    </row>
    <row r="42" spans="24:26" ht="12" customHeight="1">
      <c r="X42" s="17"/>
      <c r="Z42" s="17"/>
    </row>
    <row r="43" spans="24:26" ht="12" customHeight="1">
      <c r="X43" s="17"/>
      <c r="Z43" s="17"/>
    </row>
    <row r="44" spans="24:26" ht="12" customHeight="1">
      <c r="X44" s="17"/>
      <c r="Z44" s="17"/>
    </row>
    <row r="45" spans="24:26" ht="12" customHeight="1">
      <c r="X45" s="17"/>
      <c r="Z45" s="17"/>
    </row>
    <row r="46" spans="24:26" ht="12" customHeight="1">
      <c r="X46" s="17"/>
      <c r="Z46" s="17"/>
    </row>
    <row r="47" spans="24:26" ht="12" customHeight="1">
      <c r="X47" s="17"/>
      <c r="Z47" s="17"/>
    </row>
    <row r="48" spans="24:26" ht="12" customHeight="1">
      <c r="X48" s="17"/>
      <c r="Z48" s="17"/>
    </row>
    <row r="49" spans="24:26" ht="12" customHeight="1">
      <c r="X49" s="17"/>
      <c r="Z49" s="17"/>
    </row>
    <row r="50" spans="24:26" ht="12" customHeight="1">
      <c r="X50" s="17"/>
      <c r="Z50" s="17"/>
    </row>
    <row r="51" spans="24:26" ht="12" customHeight="1">
      <c r="X51" s="17"/>
      <c r="Z51" s="17"/>
    </row>
    <row r="52" spans="24:26" ht="12" customHeight="1">
      <c r="X52" s="17"/>
      <c r="Z52" s="17"/>
    </row>
    <row r="53" spans="24:26" ht="12" customHeight="1">
      <c r="X53" s="17"/>
      <c r="Z53" s="17"/>
    </row>
    <row r="54" spans="24:26" ht="12" customHeight="1">
      <c r="X54" s="17"/>
      <c r="Z54" s="17"/>
    </row>
    <row r="55" spans="24:26" ht="12" customHeight="1">
      <c r="X55" s="17"/>
      <c r="Z55" s="17"/>
    </row>
  </sheetData>
  <autoFilter ref="A1:Z9">
    <sortState ref="A2:AA67">
      <sortCondition ref="H1:H67"/>
    </sortState>
  </autoFilter>
  <phoneticPr fontId="2" type="noConversion"/>
  <conditionalFormatting sqref="U8:U9 Q8:Q9 S8:S9 S22:S1048576 Q22:Q1048576 U22:U1048576">
    <cfRule type="cellIs" dxfId="555" priority="10238" operator="greaterThan">
      <formula>0</formula>
    </cfRule>
  </conditionalFormatting>
  <conditionalFormatting sqref="U8:U9 Q8:Q9 S8:S9 S22:S1048576 Q22:Q1048576 U22:U1048576">
    <cfRule type="cellIs" dxfId="554" priority="10237" operator="lessThan">
      <formula>0</formula>
    </cfRule>
  </conditionalFormatting>
  <conditionalFormatting sqref="Q8:Q9 X8:X9 Z8:Z9 U8:U9 S8:S9 S22:S1048576 U22:U1048576">
    <cfRule type="cellIs" dxfId="553" priority="10151" operator="equal">
      <formula>0</formula>
    </cfRule>
    <cfRule type="cellIs" dxfId="552" priority="10152" operator="lessThan">
      <formula>0</formula>
    </cfRule>
    <cfRule type="cellIs" dxfId="551" priority="10153" operator="greaterThan">
      <formula>0</formula>
    </cfRule>
  </conditionalFormatting>
  <conditionalFormatting sqref="P3:P5 R2:R5 T2:T5 P8 T8 R8 T22:T1048576 R22:R1048576 P22:P1048576">
    <cfRule type="expression" dxfId="550" priority="3358">
      <formula>$O2&lt;P2</formula>
    </cfRule>
    <cfRule type="expression" dxfId="549" priority="3359">
      <formula>$O2&gt;P2</formula>
    </cfRule>
  </conditionalFormatting>
  <conditionalFormatting sqref="W3:W5 Y2:Y5 Y8:Y9 W8:W9 W22:W1048576 Y22:Y1048576">
    <cfRule type="expression" dxfId="548" priority="3082">
      <formula>$P2&lt;W2</formula>
    </cfRule>
    <cfRule type="expression" dxfId="547" priority="3083">
      <formula>$P2&gt;W2</formula>
    </cfRule>
  </conditionalFormatting>
  <conditionalFormatting sqref="P8 R8 T8">
    <cfRule type="expression" dxfId="546" priority="40807">
      <formula>IF(O8=P8, TRUE, FALSE)</formula>
    </cfRule>
    <cfRule type="expression" dxfId="545" priority="40808">
      <formula>IF(P8&lt;O8, TRUE, FALSE)</formula>
    </cfRule>
    <cfRule type="expression" dxfId="544" priority="40809">
      <formula>IF(#REF!&gt;O8, TRUE, FALSE)</formula>
    </cfRule>
  </conditionalFormatting>
  <conditionalFormatting sqref="P3:P5">
    <cfRule type="expression" dxfId="543" priority="40822">
      <formula>IF(O3=P3, TRUE, FALSE)</formula>
    </cfRule>
    <cfRule type="expression" dxfId="542" priority="40823">
      <formula>IF(P3&lt;O3, TRUE, FALSE)</formula>
    </cfRule>
    <cfRule type="expression" dxfId="541" priority="40824">
      <formula>IF(#REF!&gt;O3, TRUE, FALSE)</formula>
    </cfRule>
  </conditionalFormatting>
  <conditionalFormatting sqref="T3:T5 R3:R5">
    <cfRule type="expression" dxfId="540" priority="40858">
      <formula>IF(Q3=R3, TRUE, FALSE)</formula>
    </cfRule>
    <cfRule type="expression" dxfId="539" priority="40859">
      <formula>IF(R3&lt;Q3, TRUE, FALSE)</formula>
    </cfRule>
    <cfRule type="expression" dxfId="538" priority="40860">
      <formula>IF(#REF!&gt;Q3, TRUE, FALSE)</formula>
    </cfRule>
  </conditionalFormatting>
  <conditionalFormatting sqref="P2">
    <cfRule type="expression" dxfId="537" priority="361">
      <formula>$O2&lt;P2</formula>
    </cfRule>
    <cfRule type="expression" dxfId="536" priority="362">
      <formula>$O2&gt;P2</formula>
    </cfRule>
  </conditionalFormatting>
  <conditionalFormatting sqref="W2">
    <cfRule type="expression" dxfId="535" priority="359">
      <formula>$P2&lt;W2</formula>
    </cfRule>
    <cfRule type="expression" dxfId="534" priority="360">
      <formula>$P2&gt;W2</formula>
    </cfRule>
  </conditionalFormatting>
  <conditionalFormatting sqref="Q2:Q5 S2:S5 U2:U5">
    <cfRule type="cellIs" dxfId="533" priority="358" operator="greaterThan">
      <formula>0</formula>
    </cfRule>
  </conditionalFormatting>
  <conditionalFormatting sqref="Q2:Q5 S2:S5 U2:U5">
    <cfRule type="cellIs" dxfId="532" priority="357" operator="lessThan">
      <formula>0</formula>
    </cfRule>
  </conditionalFormatting>
  <conditionalFormatting sqref="S2:S5 U2:U5">
    <cfRule type="cellIs" dxfId="531" priority="354" operator="equal">
      <formula>0</formula>
    </cfRule>
    <cfRule type="cellIs" dxfId="530" priority="355" operator="lessThan">
      <formula>0</formula>
    </cfRule>
    <cfRule type="cellIs" dxfId="529" priority="356" operator="greaterThan">
      <formula>0</formula>
    </cfRule>
  </conditionalFormatting>
  <conditionalFormatting sqref="Q2:Q5">
    <cfRule type="cellIs" dxfId="528" priority="353" operator="greaterThan">
      <formula>0</formula>
    </cfRule>
  </conditionalFormatting>
  <conditionalFormatting sqref="Q2:Q5">
    <cfRule type="cellIs" dxfId="527" priority="352" operator="lessThan">
      <formula>0</formula>
    </cfRule>
  </conditionalFormatting>
  <conditionalFormatting sqref="Q2:Q5">
    <cfRule type="cellIs" dxfId="526" priority="349" operator="equal">
      <formula>0</formula>
    </cfRule>
    <cfRule type="cellIs" dxfId="525" priority="350" operator="lessThan">
      <formula>0</formula>
    </cfRule>
    <cfRule type="cellIs" dxfId="524" priority="351" operator="greaterThan">
      <formula>0</formula>
    </cfRule>
  </conditionalFormatting>
  <conditionalFormatting sqref="X2:X5">
    <cfRule type="cellIs" dxfId="523" priority="346" operator="equal">
      <formula>0</formula>
    </cfRule>
    <cfRule type="cellIs" dxfId="522" priority="347" operator="lessThan">
      <formula>0</formula>
    </cfRule>
    <cfRule type="cellIs" dxfId="521" priority="348" operator="greaterThan">
      <formula>0</formula>
    </cfRule>
  </conditionalFormatting>
  <conditionalFormatting sqref="P2">
    <cfRule type="expression" dxfId="520" priority="363">
      <formula>IF(O2=P2, TRUE, FALSE)</formula>
    </cfRule>
    <cfRule type="expression" dxfId="519" priority="364">
      <formula>IF(P2&lt;O2, TRUE, FALSE)</formula>
    </cfRule>
    <cfRule type="expression" dxfId="518" priority="365">
      <formula>IF(#REF!&gt;O2, TRUE, FALSE)</formula>
    </cfRule>
  </conditionalFormatting>
  <conditionalFormatting sqref="R2 T2">
    <cfRule type="expression" dxfId="517" priority="366">
      <formula>IF(Q2=R2, TRUE, FALSE)</formula>
    </cfRule>
    <cfRule type="expression" dxfId="516" priority="367">
      <formula>IF(R2&lt;Q2, TRUE, FALSE)</formula>
    </cfRule>
    <cfRule type="expression" dxfId="515" priority="368">
      <formula>IF(#REF!&gt;Q2, TRUE, FALSE)</formula>
    </cfRule>
  </conditionalFormatting>
  <conditionalFormatting sqref="Z2:Z5">
    <cfRule type="cellIs" dxfId="514" priority="343" operator="equal">
      <formula>0</formula>
    </cfRule>
    <cfRule type="cellIs" dxfId="513" priority="344" operator="lessThan">
      <formula>0</formula>
    </cfRule>
    <cfRule type="cellIs" dxfId="512" priority="345" operator="greaterThan">
      <formula>0</formula>
    </cfRule>
  </conditionalFormatting>
  <conditionalFormatting sqref="T6 R6 P6">
    <cfRule type="expression" dxfId="511" priority="213">
      <formula>$O6&lt;P6</formula>
    </cfRule>
    <cfRule type="expression" dxfId="510" priority="214">
      <formula>$O6&gt;P6</formula>
    </cfRule>
  </conditionalFormatting>
  <conditionalFormatting sqref="W6">
    <cfRule type="expression" dxfId="509" priority="211">
      <formula>$P6&lt;W6</formula>
    </cfRule>
    <cfRule type="expression" dxfId="508" priority="212">
      <formula>$P6&gt;W6</formula>
    </cfRule>
  </conditionalFormatting>
  <conditionalFormatting sqref="P6">
    <cfRule type="expression" dxfId="507" priority="215">
      <formula>IF(O6=P6, TRUE, FALSE)</formula>
    </cfRule>
    <cfRule type="expression" dxfId="506" priority="216">
      <formula>IF(P6&lt;O6, TRUE, FALSE)</formula>
    </cfRule>
    <cfRule type="expression" dxfId="505" priority="217">
      <formula>IF(#REF!&gt;O6, TRUE, FALSE)</formula>
    </cfRule>
  </conditionalFormatting>
  <conditionalFormatting sqref="R6 T6">
    <cfRule type="expression" dxfId="504" priority="218">
      <formula>IF(Q6=R6, TRUE, FALSE)</formula>
    </cfRule>
    <cfRule type="expression" dxfId="503" priority="219">
      <formula>IF(R6&lt;Q6, TRUE, FALSE)</formula>
    </cfRule>
    <cfRule type="expression" dxfId="502" priority="220">
      <formula>IF(#REF!&gt;Q6, TRUE, FALSE)</formula>
    </cfRule>
  </conditionalFormatting>
  <conditionalFormatting sqref="U6 S6 Q6">
    <cfRule type="cellIs" dxfId="501" priority="210" operator="greaterThan">
      <formula>0</formula>
    </cfRule>
  </conditionalFormatting>
  <conditionalFormatting sqref="U6 S6 Q6">
    <cfRule type="cellIs" dxfId="500" priority="209" operator="lessThan">
      <formula>0</formula>
    </cfRule>
  </conditionalFormatting>
  <conditionalFormatting sqref="U6 S6">
    <cfRule type="cellIs" dxfId="499" priority="206" operator="equal">
      <formula>0</formula>
    </cfRule>
    <cfRule type="cellIs" dxfId="498" priority="207" operator="lessThan">
      <formula>0</formula>
    </cfRule>
    <cfRule type="cellIs" dxfId="497" priority="208" operator="greaterThan">
      <formula>0</formula>
    </cfRule>
  </conditionalFormatting>
  <conditionalFormatting sqref="Q6">
    <cfRule type="cellIs" dxfId="496" priority="205" operator="greaterThan">
      <formula>0</formula>
    </cfRule>
  </conditionalFormatting>
  <conditionalFormatting sqref="Q6">
    <cfRule type="cellIs" dxfId="495" priority="204" operator="lessThan">
      <formula>0</formula>
    </cfRule>
  </conditionalFormatting>
  <conditionalFormatting sqref="Q6">
    <cfRule type="cellIs" dxfId="494" priority="201" operator="equal">
      <formula>0</formula>
    </cfRule>
    <cfRule type="cellIs" dxfId="493" priority="202" operator="lessThan">
      <formula>0</formula>
    </cfRule>
    <cfRule type="cellIs" dxfId="492" priority="203" operator="greaterThan">
      <formula>0</formula>
    </cfRule>
  </conditionalFormatting>
  <conditionalFormatting sqref="X6">
    <cfRule type="cellIs" dxfId="491" priority="198" operator="equal">
      <formula>0</formula>
    </cfRule>
    <cfRule type="cellIs" dxfId="490" priority="199" operator="lessThan">
      <formula>0</formula>
    </cfRule>
    <cfRule type="cellIs" dxfId="489" priority="200" operator="greaterThan">
      <formula>0</formula>
    </cfRule>
  </conditionalFormatting>
  <conditionalFormatting sqref="Z6">
    <cfRule type="cellIs" dxfId="488" priority="195" operator="equal">
      <formula>0</formula>
    </cfRule>
    <cfRule type="cellIs" dxfId="487" priority="196" operator="lessThan">
      <formula>0</formula>
    </cfRule>
    <cfRule type="cellIs" dxfId="486" priority="197" operator="greaterThan">
      <formula>0</formula>
    </cfRule>
  </conditionalFormatting>
  <conditionalFormatting sqref="T7 R7 P7">
    <cfRule type="expression" dxfId="485" priority="187">
      <formula>$O7&lt;P7</formula>
    </cfRule>
    <cfRule type="expression" dxfId="484" priority="188">
      <formula>$O7&gt;P7</formula>
    </cfRule>
  </conditionalFormatting>
  <conditionalFormatting sqref="P7">
    <cfRule type="expression" dxfId="483" priority="189">
      <formula>IF(O7=P7, TRUE, FALSE)</formula>
    </cfRule>
    <cfRule type="expression" dxfId="482" priority="190">
      <formula>IF(P7&lt;O7, TRUE, FALSE)</formula>
    </cfRule>
    <cfRule type="expression" dxfId="481" priority="191">
      <formula>IF(#REF!&gt;O7, TRUE, FALSE)</formula>
    </cfRule>
  </conditionalFormatting>
  <conditionalFormatting sqref="R7 T7">
    <cfRule type="expression" dxfId="480" priority="192">
      <formula>IF(Q7=R7, TRUE, FALSE)</formula>
    </cfRule>
    <cfRule type="expression" dxfId="479" priority="193">
      <formula>IF(R7&lt;Q7, TRUE, FALSE)</formula>
    </cfRule>
    <cfRule type="expression" dxfId="478" priority="194">
      <formula>IF(#REF!&gt;Q7, TRUE, FALSE)</formula>
    </cfRule>
  </conditionalFormatting>
  <conditionalFormatting sqref="U7 S7 Q7">
    <cfRule type="cellIs" dxfId="477" priority="184" operator="greaterThan">
      <formula>0</formula>
    </cfRule>
  </conditionalFormatting>
  <conditionalFormatting sqref="U7 S7 Q7">
    <cfRule type="cellIs" dxfId="476" priority="183" operator="lessThan">
      <formula>0</formula>
    </cfRule>
  </conditionalFormatting>
  <conditionalFormatting sqref="U7 S7">
    <cfRule type="cellIs" dxfId="475" priority="180" operator="equal">
      <formula>0</formula>
    </cfRule>
    <cfRule type="cellIs" dxfId="474" priority="181" operator="lessThan">
      <formula>0</formula>
    </cfRule>
    <cfRule type="cellIs" dxfId="473" priority="182" operator="greaterThan">
      <formula>0</formula>
    </cfRule>
  </conditionalFormatting>
  <conditionalFormatting sqref="Q7">
    <cfRule type="cellIs" dxfId="472" priority="179" operator="greaterThan">
      <formula>0</formula>
    </cfRule>
  </conditionalFormatting>
  <conditionalFormatting sqref="Q7">
    <cfRule type="cellIs" dxfId="471" priority="178" operator="lessThan">
      <formula>0</formula>
    </cfRule>
  </conditionalFormatting>
  <conditionalFormatting sqref="Q7">
    <cfRule type="cellIs" dxfId="470" priority="175" operator="equal">
      <formula>0</formula>
    </cfRule>
    <cfRule type="cellIs" dxfId="469" priority="176" operator="lessThan">
      <formula>0</formula>
    </cfRule>
    <cfRule type="cellIs" dxfId="468" priority="177" operator="greaterThan">
      <formula>0</formula>
    </cfRule>
  </conditionalFormatting>
  <conditionalFormatting sqref="X7">
    <cfRule type="cellIs" dxfId="467" priority="172" operator="equal">
      <formula>0</formula>
    </cfRule>
    <cfRule type="cellIs" dxfId="466" priority="173" operator="lessThan">
      <formula>0</formula>
    </cfRule>
    <cfRule type="cellIs" dxfId="465" priority="174" operator="greaterThan">
      <formula>0</formula>
    </cfRule>
  </conditionalFormatting>
  <conditionalFormatting sqref="Z7">
    <cfRule type="cellIs" dxfId="464" priority="169" operator="equal">
      <formula>0</formula>
    </cfRule>
    <cfRule type="cellIs" dxfId="463" priority="170" operator="lessThan">
      <formula>0</formula>
    </cfRule>
    <cfRule type="cellIs" dxfId="462" priority="171" operator="greaterThan">
      <formula>0</formula>
    </cfRule>
  </conditionalFormatting>
  <conditionalFormatting sqref="T9">
    <cfRule type="expression" dxfId="461" priority="167">
      <formula>$P9&lt;T9</formula>
    </cfRule>
    <cfRule type="expression" dxfId="460" priority="168">
      <formula>$P9&gt;T9</formula>
    </cfRule>
  </conditionalFormatting>
  <conditionalFormatting sqref="R9">
    <cfRule type="expression" dxfId="459" priority="165">
      <formula>$P9&lt;R9</formula>
    </cfRule>
    <cfRule type="expression" dxfId="458" priority="166">
      <formula>$P9&gt;R9</formula>
    </cfRule>
  </conditionalFormatting>
  <conditionalFormatting sqref="P9">
    <cfRule type="expression" dxfId="457" priority="163">
      <formula>$P9&lt;P9</formula>
    </cfRule>
    <cfRule type="expression" dxfId="456" priority="164">
      <formula>$P9&gt;P9</formula>
    </cfRule>
  </conditionalFormatting>
  <conditionalFormatting sqref="W7">
    <cfRule type="expression" dxfId="455" priority="161">
      <formula>$P7&lt;W7</formula>
    </cfRule>
    <cfRule type="expression" dxfId="454" priority="162">
      <formula>$P7&gt;W7</formula>
    </cfRule>
  </conditionalFormatting>
  <conditionalFormatting sqref="Y7">
    <cfRule type="expression" dxfId="453" priority="159">
      <formula>$P7&lt;Y7</formula>
    </cfRule>
    <cfRule type="expression" dxfId="452" priority="160">
      <formula>$P7&gt;Y7</formula>
    </cfRule>
  </conditionalFormatting>
  <conditionalFormatting sqref="Y6">
    <cfRule type="expression" dxfId="451" priority="157">
      <formula>$P6&lt;Y6</formula>
    </cfRule>
    <cfRule type="expression" dxfId="450" priority="158">
      <formula>$P6&gt;Y6</formula>
    </cfRule>
  </conditionalFormatting>
  <conditionalFormatting sqref="U10 Q10 S10">
    <cfRule type="cellIs" dxfId="449" priority="156" operator="greaterThan">
      <formula>0</formula>
    </cfRule>
  </conditionalFormatting>
  <conditionalFormatting sqref="U10 Q10 S10">
    <cfRule type="cellIs" dxfId="448" priority="155" operator="lessThan">
      <formula>0</formula>
    </cfRule>
  </conditionalFormatting>
  <conditionalFormatting sqref="Q10 X10 Z10 U10 S10">
    <cfRule type="cellIs" dxfId="447" priority="152" operator="equal">
      <formula>0</formula>
    </cfRule>
    <cfRule type="cellIs" dxfId="446" priority="153" operator="lessThan">
      <formula>0</formula>
    </cfRule>
    <cfRule type="cellIs" dxfId="445" priority="154" operator="greaterThan">
      <formula>0</formula>
    </cfRule>
  </conditionalFormatting>
  <conditionalFormatting sqref="Y10 W10">
    <cfRule type="expression" dxfId="444" priority="150">
      <formula>$P10&lt;W10</formula>
    </cfRule>
    <cfRule type="expression" dxfId="443" priority="151">
      <formula>$P10&gt;W10</formula>
    </cfRule>
  </conditionalFormatting>
  <conditionalFormatting sqref="T10">
    <cfRule type="expression" dxfId="442" priority="148">
      <formula>$P10&lt;T10</formula>
    </cfRule>
    <cfRule type="expression" dxfId="441" priority="149">
      <formula>$P10&gt;T10</formula>
    </cfRule>
  </conditionalFormatting>
  <conditionalFormatting sqref="R10">
    <cfRule type="expression" dxfId="440" priority="146">
      <formula>$P10&lt;R10</formula>
    </cfRule>
    <cfRule type="expression" dxfId="439" priority="147">
      <formula>$P10&gt;R10</formula>
    </cfRule>
  </conditionalFormatting>
  <conditionalFormatting sqref="P10">
    <cfRule type="expression" dxfId="438" priority="144">
      <formula>$P10&lt;P10</formula>
    </cfRule>
    <cfRule type="expression" dxfId="437" priority="145">
      <formula>$P10&gt;P10</formula>
    </cfRule>
  </conditionalFormatting>
  <conditionalFormatting sqref="U12 Q12 S12">
    <cfRule type="cellIs" dxfId="436" priority="143" operator="greaterThan">
      <formula>0</formula>
    </cfRule>
  </conditionalFormatting>
  <conditionalFormatting sqref="U12 Q12 S12">
    <cfRule type="cellIs" dxfId="435" priority="142" operator="lessThan">
      <formula>0</formula>
    </cfRule>
  </conditionalFormatting>
  <conditionalFormatting sqref="Q12 X12 Z12 U12 S12">
    <cfRule type="cellIs" dxfId="434" priority="139" operator="equal">
      <formula>0</formula>
    </cfRule>
    <cfRule type="cellIs" dxfId="433" priority="140" operator="lessThan">
      <formula>0</formula>
    </cfRule>
    <cfRule type="cellIs" dxfId="432" priority="141" operator="greaterThan">
      <formula>0</formula>
    </cfRule>
  </conditionalFormatting>
  <conditionalFormatting sqref="Y12 W12">
    <cfRule type="expression" dxfId="431" priority="137">
      <formula>$P12&lt;W12</formula>
    </cfRule>
    <cfRule type="expression" dxfId="430" priority="138">
      <formula>$P12&gt;W12</formula>
    </cfRule>
  </conditionalFormatting>
  <conditionalFormatting sqref="T12">
    <cfRule type="expression" dxfId="429" priority="135">
      <formula>$P12&lt;T12</formula>
    </cfRule>
    <cfRule type="expression" dxfId="428" priority="136">
      <formula>$P12&gt;T12</formula>
    </cfRule>
  </conditionalFormatting>
  <conditionalFormatting sqref="R12">
    <cfRule type="expression" dxfId="427" priority="133">
      <formula>$P12&lt;R12</formula>
    </cfRule>
    <cfRule type="expression" dxfId="426" priority="134">
      <formula>$P12&gt;R12</formula>
    </cfRule>
  </conditionalFormatting>
  <conditionalFormatting sqref="P12">
    <cfRule type="expression" dxfId="425" priority="131">
      <formula>$P12&lt;P12</formula>
    </cfRule>
    <cfRule type="expression" dxfId="424" priority="132">
      <formula>$P12&gt;P12</formula>
    </cfRule>
  </conditionalFormatting>
  <conditionalFormatting sqref="U13 Q13 S13">
    <cfRule type="cellIs" dxfId="423" priority="130" operator="greaterThan">
      <formula>0</formula>
    </cfRule>
  </conditionalFormatting>
  <conditionalFormatting sqref="U13 Q13 S13">
    <cfRule type="cellIs" dxfId="422" priority="129" operator="lessThan">
      <formula>0</formula>
    </cfRule>
  </conditionalFormatting>
  <conditionalFormatting sqref="Q13 X13 Z13 U13 S13">
    <cfRule type="cellIs" dxfId="421" priority="126" operator="equal">
      <formula>0</formula>
    </cfRule>
    <cfRule type="cellIs" dxfId="420" priority="127" operator="lessThan">
      <formula>0</formula>
    </cfRule>
    <cfRule type="cellIs" dxfId="419" priority="128" operator="greaterThan">
      <formula>0</formula>
    </cfRule>
  </conditionalFormatting>
  <conditionalFormatting sqref="Y13 W13">
    <cfRule type="expression" dxfId="418" priority="124">
      <formula>$P13&lt;W13</formula>
    </cfRule>
    <cfRule type="expression" dxfId="417" priority="125">
      <formula>$P13&gt;W13</formula>
    </cfRule>
  </conditionalFormatting>
  <conditionalFormatting sqref="T13">
    <cfRule type="expression" dxfId="416" priority="122">
      <formula>$P13&lt;T13</formula>
    </cfRule>
    <cfRule type="expression" dxfId="415" priority="123">
      <formula>$P13&gt;T13</formula>
    </cfRule>
  </conditionalFormatting>
  <conditionalFormatting sqref="R13">
    <cfRule type="expression" dxfId="414" priority="120">
      <formula>$P13&lt;R13</formula>
    </cfRule>
    <cfRule type="expression" dxfId="413" priority="121">
      <formula>$P13&gt;R13</formula>
    </cfRule>
  </conditionalFormatting>
  <conditionalFormatting sqref="P13">
    <cfRule type="expression" dxfId="412" priority="118">
      <formula>$P13&lt;P13</formula>
    </cfRule>
    <cfRule type="expression" dxfId="411" priority="119">
      <formula>$P13&gt;P13</formula>
    </cfRule>
  </conditionalFormatting>
  <conditionalFormatting sqref="U11 Q11 S11">
    <cfRule type="cellIs" dxfId="410" priority="117" operator="greaterThan">
      <formula>0</formula>
    </cfRule>
  </conditionalFormatting>
  <conditionalFormatting sqref="U11 Q11 S11">
    <cfRule type="cellIs" dxfId="409" priority="116" operator="lessThan">
      <formula>0</formula>
    </cfRule>
  </conditionalFormatting>
  <conditionalFormatting sqref="Q11 X11 Z11 U11 S11">
    <cfRule type="cellIs" dxfId="408" priority="113" operator="equal">
      <formula>0</formula>
    </cfRule>
    <cfRule type="cellIs" dxfId="407" priority="114" operator="lessThan">
      <formula>0</formula>
    </cfRule>
    <cfRule type="cellIs" dxfId="406" priority="115" operator="greaterThan">
      <formula>0</formula>
    </cfRule>
  </conditionalFormatting>
  <conditionalFormatting sqref="Y11 W11">
    <cfRule type="expression" dxfId="405" priority="111">
      <formula>$P11&lt;W11</formula>
    </cfRule>
    <cfRule type="expression" dxfId="404" priority="112">
      <formula>$P11&gt;W11</formula>
    </cfRule>
  </conditionalFormatting>
  <conditionalFormatting sqref="T11">
    <cfRule type="expression" dxfId="403" priority="109">
      <formula>$P11&lt;T11</formula>
    </cfRule>
    <cfRule type="expression" dxfId="402" priority="110">
      <formula>$P11&gt;T11</formula>
    </cfRule>
  </conditionalFormatting>
  <conditionalFormatting sqref="R11">
    <cfRule type="expression" dxfId="401" priority="107">
      <formula>$P11&lt;R11</formula>
    </cfRule>
    <cfRule type="expression" dxfId="400" priority="108">
      <formula>$P11&gt;R11</formula>
    </cfRule>
  </conditionalFormatting>
  <conditionalFormatting sqref="P11">
    <cfRule type="expression" dxfId="399" priority="105">
      <formula>$P11&lt;P11</formula>
    </cfRule>
    <cfRule type="expression" dxfId="398" priority="106">
      <formula>$P11&gt;P11</formula>
    </cfRule>
  </conditionalFormatting>
  <conditionalFormatting sqref="U14 Q14 S14">
    <cfRule type="cellIs" dxfId="397" priority="104" operator="greaterThan">
      <formula>0</formula>
    </cfRule>
  </conditionalFormatting>
  <conditionalFormatting sqref="U14 Q14 S14">
    <cfRule type="cellIs" dxfId="396" priority="103" operator="lessThan">
      <formula>0</formula>
    </cfRule>
  </conditionalFormatting>
  <conditionalFormatting sqref="Q14 X14 Z14 U14 S14">
    <cfRule type="cellIs" dxfId="395" priority="100" operator="equal">
      <formula>0</formula>
    </cfRule>
    <cfRule type="cellIs" dxfId="394" priority="101" operator="lessThan">
      <formula>0</formula>
    </cfRule>
    <cfRule type="cellIs" dxfId="393" priority="102" operator="greaterThan">
      <formula>0</formula>
    </cfRule>
  </conditionalFormatting>
  <conditionalFormatting sqref="Y14 W14">
    <cfRule type="expression" dxfId="392" priority="98">
      <formula>$P14&lt;W14</formula>
    </cfRule>
    <cfRule type="expression" dxfId="391" priority="99">
      <formula>$P14&gt;W14</formula>
    </cfRule>
  </conditionalFormatting>
  <conditionalFormatting sqref="T14">
    <cfRule type="expression" dxfId="390" priority="96">
      <formula>$P14&lt;T14</formula>
    </cfRule>
    <cfRule type="expression" dxfId="389" priority="97">
      <formula>$P14&gt;T14</formula>
    </cfRule>
  </conditionalFormatting>
  <conditionalFormatting sqref="R14">
    <cfRule type="expression" dxfId="388" priority="94">
      <formula>$P14&lt;R14</formula>
    </cfRule>
    <cfRule type="expression" dxfId="387" priority="95">
      <formula>$P14&gt;R14</formula>
    </cfRule>
  </conditionalFormatting>
  <conditionalFormatting sqref="P14">
    <cfRule type="expression" dxfId="386" priority="92">
      <formula>$P14&lt;P14</formula>
    </cfRule>
    <cfRule type="expression" dxfId="385" priority="93">
      <formula>$P14&gt;P14</formula>
    </cfRule>
  </conditionalFormatting>
  <conditionalFormatting sqref="U15 Q15 S15">
    <cfRule type="cellIs" dxfId="384" priority="91" operator="greaterThan">
      <formula>0</formula>
    </cfRule>
  </conditionalFormatting>
  <conditionalFormatting sqref="U15 Q15 S15">
    <cfRule type="cellIs" dxfId="383" priority="90" operator="lessThan">
      <formula>0</formula>
    </cfRule>
  </conditionalFormatting>
  <conditionalFormatting sqref="Q15 X15 Z15 U15 S15">
    <cfRule type="cellIs" dxfId="382" priority="87" operator="equal">
      <formula>0</formula>
    </cfRule>
    <cfRule type="cellIs" dxfId="381" priority="88" operator="lessThan">
      <formula>0</formula>
    </cfRule>
    <cfRule type="cellIs" dxfId="380" priority="89" operator="greaterThan">
      <formula>0</formula>
    </cfRule>
  </conditionalFormatting>
  <conditionalFormatting sqref="Y15 W15">
    <cfRule type="expression" dxfId="379" priority="85">
      <formula>$P15&lt;W15</formula>
    </cfRule>
    <cfRule type="expression" dxfId="378" priority="86">
      <formula>$P15&gt;W15</formula>
    </cfRule>
  </conditionalFormatting>
  <conditionalFormatting sqref="T15">
    <cfRule type="expression" dxfId="377" priority="83">
      <formula>$P15&lt;T15</formula>
    </cfRule>
    <cfRule type="expression" dxfId="376" priority="84">
      <formula>$P15&gt;T15</formula>
    </cfRule>
  </conditionalFormatting>
  <conditionalFormatting sqref="R15">
    <cfRule type="expression" dxfId="375" priority="81">
      <formula>$P15&lt;R15</formula>
    </cfRule>
    <cfRule type="expression" dxfId="374" priority="82">
      <formula>$P15&gt;R15</formula>
    </cfRule>
  </conditionalFormatting>
  <conditionalFormatting sqref="P15">
    <cfRule type="expression" dxfId="373" priority="79">
      <formula>$P15&lt;P15</formula>
    </cfRule>
    <cfRule type="expression" dxfId="372" priority="80">
      <formula>$P15&gt;P15</formula>
    </cfRule>
  </conditionalFormatting>
  <conditionalFormatting sqref="U16 Q16 S16">
    <cfRule type="cellIs" dxfId="371" priority="78" operator="greaterThan">
      <formula>0</formula>
    </cfRule>
  </conditionalFormatting>
  <conditionalFormatting sqref="U16 Q16 S16">
    <cfRule type="cellIs" dxfId="370" priority="77" operator="lessThan">
      <formula>0</formula>
    </cfRule>
  </conditionalFormatting>
  <conditionalFormatting sqref="Q16 X16 Z16 U16 S16">
    <cfRule type="cellIs" dxfId="369" priority="74" operator="equal">
      <formula>0</formula>
    </cfRule>
    <cfRule type="cellIs" dxfId="368" priority="75" operator="lessThan">
      <formula>0</formula>
    </cfRule>
    <cfRule type="cellIs" dxfId="367" priority="76" operator="greaterThan">
      <formula>0</formula>
    </cfRule>
  </conditionalFormatting>
  <conditionalFormatting sqref="Y16 W16">
    <cfRule type="expression" dxfId="366" priority="72">
      <formula>$P16&lt;W16</formula>
    </cfRule>
    <cfRule type="expression" dxfId="365" priority="73">
      <formula>$P16&gt;W16</formula>
    </cfRule>
  </conditionalFormatting>
  <conditionalFormatting sqref="T16">
    <cfRule type="expression" dxfId="364" priority="70">
      <formula>$P16&lt;T16</formula>
    </cfRule>
    <cfRule type="expression" dxfId="363" priority="71">
      <formula>$P16&gt;T16</formula>
    </cfRule>
  </conditionalFormatting>
  <conditionalFormatting sqref="R16">
    <cfRule type="expression" dxfId="362" priority="68">
      <formula>$P16&lt;R16</formula>
    </cfRule>
    <cfRule type="expression" dxfId="361" priority="69">
      <formula>$P16&gt;R16</formula>
    </cfRule>
  </conditionalFormatting>
  <conditionalFormatting sqref="P16">
    <cfRule type="expression" dxfId="360" priority="66">
      <formula>$P16&lt;P16</formula>
    </cfRule>
    <cfRule type="expression" dxfId="359" priority="67">
      <formula>$P16&gt;P16</formula>
    </cfRule>
  </conditionalFormatting>
  <conditionalFormatting sqref="U20 Q20 S20">
    <cfRule type="cellIs" dxfId="358" priority="65" operator="greaterThan">
      <formula>0</formula>
    </cfRule>
  </conditionalFormatting>
  <conditionalFormatting sqref="U20 Q20 S20">
    <cfRule type="cellIs" dxfId="357" priority="64" operator="lessThan">
      <formula>0</formula>
    </cfRule>
  </conditionalFormatting>
  <conditionalFormatting sqref="Q20 X20 Z20 U20 S20">
    <cfRule type="cellIs" dxfId="356" priority="61" operator="equal">
      <formula>0</formula>
    </cfRule>
    <cfRule type="cellIs" dxfId="355" priority="62" operator="lessThan">
      <formula>0</formula>
    </cfRule>
    <cfRule type="cellIs" dxfId="354" priority="63" operator="greaterThan">
      <formula>0</formula>
    </cfRule>
  </conditionalFormatting>
  <conditionalFormatting sqref="Y20 W20">
    <cfRule type="expression" dxfId="353" priority="59">
      <formula>$P20&lt;W20</formula>
    </cfRule>
    <cfRule type="expression" dxfId="352" priority="60">
      <formula>$P20&gt;W20</formula>
    </cfRule>
  </conditionalFormatting>
  <conditionalFormatting sqref="T20">
    <cfRule type="expression" dxfId="351" priority="57">
      <formula>$P20&lt;T20</formula>
    </cfRule>
    <cfRule type="expression" dxfId="350" priority="58">
      <formula>$P20&gt;T20</formula>
    </cfRule>
  </conditionalFormatting>
  <conditionalFormatting sqref="R20">
    <cfRule type="expression" dxfId="349" priority="55">
      <formula>$P20&lt;R20</formula>
    </cfRule>
    <cfRule type="expression" dxfId="348" priority="56">
      <formula>$P20&gt;R20</formula>
    </cfRule>
  </conditionalFormatting>
  <conditionalFormatting sqref="P20">
    <cfRule type="expression" dxfId="347" priority="53">
      <formula>$P20&lt;P20</formula>
    </cfRule>
    <cfRule type="expression" dxfId="346" priority="54">
      <formula>$P20&gt;P20</formula>
    </cfRule>
  </conditionalFormatting>
  <conditionalFormatting sqref="U17 Q17 S17">
    <cfRule type="cellIs" dxfId="345" priority="52" operator="greaterThan">
      <formula>0</formula>
    </cfRule>
  </conditionalFormatting>
  <conditionalFormatting sqref="U17 Q17 S17">
    <cfRule type="cellIs" dxfId="344" priority="51" operator="lessThan">
      <formula>0</formula>
    </cfRule>
  </conditionalFormatting>
  <conditionalFormatting sqref="Q17 X17 Z17 U17 S17">
    <cfRule type="cellIs" dxfId="343" priority="48" operator="equal">
      <formula>0</formula>
    </cfRule>
    <cfRule type="cellIs" dxfId="342" priority="49" operator="lessThan">
      <formula>0</formula>
    </cfRule>
    <cfRule type="cellIs" dxfId="341" priority="50" operator="greaterThan">
      <formula>0</formula>
    </cfRule>
  </conditionalFormatting>
  <conditionalFormatting sqref="Y17 W17">
    <cfRule type="expression" dxfId="340" priority="46">
      <formula>$P17&lt;W17</formula>
    </cfRule>
    <cfRule type="expression" dxfId="339" priority="47">
      <formula>$P17&gt;W17</formula>
    </cfRule>
  </conditionalFormatting>
  <conditionalFormatting sqref="T17">
    <cfRule type="expression" dxfId="338" priority="44">
      <formula>$P17&lt;T17</formula>
    </cfRule>
    <cfRule type="expression" dxfId="337" priority="45">
      <formula>$P17&gt;T17</formula>
    </cfRule>
  </conditionalFormatting>
  <conditionalFormatting sqref="R17">
    <cfRule type="expression" dxfId="336" priority="42">
      <formula>$P17&lt;R17</formula>
    </cfRule>
    <cfRule type="expression" dxfId="335" priority="43">
      <formula>$P17&gt;R17</formula>
    </cfRule>
  </conditionalFormatting>
  <conditionalFormatting sqref="P17">
    <cfRule type="expression" dxfId="334" priority="40">
      <formula>$P17&lt;P17</formula>
    </cfRule>
    <cfRule type="expression" dxfId="333" priority="41">
      <formula>$P17&gt;P17</formula>
    </cfRule>
  </conditionalFormatting>
  <conditionalFormatting sqref="U18 Q18 S18">
    <cfRule type="cellIs" dxfId="332" priority="39" operator="greaterThan">
      <formula>0</formula>
    </cfRule>
  </conditionalFormatting>
  <conditionalFormatting sqref="U18 Q18 S18">
    <cfRule type="cellIs" dxfId="331" priority="38" operator="lessThan">
      <formula>0</formula>
    </cfRule>
  </conditionalFormatting>
  <conditionalFormatting sqref="Q18 X18 Z18 U18 S18">
    <cfRule type="cellIs" dxfId="330" priority="35" operator="equal">
      <formula>0</formula>
    </cfRule>
    <cfRule type="cellIs" dxfId="329" priority="36" operator="lessThan">
      <formula>0</formula>
    </cfRule>
    <cfRule type="cellIs" dxfId="328" priority="37" operator="greaterThan">
      <formula>0</formula>
    </cfRule>
  </conditionalFormatting>
  <conditionalFormatting sqref="Y18 W18">
    <cfRule type="expression" dxfId="327" priority="33">
      <formula>$P18&lt;W18</formula>
    </cfRule>
    <cfRule type="expression" dxfId="326" priority="34">
      <formula>$P18&gt;W18</formula>
    </cfRule>
  </conditionalFormatting>
  <conditionalFormatting sqref="T18">
    <cfRule type="expression" dxfId="325" priority="31">
      <formula>$P18&lt;T18</formula>
    </cfRule>
    <cfRule type="expression" dxfId="324" priority="32">
      <formula>$P18&gt;T18</formula>
    </cfRule>
  </conditionalFormatting>
  <conditionalFormatting sqref="R18">
    <cfRule type="expression" dxfId="323" priority="29">
      <formula>$P18&lt;R18</formula>
    </cfRule>
    <cfRule type="expression" dxfId="322" priority="30">
      <formula>$P18&gt;R18</formula>
    </cfRule>
  </conditionalFormatting>
  <conditionalFormatting sqref="P18">
    <cfRule type="expression" dxfId="321" priority="27">
      <formula>$P18&lt;P18</formula>
    </cfRule>
    <cfRule type="expression" dxfId="320" priority="28">
      <formula>$P18&gt;P18</formula>
    </cfRule>
  </conditionalFormatting>
  <conditionalFormatting sqref="U19 Q19 S19">
    <cfRule type="cellIs" dxfId="319" priority="26" operator="greaterThan">
      <formula>0</formula>
    </cfRule>
  </conditionalFormatting>
  <conditionalFormatting sqref="U19 Q19 S19">
    <cfRule type="cellIs" dxfId="318" priority="25" operator="lessThan">
      <formula>0</formula>
    </cfRule>
  </conditionalFormatting>
  <conditionalFormatting sqref="Q19 X19 Z19 U19 S19">
    <cfRule type="cellIs" dxfId="317" priority="22" operator="equal">
      <formula>0</formula>
    </cfRule>
    <cfRule type="cellIs" dxfId="316" priority="23" operator="lessThan">
      <formula>0</formula>
    </cfRule>
    <cfRule type="cellIs" dxfId="315" priority="24" operator="greaterThan">
      <formula>0</formula>
    </cfRule>
  </conditionalFormatting>
  <conditionalFormatting sqref="Y19 W19">
    <cfRule type="expression" dxfId="314" priority="20">
      <formula>$P19&lt;W19</formula>
    </cfRule>
    <cfRule type="expression" dxfId="313" priority="21">
      <formula>$P19&gt;W19</formula>
    </cfRule>
  </conditionalFormatting>
  <conditionalFormatting sqref="T19">
    <cfRule type="expression" dxfId="312" priority="18">
      <formula>$P19&lt;T19</formula>
    </cfRule>
    <cfRule type="expression" dxfId="311" priority="19">
      <formula>$P19&gt;T19</formula>
    </cfRule>
  </conditionalFormatting>
  <conditionalFormatting sqref="R19">
    <cfRule type="expression" dxfId="310" priority="16">
      <formula>$P19&lt;R19</formula>
    </cfRule>
    <cfRule type="expression" dxfId="309" priority="17">
      <formula>$P19&gt;R19</formula>
    </cfRule>
  </conditionalFormatting>
  <conditionalFormatting sqref="P19">
    <cfRule type="expression" dxfId="308" priority="14">
      <formula>$P19&lt;P19</formula>
    </cfRule>
    <cfRule type="expression" dxfId="307" priority="15">
      <formula>$P19&gt;P19</formula>
    </cfRule>
  </conditionalFormatting>
  <conditionalFormatting sqref="U21 Q21 S21">
    <cfRule type="cellIs" dxfId="306" priority="13" operator="greaterThan">
      <formula>0</formula>
    </cfRule>
  </conditionalFormatting>
  <conditionalFormatting sqref="U21 Q21 S21">
    <cfRule type="cellIs" dxfId="305" priority="12" operator="lessThan">
      <formula>0</formula>
    </cfRule>
  </conditionalFormatting>
  <conditionalFormatting sqref="Q21 X21 Z21 U21 S21">
    <cfRule type="cellIs" dxfId="304" priority="9" operator="equal">
      <formula>0</formula>
    </cfRule>
    <cfRule type="cellIs" dxfId="303" priority="10" operator="lessThan">
      <formula>0</formula>
    </cfRule>
    <cfRule type="cellIs" dxfId="302" priority="11" operator="greaterThan">
      <formula>0</formula>
    </cfRule>
  </conditionalFormatting>
  <conditionalFormatting sqref="Y21 W21">
    <cfRule type="expression" dxfId="301" priority="7">
      <formula>$P21&lt;W21</formula>
    </cfRule>
    <cfRule type="expression" dxfId="300" priority="8">
      <formula>$P21&gt;W21</formula>
    </cfRule>
  </conditionalFormatting>
  <conditionalFormatting sqref="T21">
    <cfRule type="expression" dxfId="299" priority="5">
      <formula>$P21&lt;T21</formula>
    </cfRule>
    <cfRule type="expression" dxfId="298" priority="6">
      <formula>$P21&gt;T21</formula>
    </cfRule>
  </conditionalFormatting>
  <conditionalFormatting sqref="R21">
    <cfRule type="expression" dxfId="297" priority="3">
      <formula>$P21&lt;R21</formula>
    </cfRule>
    <cfRule type="expression" dxfId="296" priority="4">
      <formula>$P21&gt;R21</formula>
    </cfRule>
  </conditionalFormatting>
  <conditionalFormatting sqref="P21">
    <cfRule type="expression" dxfId="295" priority="1">
      <formula>$P21&lt;P21</formula>
    </cfRule>
    <cfRule type="expression" dxfId="294" priority="2">
      <formula>$P21&gt;P21</formula>
    </cfRule>
  </conditionalFormatting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opLeftCell="A37" workbookViewId="0">
      <selection activeCell="B1" sqref="B1:B1048576"/>
    </sheetView>
  </sheetViews>
  <sheetFormatPr defaultRowHeight="14.35"/>
  <sheetData>
    <row r="1" spans="1:28" ht="20.7">
      <c r="A1" s="7" t="s">
        <v>1</v>
      </c>
      <c r="B1" s="7" t="s">
        <v>1</v>
      </c>
      <c r="C1" s="16" t="s">
        <v>2</v>
      </c>
      <c r="D1" s="49" t="s">
        <v>21</v>
      </c>
      <c r="E1" s="48" t="s">
        <v>3</v>
      </c>
      <c r="F1" s="6" t="s">
        <v>7</v>
      </c>
      <c r="G1" s="6" t="s">
        <v>4</v>
      </c>
      <c r="H1" s="6" t="s">
        <v>5</v>
      </c>
      <c r="I1" s="41" t="s">
        <v>6</v>
      </c>
      <c r="J1" s="44" t="s">
        <v>8</v>
      </c>
      <c r="K1" s="21" t="s">
        <v>9</v>
      </c>
      <c r="L1" s="44" t="s">
        <v>10</v>
      </c>
      <c r="M1" s="44" t="s">
        <v>11</v>
      </c>
      <c r="N1" s="44" t="s">
        <v>146</v>
      </c>
      <c r="O1" s="44" t="s">
        <v>147</v>
      </c>
      <c r="P1" s="45" t="s">
        <v>12</v>
      </c>
      <c r="Q1" s="5" t="s">
        <v>14</v>
      </c>
      <c r="R1" s="2" t="s">
        <v>19</v>
      </c>
      <c r="S1" s="5" t="s">
        <v>148</v>
      </c>
      <c r="T1" s="2" t="s">
        <v>19</v>
      </c>
      <c r="U1" s="5" t="s">
        <v>16</v>
      </c>
      <c r="V1" s="2" t="s">
        <v>19</v>
      </c>
      <c r="W1" s="27" t="s">
        <v>149</v>
      </c>
      <c r="X1" s="18" t="s">
        <v>13</v>
      </c>
      <c r="Y1" s="29" t="s">
        <v>150</v>
      </c>
      <c r="Z1" s="18" t="s">
        <v>18</v>
      </c>
      <c r="AA1" s="29" t="s">
        <v>19</v>
      </c>
      <c r="AB1" s="48" t="s">
        <v>3</v>
      </c>
    </row>
    <row r="2" spans="1:28">
      <c r="A2" s="13" t="s">
        <v>151</v>
      </c>
      <c r="B2" s="13" t="s">
        <v>152</v>
      </c>
      <c r="C2" s="13" t="s">
        <v>23</v>
      </c>
      <c r="D2" s="50" t="s">
        <v>153</v>
      </c>
      <c r="E2" s="20" t="s">
        <v>154</v>
      </c>
      <c r="F2" s="23">
        <v>42382</v>
      </c>
      <c r="G2" s="24">
        <v>13000</v>
      </c>
      <c r="H2" s="24">
        <v>16800</v>
      </c>
      <c r="I2" s="42">
        <v>42396</v>
      </c>
      <c r="J2" s="11">
        <v>3993673</v>
      </c>
      <c r="K2" s="22">
        <v>55</v>
      </c>
      <c r="L2" s="11">
        <v>900000</v>
      </c>
      <c r="M2" s="3">
        <v>11.700000000000001</v>
      </c>
      <c r="N2" s="3">
        <v>137</v>
      </c>
      <c r="O2" s="3">
        <v>790</v>
      </c>
      <c r="P2" s="26">
        <v>13000</v>
      </c>
      <c r="Q2" s="15">
        <v>18950</v>
      </c>
      <c r="R2" s="14">
        <f>Q2/P2-1</f>
        <v>0.45769230769230762</v>
      </c>
      <c r="S2" s="15">
        <v>24600</v>
      </c>
      <c r="T2" s="14">
        <f>S2/P2-1</f>
        <v>0.89230769230769225</v>
      </c>
      <c r="U2" s="15">
        <v>19600</v>
      </c>
      <c r="V2" s="14">
        <f>U2/P2-1</f>
        <v>0.50769230769230766</v>
      </c>
      <c r="W2" s="28">
        <v>5636031</v>
      </c>
      <c r="X2" s="17">
        <v>21800</v>
      </c>
      <c r="Y2" s="25">
        <f>X2/P2-1</f>
        <v>0.67692307692307696</v>
      </c>
      <c r="Z2" s="17">
        <v>20800</v>
      </c>
      <c r="AA2" s="25">
        <f>Z2/P2-1</f>
        <v>0.60000000000000009</v>
      </c>
      <c r="AB2" s="20" t="s">
        <v>154</v>
      </c>
    </row>
    <row r="3" spans="1:28">
      <c r="A3" s="13" t="s">
        <v>155</v>
      </c>
      <c r="B3" s="13" t="s">
        <v>156</v>
      </c>
      <c r="C3" s="13" t="s">
        <v>23</v>
      </c>
      <c r="D3" s="50" t="s">
        <v>157</v>
      </c>
      <c r="E3" s="20" t="s">
        <v>158</v>
      </c>
      <c r="F3" s="23">
        <v>42383</v>
      </c>
      <c r="G3" s="24">
        <v>2900</v>
      </c>
      <c r="H3" s="24">
        <v>4200</v>
      </c>
      <c r="I3" s="42">
        <v>42397</v>
      </c>
      <c r="J3" s="11">
        <v>61622771</v>
      </c>
      <c r="K3" s="22">
        <v>226</v>
      </c>
      <c r="L3" s="11">
        <v>9300000</v>
      </c>
      <c r="M3" s="3">
        <v>27.900000000000002</v>
      </c>
      <c r="N3" s="3">
        <v>36</v>
      </c>
      <c r="O3" s="3">
        <v>180</v>
      </c>
      <c r="P3" s="26">
        <v>3000</v>
      </c>
      <c r="Q3" s="15">
        <v>4000</v>
      </c>
      <c r="R3" s="14">
        <f>Q3/P3-1</f>
        <v>0.33333333333333326</v>
      </c>
      <c r="S3" s="15">
        <v>4240</v>
      </c>
      <c r="T3" s="14">
        <f>S3/P3-1</f>
        <v>0.41333333333333333</v>
      </c>
      <c r="U3" s="15">
        <v>3870</v>
      </c>
      <c r="V3" s="14">
        <f t="shared" ref="V3:V66" si="0">U3/P3-1</f>
        <v>0.29000000000000004</v>
      </c>
      <c r="W3" s="28">
        <v>33796915</v>
      </c>
      <c r="X3" s="17">
        <v>3700</v>
      </c>
      <c r="Y3" s="25">
        <f t="shared" ref="Y3:Y66" si="1">X3/P3-1</f>
        <v>0.23333333333333339</v>
      </c>
      <c r="Z3" s="17">
        <v>3805</v>
      </c>
      <c r="AA3" s="25">
        <f t="shared" ref="AA3:AA66" si="2">Z3/P3-1</f>
        <v>0.26833333333333331</v>
      </c>
      <c r="AB3" s="20" t="s">
        <v>158</v>
      </c>
    </row>
    <row r="4" spans="1:28">
      <c r="A4" s="13" t="s">
        <v>159</v>
      </c>
      <c r="B4" s="13" t="s">
        <v>160</v>
      </c>
      <c r="C4" s="13" t="s">
        <v>23</v>
      </c>
      <c r="D4" s="50" t="s">
        <v>161</v>
      </c>
      <c r="E4" s="20" t="s">
        <v>162</v>
      </c>
      <c r="F4" s="23">
        <v>42383</v>
      </c>
      <c r="G4" s="24">
        <v>12300</v>
      </c>
      <c r="H4" s="24">
        <v>14000</v>
      </c>
      <c r="I4" s="42">
        <v>42402</v>
      </c>
      <c r="J4" s="11">
        <v>9931950</v>
      </c>
      <c r="K4" s="22">
        <v>84</v>
      </c>
      <c r="L4" s="11">
        <v>655000</v>
      </c>
      <c r="M4" s="3">
        <v>9.17</v>
      </c>
      <c r="N4" s="3">
        <v>456</v>
      </c>
      <c r="O4" s="3">
        <v>1113</v>
      </c>
      <c r="P4" s="26">
        <v>14000</v>
      </c>
      <c r="Q4" s="15">
        <v>25300</v>
      </c>
      <c r="R4" s="14">
        <f t="shared" ref="R4:R67" si="3">Q4/P4-1</f>
        <v>0.80714285714285716</v>
      </c>
      <c r="S4" s="15">
        <v>27000</v>
      </c>
      <c r="T4" s="14">
        <f t="shared" ref="T4:T67" si="4">S4/P4-1</f>
        <v>0.9285714285714286</v>
      </c>
      <c r="U4" s="15">
        <v>24850</v>
      </c>
      <c r="V4" s="14">
        <f t="shared" si="0"/>
        <v>0.77499999999999991</v>
      </c>
      <c r="W4" s="28">
        <v>3103135</v>
      </c>
      <c r="X4" s="17">
        <v>23800</v>
      </c>
      <c r="Y4" s="25">
        <f t="shared" si="1"/>
        <v>0.7</v>
      </c>
      <c r="Z4" s="17">
        <v>20550</v>
      </c>
      <c r="AA4" s="25">
        <f t="shared" si="2"/>
        <v>0.46785714285714275</v>
      </c>
      <c r="AB4" s="20" t="s">
        <v>162</v>
      </c>
    </row>
    <row r="5" spans="1:28">
      <c r="A5" s="13" t="s">
        <v>163</v>
      </c>
      <c r="B5" s="13" t="s">
        <v>164</v>
      </c>
      <c r="C5" s="13" t="s">
        <v>23</v>
      </c>
      <c r="D5" s="50" t="s">
        <v>27</v>
      </c>
      <c r="E5" s="20" t="s">
        <v>165</v>
      </c>
      <c r="F5" s="23">
        <v>42389</v>
      </c>
      <c r="G5" s="24">
        <v>6500</v>
      </c>
      <c r="H5" s="24">
        <v>7500</v>
      </c>
      <c r="I5" s="42">
        <v>42403</v>
      </c>
      <c r="J5" s="11">
        <v>16955500</v>
      </c>
      <c r="K5" s="22">
        <v>90</v>
      </c>
      <c r="L5" s="11">
        <v>4300000</v>
      </c>
      <c r="M5" s="3">
        <v>32.25</v>
      </c>
      <c r="N5" s="3">
        <v>112</v>
      </c>
      <c r="O5" s="3">
        <v>139</v>
      </c>
      <c r="P5" s="26">
        <v>7500</v>
      </c>
      <c r="Q5" s="15">
        <v>9500</v>
      </c>
      <c r="R5" s="14">
        <f t="shared" si="3"/>
        <v>0.26666666666666661</v>
      </c>
      <c r="S5" s="15">
        <v>12350</v>
      </c>
      <c r="T5" s="14">
        <f t="shared" si="4"/>
        <v>0.64666666666666672</v>
      </c>
      <c r="U5" s="15">
        <v>12350</v>
      </c>
      <c r="V5" s="14">
        <f t="shared" si="0"/>
        <v>0.64666666666666672</v>
      </c>
      <c r="W5" s="28">
        <v>13082837</v>
      </c>
      <c r="X5" s="17">
        <v>11100</v>
      </c>
      <c r="Y5" s="25">
        <f t="shared" si="1"/>
        <v>0.48</v>
      </c>
      <c r="Z5" s="17">
        <v>11550</v>
      </c>
      <c r="AA5" s="25">
        <f t="shared" si="2"/>
        <v>0.54</v>
      </c>
      <c r="AB5" s="20" t="s">
        <v>165</v>
      </c>
    </row>
    <row r="6" spans="1:28">
      <c r="A6" s="13" t="s">
        <v>166</v>
      </c>
      <c r="B6" s="13" t="s">
        <v>167</v>
      </c>
      <c r="C6" s="13" t="s">
        <v>22</v>
      </c>
      <c r="D6" s="50" t="s">
        <v>44</v>
      </c>
      <c r="E6" s="20" t="s">
        <v>0</v>
      </c>
      <c r="F6" s="23">
        <v>42389</v>
      </c>
      <c r="G6" s="24">
        <v>19000</v>
      </c>
      <c r="H6" s="24">
        <v>23000</v>
      </c>
      <c r="I6" s="42">
        <v>42404</v>
      </c>
      <c r="J6" s="11">
        <v>13157051</v>
      </c>
      <c r="K6" s="22">
        <v>215</v>
      </c>
      <c r="L6" s="11">
        <v>3283132</v>
      </c>
      <c r="M6" s="3">
        <v>75.512036000000009</v>
      </c>
      <c r="N6" s="3">
        <v>434</v>
      </c>
      <c r="O6" s="3">
        <v>478</v>
      </c>
      <c r="P6" s="26">
        <v>23000</v>
      </c>
      <c r="Q6" s="15">
        <v>39100</v>
      </c>
      <c r="R6" s="14">
        <f t="shared" si="3"/>
        <v>0.7</v>
      </c>
      <c r="S6" s="15">
        <v>42000</v>
      </c>
      <c r="T6" s="14">
        <f t="shared" si="4"/>
        <v>0.82608695652173902</v>
      </c>
      <c r="U6" s="15">
        <v>37750</v>
      </c>
      <c r="V6" s="14">
        <f t="shared" si="0"/>
        <v>0.64130434782608692</v>
      </c>
      <c r="W6" s="28">
        <v>2612375</v>
      </c>
      <c r="X6" s="17">
        <v>36550</v>
      </c>
      <c r="Y6" s="25">
        <f t="shared" si="1"/>
        <v>0.58913043478260874</v>
      </c>
      <c r="Z6" s="17">
        <v>36800</v>
      </c>
      <c r="AA6" s="25">
        <f t="shared" si="2"/>
        <v>0.60000000000000009</v>
      </c>
      <c r="AB6" s="20" t="s">
        <v>0</v>
      </c>
    </row>
    <row r="7" spans="1:28">
      <c r="A7" s="13" t="s">
        <v>168</v>
      </c>
      <c r="B7" s="13" t="s">
        <v>169</v>
      </c>
      <c r="C7" s="13" t="s">
        <v>23</v>
      </c>
      <c r="D7" s="50" t="s">
        <v>170</v>
      </c>
      <c r="E7" s="20" t="s">
        <v>171</v>
      </c>
      <c r="F7" s="23">
        <v>42396</v>
      </c>
      <c r="G7" s="24">
        <v>17000</v>
      </c>
      <c r="H7" s="24">
        <v>22000</v>
      </c>
      <c r="I7" s="42">
        <v>42415</v>
      </c>
      <c r="J7" s="11">
        <v>7463435</v>
      </c>
      <c r="K7" s="22">
        <v>155</v>
      </c>
      <c r="L7" s="11">
        <v>600000</v>
      </c>
      <c r="M7" s="3">
        <v>14.4</v>
      </c>
      <c r="N7" s="3">
        <v>531</v>
      </c>
      <c r="O7" s="3">
        <v>1443</v>
      </c>
      <c r="P7" s="26">
        <v>24000</v>
      </c>
      <c r="Q7" s="15">
        <v>38000</v>
      </c>
      <c r="R7" s="14">
        <f t="shared" si="3"/>
        <v>0.58333333333333326</v>
      </c>
      <c r="S7" s="15">
        <v>41850</v>
      </c>
      <c r="T7" s="14">
        <f t="shared" si="4"/>
        <v>0.74374999999999991</v>
      </c>
      <c r="U7" s="15">
        <v>39100</v>
      </c>
      <c r="V7" s="14">
        <f t="shared" si="0"/>
        <v>0.62916666666666665</v>
      </c>
      <c r="W7" s="28">
        <v>2883369</v>
      </c>
      <c r="X7" s="17">
        <v>38700</v>
      </c>
      <c r="Y7" s="25">
        <f t="shared" si="1"/>
        <v>0.61250000000000004</v>
      </c>
      <c r="Z7" s="17">
        <v>34600</v>
      </c>
      <c r="AA7" s="25">
        <f t="shared" si="2"/>
        <v>0.44166666666666665</v>
      </c>
      <c r="AB7" s="20" t="s">
        <v>171</v>
      </c>
    </row>
    <row r="8" spans="1:28">
      <c r="A8" s="13" t="s">
        <v>172</v>
      </c>
      <c r="B8" s="13" t="s">
        <v>173</v>
      </c>
      <c r="C8" s="13" t="s">
        <v>23</v>
      </c>
      <c r="D8" s="50" t="s">
        <v>174</v>
      </c>
      <c r="E8" s="20" t="s">
        <v>175</v>
      </c>
      <c r="F8" s="23">
        <v>42415</v>
      </c>
      <c r="G8" s="24">
        <v>18000</v>
      </c>
      <c r="H8" s="24">
        <v>21000</v>
      </c>
      <c r="I8" s="42">
        <v>42429</v>
      </c>
      <c r="J8" s="11">
        <v>7227262</v>
      </c>
      <c r="K8" s="22">
        <v>255</v>
      </c>
      <c r="L8" s="11">
        <v>1408000</v>
      </c>
      <c r="M8" s="3">
        <v>29.6</v>
      </c>
      <c r="N8" s="3">
        <v>709</v>
      </c>
      <c r="O8" s="3">
        <v>959</v>
      </c>
      <c r="P8" s="26">
        <v>21000</v>
      </c>
      <c r="Q8" s="15">
        <v>33900</v>
      </c>
      <c r="R8" s="14">
        <f t="shared" si="3"/>
        <v>0.61428571428571432</v>
      </c>
      <c r="S8" s="15">
        <v>40900</v>
      </c>
      <c r="T8" s="14">
        <f t="shared" si="4"/>
        <v>0.94761904761904758</v>
      </c>
      <c r="U8" s="15">
        <v>39000</v>
      </c>
      <c r="V8" s="14">
        <f t="shared" si="0"/>
        <v>0.85714285714285721</v>
      </c>
      <c r="W8" s="28">
        <v>4272052</v>
      </c>
      <c r="X8" s="17">
        <v>46600</v>
      </c>
      <c r="Y8" s="25">
        <f t="shared" si="1"/>
        <v>1.2190476190476192</v>
      </c>
      <c r="Z8" s="17">
        <v>47100</v>
      </c>
      <c r="AA8" s="25">
        <f t="shared" si="2"/>
        <v>1.2428571428571429</v>
      </c>
      <c r="AB8" s="20" t="s">
        <v>175</v>
      </c>
    </row>
    <row r="9" spans="1:28">
      <c r="A9" s="13" t="s">
        <v>176</v>
      </c>
      <c r="B9" s="13" t="s">
        <v>177</v>
      </c>
      <c r="C9" s="13" t="s">
        <v>23</v>
      </c>
      <c r="D9" s="50" t="s">
        <v>178</v>
      </c>
      <c r="E9" s="20" t="s">
        <v>30</v>
      </c>
      <c r="F9" s="23">
        <v>42415</v>
      </c>
      <c r="G9" s="24">
        <v>8700</v>
      </c>
      <c r="H9" s="24">
        <v>9700</v>
      </c>
      <c r="I9" s="42">
        <v>42433</v>
      </c>
      <c r="J9" s="11">
        <v>15014804</v>
      </c>
      <c r="K9" s="22">
        <v>131</v>
      </c>
      <c r="L9" s="11">
        <v>3258000</v>
      </c>
      <c r="M9" s="3">
        <v>31.6</v>
      </c>
      <c r="N9" s="3">
        <v>272</v>
      </c>
      <c r="O9" s="3">
        <v>870</v>
      </c>
      <c r="P9" s="26">
        <v>9700</v>
      </c>
      <c r="Q9" s="15">
        <v>12400</v>
      </c>
      <c r="R9" s="14">
        <f t="shared" si="3"/>
        <v>0.27835051546391743</v>
      </c>
      <c r="S9" s="15">
        <v>12900</v>
      </c>
      <c r="T9" s="14">
        <f t="shared" si="4"/>
        <v>0.32989690721649478</v>
      </c>
      <c r="U9" s="15">
        <v>10750</v>
      </c>
      <c r="V9" s="14">
        <f t="shared" si="0"/>
        <v>0.10824742268041243</v>
      </c>
      <c r="W9" s="28">
        <v>5691206</v>
      </c>
      <c r="X9" s="17">
        <v>10750</v>
      </c>
      <c r="Y9" s="25">
        <f t="shared" si="1"/>
        <v>0.10824742268041243</v>
      </c>
      <c r="Z9" s="17">
        <v>10300</v>
      </c>
      <c r="AA9" s="25">
        <f t="shared" si="2"/>
        <v>6.1855670103092786E-2</v>
      </c>
      <c r="AB9" s="20" t="s">
        <v>30</v>
      </c>
    </row>
    <row r="10" spans="1:28">
      <c r="A10" s="13" t="s">
        <v>179</v>
      </c>
      <c r="B10" s="13" t="s">
        <v>180</v>
      </c>
      <c r="C10" s="13" t="s">
        <v>23</v>
      </c>
      <c r="D10" s="50" t="s">
        <v>174</v>
      </c>
      <c r="E10" s="20" t="s">
        <v>181</v>
      </c>
      <c r="F10" s="23">
        <v>42423</v>
      </c>
      <c r="G10" s="24">
        <v>12500</v>
      </c>
      <c r="H10" s="24">
        <v>16500</v>
      </c>
      <c r="I10" s="42">
        <v>42440</v>
      </c>
      <c r="J10" s="11">
        <v>9048515</v>
      </c>
      <c r="K10" s="22">
        <v>152</v>
      </c>
      <c r="L10" s="11">
        <v>1500000</v>
      </c>
      <c r="M10" s="3">
        <v>24.8</v>
      </c>
      <c r="N10" s="3">
        <v>614</v>
      </c>
      <c r="O10" s="3">
        <v>1073</v>
      </c>
      <c r="P10" s="26">
        <v>16500</v>
      </c>
      <c r="Q10" s="15">
        <v>24900</v>
      </c>
      <c r="R10" s="14">
        <f t="shared" si="3"/>
        <v>0.50909090909090904</v>
      </c>
      <c r="S10" s="15">
        <v>25700</v>
      </c>
      <c r="T10" s="14">
        <f t="shared" si="4"/>
        <v>0.55757575757575761</v>
      </c>
      <c r="U10" s="15">
        <v>22300</v>
      </c>
      <c r="V10" s="14">
        <f t="shared" si="0"/>
        <v>0.35151515151515156</v>
      </c>
      <c r="W10" s="28">
        <v>3693362</v>
      </c>
      <c r="X10" s="17">
        <v>22600</v>
      </c>
      <c r="Y10" s="25">
        <f t="shared" si="1"/>
        <v>0.36969696969696964</v>
      </c>
      <c r="Z10" s="17">
        <v>21150</v>
      </c>
      <c r="AA10" s="25">
        <f t="shared" si="2"/>
        <v>0.28181818181818175</v>
      </c>
      <c r="AB10" s="20" t="s">
        <v>181</v>
      </c>
    </row>
    <row r="11" spans="1:28">
      <c r="A11" s="13" t="s">
        <v>182</v>
      </c>
      <c r="B11" s="13" t="s">
        <v>183</v>
      </c>
      <c r="C11" s="13" t="s">
        <v>22</v>
      </c>
      <c r="D11" s="50" t="s">
        <v>27</v>
      </c>
      <c r="E11" s="20" t="s">
        <v>184</v>
      </c>
      <c r="F11" s="23">
        <v>42444</v>
      </c>
      <c r="G11" s="24">
        <v>23500</v>
      </c>
      <c r="H11" s="24">
        <v>27700</v>
      </c>
      <c r="I11" s="42">
        <v>42459</v>
      </c>
      <c r="J11" s="11">
        <v>12731947</v>
      </c>
      <c r="K11" s="22">
        <v>262</v>
      </c>
      <c r="L11" s="11">
        <v>4456181</v>
      </c>
      <c r="M11" s="3">
        <v>123</v>
      </c>
      <c r="N11" s="3">
        <v>85</v>
      </c>
      <c r="O11" s="3">
        <v>26</v>
      </c>
      <c r="P11" s="26">
        <v>27700</v>
      </c>
      <c r="Q11" s="15">
        <v>24950</v>
      </c>
      <c r="R11" s="14">
        <f t="shared" si="3"/>
        <v>-9.9277978339350148E-2</v>
      </c>
      <c r="S11" s="15">
        <v>24950</v>
      </c>
      <c r="T11" s="14">
        <f t="shared" si="4"/>
        <v>-9.9277978339350148E-2</v>
      </c>
      <c r="U11" s="15">
        <v>23250</v>
      </c>
      <c r="V11" s="14">
        <f t="shared" si="0"/>
        <v>-0.16064981949458479</v>
      </c>
      <c r="W11" s="28">
        <v>2575875</v>
      </c>
      <c r="X11" s="17">
        <v>24800</v>
      </c>
      <c r="Y11" s="25">
        <f t="shared" si="1"/>
        <v>-0.10469314079422387</v>
      </c>
      <c r="Z11" s="17">
        <v>25300</v>
      </c>
      <c r="AA11" s="25">
        <f t="shared" si="2"/>
        <v>-8.6642599277978349E-2</v>
      </c>
      <c r="AB11" s="20" t="s">
        <v>184</v>
      </c>
    </row>
    <row r="12" spans="1:28">
      <c r="A12" s="13" t="s">
        <v>185</v>
      </c>
      <c r="B12" s="13" t="s">
        <v>186</v>
      </c>
      <c r="C12" s="13" t="s">
        <v>23</v>
      </c>
      <c r="D12" s="50" t="s">
        <v>25</v>
      </c>
      <c r="E12" s="20" t="s">
        <v>33</v>
      </c>
      <c r="F12" s="23">
        <v>42452</v>
      </c>
      <c r="G12" s="24">
        <v>10000</v>
      </c>
      <c r="H12" s="24">
        <v>11600</v>
      </c>
      <c r="I12" s="42">
        <v>42466</v>
      </c>
      <c r="J12" s="11">
        <v>20000000</v>
      </c>
      <c r="K12" s="22">
        <v>149</v>
      </c>
      <c r="L12" s="11">
        <v>8000000</v>
      </c>
      <c r="M12" s="3">
        <v>80</v>
      </c>
      <c r="N12" s="3">
        <v>13</v>
      </c>
      <c r="O12" s="3">
        <v>2</v>
      </c>
      <c r="P12" s="26">
        <v>10000</v>
      </c>
      <c r="Q12" s="15">
        <v>9000</v>
      </c>
      <c r="R12" s="14">
        <f t="shared" si="3"/>
        <v>-9.9999999999999978E-2</v>
      </c>
      <c r="S12" s="15">
        <v>9950</v>
      </c>
      <c r="T12" s="14">
        <f t="shared" si="4"/>
        <v>-5.0000000000000044E-3</v>
      </c>
      <c r="U12" s="15">
        <v>9100</v>
      </c>
      <c r="V12" s="14">
        <f t="shared" si="0"/>
        <v>-8.9999999999999969E-2</v>
      </c>
      <c r="W12" s="28">
        <v>4099954</v>
      </c>
      <c r="X12" s="17">
        <v>9420</v>
      </c>
      <c r="Y12" s="25">
        <f t="shared" si="1"/>
        <v>-5.8000000000000052E-2</v>
      </c>
      <c r="Z12" s="17">
        <v>9620</v>
      </c>
      <c r="AA12" s="25">
        <f t="shared" si="2"/>
        <v>-3.8000000000000034E-2</v>
      </c>
      <c r="AB12" s="20" t="s">
        <v>187</v>
      </c>
    </row>
    <row r="13" spans="1:28">
      <c r="A13" s="13" t="s">
        <v>188</v>
      </c>
      <c r="B13" s="13" t="s">
        <v>189</v>
      </c>
      <c r="C13" s="13" t="s">
        <v>23</v>
      </c>
      <c r="D13" s="50" t="s">
        <v>190</v>
      </c>
      <c r="E13" s="20" t="s">
        <v>187</v>
      </c>
      <c r="F13" s="23">
        <v>42453</v>
      </c>
      <c r="G13" s="24">
        <v>19000</v>
      </c>
      <c r="H13" s="24">
        <v>23200</v>
      </c>
      <c r="I13" s="42">
        <v>42467</v>
      </c>
      <c r="J13" s="11">
        <v>4226182</v>
      </c>
      <c r="K13" s="22">
        <v>109</v>
      </c>
      <c r="L13" s="11">
        <v>1240000</v>
      </c>
      <c r="M13" s="3">
        <v>29</v>
      </c>
      <c r="N13" s="3">
        <v>302</v>
      </c>
      <c r="O13" s="3">
        <v>186</v>
      </c>
      <c r="P13" s="26">
        <v>23200</v>
      </c>
      <c r="Q13" s="15">
        <v>26800</v>
      </c>
      <c r="R13" s="14">
        <f t="shared" si="3"/>
        <v>0.15517241379310343</v>
      </c>
      <c r="S13" s="15">
        <v>28800</v>
      </c>
      <c r="T13" s="14">
        <f t="shared" si="4"/>
        <v>0.24137931034482762</v>
      </c>
      <c r="U13" s="15">
        <v>24950</v>
      </c>
      <c r="V13" s="14">
        <f t="shared" si="0"/>
        <v>7.5431034482758674E-2</v>
      </c>
      <c r="W13" s="28">
        <v>1300480</v>
      </c>
      <c r="X13" s="17">
        <v>26000</v>
      </c>
      <c r="Y13" s="25">
        <f t="shared" si="1"/>
        <v>0.1206896551724137</v>
      </c>
      <c r="Z13" s="17">
        <v>24850</v>
      </c>
      <c r="AA13" s="25">
        <f t="shared" si="2"/>
        <v>7.1120689655172376E-2</v>
      </c>
      <c r="AB13" s="20" t="s">
        <v>33</v>
      </c>
    </row>
    <row r="14" spans="1:28">
      <c r="A14" s="30" t="s">
        <v>191</v>
      </c>
      <c r="B14" s="30" t="s">
        <v>192</v>
      </c>
      <c r="C14" s="30" t="s">
        <v>23</v>
      </c>
      <c r="D14" s="51" t="s">
        <v>25</v>
      </c>
      <c r="E14" s="31" t="s">
        <v>193</v>
      </c>
      <c r="F14" s="32">
        <v>42453</v>
      </c>
      <c r="G14" s="33">
        <v>22000</v>
      </c>
      <c r="H14" s="33">
        <v>25000</v>
      </c>
      <c r="I14" s="43">
        <v>42471</v>
      </c>
      <c r="J14" s="34">
        <v>16591014</v>
      </c>
      <c r="K14" s="35">
        <v>276</v>
      </c>
      <c r="L14" s="34">
        <v>4000000</v>
      </c>
      <c r="M14" s="36">
        <v>100</v>
      </c>
      <c r="N14" s="36">
        <v>430</v>
      </c>
      <c r="O14" s="36">
        <v>328</v>
      </c>
      <c r="P14" s="37">
        <v>25000</v>
      </c>
      <c r="Q14" s="38">
        <v>23800</v>
      </c>
      <c r="R14" s="14">
        <f t="shared" si="3"/>
        <v>-4.8000000000000043E-2</v>
      </c>
      <c r="S14" s="38">
        <v>24800</v>
      </c>
      <c r="T14" s="14">
        <f t="shared" si="4"/>
        <v>-8.0000000000000071E-3</v>
      </c>
      <c r="U14" s="38">
        <v>23050</v>
      </c>
      <c r="V14" s="14">
        <f t="shared" si="0"/>
        <v>-7.7999999999999958E-2</v>
      </c>
      <c r="W14" s="39">
        <v>2158121</v>
      </c>
      <c r="X14" s="40">
        <v>23850</v>
      </c>
      <c r="Y14" s="25">
        <f t="shared" si="1"/>
        <v>-4.6000000000000041E-2</v>
      </c>
      <c r="Z14" s="40">
        <v>23150</v>
      </c>
      <c r="AA14" s="25">
        <f t="shared" si="2"/>
        <v>-7.3999999999999955E-2</v>
      </c>
      <c r="AB14" s="31" t="s">
        <v>193</v>
      </c>
    </row>
    <row r="15" spans="1:28">
      <c r="A15" s="46" t="s">
        <v>194</v>
      </c>
      <c r="B15" s="13" t="s">
        <v>195</v>
      </c>
      <c r="C15" s="13" t="s">
        <v>22</v>
      </c>
      <c r="D15" s="50" t="s">
        <v>196</v>
      </c>
      <c r="E15" s="20">
        <v>101530</v>
      </c>
      <c r="F15" s="23">
        <v>42488</v>
      </c>
      <c r="G15" s="47">
        <v>12300</v>
      </c>
      <c r="H15" s="47">
        <v>15100</v>
      </c>
      <c r="I15" s="23">
        <v>42501</v>
      </c>
      <c r="J15" s="11">
        <v>29116822</v>
      </c>
      <c r="K15" s="4">
        <v>537.20000000000005</v>
      </c>
      <c r="L15" s="11">
        <v>5830000</v>
      </c>
      <c r="M15" s="4">
        <v>88.033000000000001</v>
      </c>
      <c r="N15" s="4">
        <v>343</v>
      </c>
      <c r="O15" s="4">
        <v>265</v>
      </c>
      <c r="P15" s="11">
        <v>15100</v>
      </c>
      <c r="Q15" s="15">
        <v>18950</v>
      </c>
      <c r="R15" s="14">
        <f t="shared" si="3"/>
        <v>0.25496688741721862</v>
      </c>
      <c r="S15" s="15">
        <v>24600</v>
      </c>
      <c r="T15" s="14">
        <f t="shared" si="4"/>
        <v>0.62913907284768222</v>
      </c>
      <c r="U15" s="15">
        <v>24600</v>
      </c>
      <c r="V15" s="14">
        <f t="shared" si="0"/>
        <v>0.62913907284768222</v>
      </c>
      <c r="W15" s="3">
        <v>8773781</v>
      </c>
      <c r="X15" s="17">
        <v>31950</v>
      </c>
      <c r="Y15" s="25">
        <f t="shared" si="1"/>
        <v>1.1158940397350992</v>
      </c>
      <c r="Z15" s="17">
        <v>41500</v>
      </c>
      <c r="AA15" s="25">
        <f t="shared" si="2"/>
        <v>1.7483443708609272</v>
      </c>
      <c r="AB15" s="20">
        <v>101530</v>
      </c>
    </row>
    <row r="16" spans="1:28">
      <c r="A16" s="46" t="s">
        <v>197</v>
      </c>
      <c r="B16" s="13" t="s">
        <v>198</v>
      </c>
      <c r="C16" s="13" t="s">
        <v>22</v>
      </c>
      <c r="D16" s="50" t="s">
        <v>40</v>
      </c>
      <c r="E16" s="20" t="s">
        <v>199</v>
      </c>
      <c r="F16" s="23">
        <v>42508</v>
      </c>
      <c r="G16" s="47">
        <v>8100</v>
      </c>
      <c r="H16" s="47">
        <v>9200</v>
      </c>
      <c r="I16" s="23">
        <v>42517</v>
      </c>
      <c r="J16" s="11">
        <v>48133333</v>
      </c>
      <c r="K16" s="4">
        <v>398.1</v>
      </c>
      <c r="L16" s="11">
        <v>16720000</v>
      </c>
      <c r="M16" s="4">
        <v>117.04</v>
      </c>
      <c r="N16" s="4">
        <v>28</v>
      </c>
      <c r="O16" s="4">
        <v>291</v>
      </c>
      <c r="P16" s="11">
        <v>7000</v>
      </c>
      <c r="Q16" s="15">
        <v>9000</v>
      </c>
      <c r="R16" s="14">
        <f t="shared" si="3"/>
        <v>0.28571428571428581</v>
      </c>
      <c r="S16" s="15">
        <v>11700</v>
      </c>
      <c r="T16" s="14">
        <f t="shared" si="4"/>
        <v>0.67142857142857149</v>
      </c>
      <c r="U16" s="15">
        <v>11700</v>
      </c>
      <c r="V16" s="14">
        <f t="shared" si="0"/>
        <v>0.67142857142857149</v>
      </c>
      <c r="W16" s="3">
        <v>20147129</v>
      </c>
      <c r="X16" s="17">
        <v>11500</v>
      </c>
      <c r="Y16" s="25">
        <f t="shared" si="1"/>
        <v>0.64285714285714279</v>
      </c>
      <c r="Z16" s="17">
        <v>10900</v>
      </c>
      <c r="AA16" s="25">
        <f t="shared" si="2"/>
        <v>0.55714285714285716</v>
      </c>
      <c r="AB16" s="20" t="s">
        <v>199</v>
      </c>
    </row>
    <row r="17" spans="1:28">
      <c r="A17" s="46" t="s">
        <v>200</v>
      </c>
      <c r="B17" s="13" t="s">
        <v>201</v>
      </c>
      <c r="C17" s="13" t="s">
        <v>23</v>
      </c>
      <c r="D17" s="50" t="s">
        <v>161</v>
      </c>
      <c r="E17" s="20">
        <v>148250</v>
      </c>
      <c r="F17" s="23">
        <v>42535</v>
      </c>
      <c r="G17" s="47">
        <v>5100</v>
      </c>
      <c r="H17" s="47">
        <v>5800</v>
      </c>
      <c r="I17" s="23">
        <v>42543</v>
      </c>
      <c r="J17" s="11">
        <v>6328942</v>
      </c>
      <c r="K17" s="4">
        <v>32.799999999999997</v>
      </c>
      <c r="L17" s="11">
        <v>670000</v>
      </c>
      <c r="M17" s="11">
        <v>3.8860000000000001</v>
      </c>
      <c r="N17" s="11">
        <v>570</v>
      </c>
      <c r="O17" s="11">
        <v>1443</v>
      </c>
      <c r="P17" s="11">
        <v>5800</v>
      </c>
      <c r="Q17" s="15">
        <v>12500</v>
      </c>
      <c r="R17" s="14">
        <f t="shared" si="3"/>
        <v>1.1551724137931036</v>
      </c>
      <c r="S17" s="15">
        <v>12900</v>
      </c>
      <c r="T17" s="14">
        <f t="shared" si="4"/>
        <v>1.2241379310344827</v>
      </c>
      <c r="U17" s="15">
        <v>8750</v>
      </c>
      <c r="V17" s="14">
        <f t="shared" si="0"/>
        <v>0.50862068965517238</v>
      </c>
      <c r="W17" s="3">
        <v>3757974</v>
      </c>
      <c r="X17" s="17">
        <v>7250</v>
      </c>
      <c r="Y17" s="25">
        <f t="shared" si="1"/>
        <v>0.25</v>
      </c>
      <c r="Z17" s="17">
        <v>6500</v>
      </c>
      <c r="AA17" s="25">
        <f t="shared" si="2"/>
        <v>0.1206896551724137</v>
      </c>
      <c r="AB17" s="20">
        <v>148250</v>
      </c>
    </row>
    <row r="18" spans="1:28">
      <c r="A18" s="46" t="s">
        <v>202</v>
      </c>
      <c r="B18" s="13" t="s">
        <v>203</v>
      </c>
      <c r="C18" s="13" t="s">
        <v>23</v>
      </c>
      <c r="D18" s="50" t="s">
        <v>204</v>
      </c>
      <c r="E18" s="20">
        <v>144510</v>
      </c>
      <c r="F18" s="23">
        <v>42537</v>
      </c>
      <c r="G18" s="47">
        <v>13600</v>
      </c>
      <c r="H18" s="47">
        <v>15900</v>
      </c>
      <c r="I18" s="23">
        <v>42544</v>
      </c>
      <c r="J18" s="11">
        <v>10554054</v>
      </c>
      <c r="K18" s="4">
        <v>239.6</v>
      </c>
      <c r="L18" s="11">
        <v>2000000</v>
      </c>
      <c r="M18" s="11">
        <v>37</v>
      </c>
      <c r="N18" s="11">
        <v>734</v>
      </c>
      <c r="O18" s="11">
        <v>800</v>
      </c>
      <c r="P18" s="11">
        <v>18500</v>
      </c>
      <c r="Q18" s="15">
        <v>37000</v>
      </c>
      <c r="R18" s="14">
        <f t="shared" si="3"/>
        <v>1</v>
      </c>
      <c r="S18" s="15">
        <v>48100</v>
      </c>
      <c r="T18" s="14">
        <f t="shared" si="4"/>
        <v>1.6</v>
      </c>
      <c r="U18" s="15">
        <v>48100</v>
      </c>
      <c r="V18" s="14">
        <f t="shared" si="0"/>
        <v>1.6</v>
      </c>
      <c r="W18" s="3">
        <v>179379</v>
      </c>
      <c r="X18" s="17">
        <v>62500</v>
      </c>
      <c r="Y18" s="25">
        <f t="shared" si="1"/>
        <v>2.3783783783783785</v>
      </c>
      <c r="Z18" s="17">
        <v>55500</v>
      </c>
      <c r="AA18" s="25">
        <f t="shared" si="2"/>
        <v>2</v>
      </c>
      <c r="AB18" s="20">
        <v>144510</v>
      </c>
    </row>
    <row r="19" spans="1:28">
      <c r="A19" s="46" t="s">
        <v>205</v>
      </c>
      <c r="B19" s="13" t="s">
        <v>206</v>
      </c>
      <c r="C19" s="13" t="s">
        <v>23</v>
      </c>
      <c r="D19" s="50" t="s">
        <v>45</v>
      </c>
      <c r="E19" s="20">
        <v>237690</v>
      </c>
      <c r="F19" s="23">
        <v>42537</v>
      </c>
      <c r="G19" s="47">
        <v>24000</v>
      </c>
      <c r="H19" s="47">
        <v>27000</v>
      </c>
      <c r="I19" s="23">
        <v>42544</v>
      </c>
      <c r="J19" s="11">
        <v>18484400</v>
      </c>
      <c r="K19" s="4">
        <v>811.5</v>
      </c>
      <c r="L19" s="11">
        <v>4664000</v>
      </c>
      <c r="M19" s="11">
        <v>135.256</v>
      </c>
      <c r="N19" s="11">
        <v>717</v>
      </c>
      <c r="O19" s="11">
        <v>237</v>
      </c>
      <c r="P19" s="11">
        <v>29000</v>
      </c>
      <c r="Q19" s="15">
        <v>47000</v>
      </c>
      <c r="R19" s="14">
        <f t="shared" si="3"/>
        <v>0.6206896551724137</v>
      </c>
      <c r="S19" s="15">
        <v>59500</v>
      </c>
      <c r="T19" s="14">
        <f t="shared" si="4"/>
        <v>1.0517241379310347</v>
      </c>
      <c r="U19" s="15">
        <v>48800</v>
      </c>
      <c r="V19" s="14">
        <f t="shared" si="0"/>
        <v>0.6827586206896552</v>
      </c>
      <c r="W19" s="3">
        <v>6110986</v>
      </c>
      <c r="X19" s="17">
        <v>44000</v>
      </c>
      <c r="Y19" s="25">
        <f t="shared" si="1"/>
        <v>0.51724137931034475</v>
      </c>
      <c r="Z19" s="17">
        <v>43800</v>
      </c>
      <c r="AA19" s="25">
        <f t="shared" si="2"/>
        <v>0.51034482758620681</v>
      </c>
      <c r="AB19" s="20">
        <v>237690</v>
      </c>
    </row>
    <row r="20" spans="1:28">
      <c r="A20" s="46" t="s">
        <v>207</v>
      </c>
      <c r="B20" s="13" t="s">
        <v>208</v>
      </c>
      <c r="C20" s="13" t="s">
        <v>22</v>
      </c>
      <c r="D20" s="50" t="s">
        <v>44</v>
      </c>
      <c r="E20" s="20">
        <v>195870</v>
      </c>
      <c r="F20" s="23">
        <v>42537</v>
      </c>
      <c r="G20" s="47">
        <v>12000</v>
      </c>
      <c r="H20" s="47">
        <v>15000</v>
      </c>
      <c r="I20" s="23">
        <v>42545</v>
      </c>
      <c r="J20" s="11">
        <v>17000000</v>
      </c>
      <c r="K20" s="4">
        <v>182.8</v>
      </c>
      <c r="L20" s="11">
        <v>4000000</v>
      </c>
      <c r="M20" s="11">
        <v>48</v>
      </c>
      <c r="N20" s="11">
        <v>189</v>
      </c>
      <c r="O20" s="11">
        <v>1558</v>
      </c>
      <c r="P20" s="11">
        <v>12000</v>
      </c>
      <c r="Q20" s="15">
        <v>16700</v>
      </c>
      <c r="R20" s="14">
        <f t="shared" si="3"/>
        <v>0.39166666666666661</v>
      </c>
      <c r="S20" s="15">
        <v>19150</v>
      </c>
      <c r="T20" s="14">
        <f t="shared" si="4"/>
        <v>0.59583333333333344</v>
      </c>
      <c r="U20" s="15">
        <v>14600</v>
      </c>
      <c r="V20" s="14">
        <f t="shared" si="0"/>
        <v>0.21666666666666656</v>
      </c>
      <c r="W20" s="3">
        <v>7602009</v>
      </c>
      <c r="X20" s="17">
        <v>15350</v>
      </c>
      <c r="Y20" s="25">
        <f t="shared" si="1"/>
        <v>0.27916666666666656</v>
      </c>
      <c r="Z20" s="17">
        <v>15000</v>
      </c>
      <c r="AA20" s="25">
        <f t="shared" si="2"/>
        <v>0.25</v>
      </c>
      <c r="AB20" s="20">
        <v>195870</v>
      </c>
    </row>
    <row r="21" spans="1:28">
      <c r="A21" s="46" t="s">
        <v>209</v>
      </c>
      <c r="B21" s="13" t="s">
        <v>210</v>
      </c>
      <c r="C21" s="13" t="s">
        <v>23</v>
      </c>
      <c r="D21" s="50" t="s">
        <v>157</v>
      </c>
      <c r="E21" s="20">
        <v>900260</v>
      </c>
      <c r="F21" s="23">
        <v>42541</v>
      </c>
      <c r="G21" s="47">
        <v>2100</v>
      </c>
      <c r="H21" s="47">
        <v>3200</v>
      </c>
      <c r="I21" s="23">
        <v>42551</v>
      </c>
      <c r="J21" s="11">
        <v>90781250</v>
      </c>
      <c r="K21" s="4">
        <v>236.9</v>
      </c>
      <c r="L21" s="11">
        <v>30000000</v>
      </c>
      <c r="M21" s="11">
        <v>96</v>
      </c>
      <c r="N21" s="11">
        <v>387</v>
      </c>
      <c r="O21" s="11">
        <v>328</v>
      </c>
      <c r="P21" s="11">
        <v>3200</v>
      </c>
      <c r="Q21" s="15">
        <v>3915</v>
      </c>
      <c r="R21" s="14">
        <f t="shared" si="3"/>
        <v>0.22343749999999996</v>
      </c>
      <c r="S21" s="15">
        <v>4100</v>
      </c>
      <c r="T21" s="14">
        <f t="shared" si="4"/>
        <v>0.28125</v>
      </c>
      <c r="U21" s="15">
        <v>3415</v>
      </c>
      <c r="V21" s="14">
        <f t="shared" si="0"/>
        <v>6.7187499999999956E-2</v>
      </c>
      <c r="W21" s="3">
        <v>62457609</v>
      </c>
      <c r="X21" s="17">
        <v>3380</v>
      </c>
      <c r="Y21" s="25">
        <f t="shared" si="1"/>
        <v>5.6249999999999911E-2</v>
      </c>
      <c r="Z21" s="17">
        <v>3375</v>
      </c>
      <c r="AA21" s="25">
        <f t="shared" si="2"/>
        <v>5.46875E-2</v>
      </c>
      <c r="AB21" s="20">
        <v>900260</v>
      </c>
    </row>
    <row r="22" spans="1:28">
      <c r="A22" s="46" t="s">
        <v>211</v>
      </c>
      <c r="B22" s="13" t="s">
        <v>212</v>
      </c>
      <c r="C22" s="13" t="s">
        <v>23</v>
      </c>
      <c r="D22" s="50" t="s">
        <v>38</v>
      </c>
      <c r="E22" s="20">
        <v>237750</v>
      </c>
      <c r="F22" s="23">
        <v>42544</v>
      </c>
      <c r="G22" s="47">
        <v>9000</v>
      </c>
      <c r="H22" s="47">
        <v>10200</v>
      </c>
      <c r="I22" s="23">
        <v>42555</v>
      </c>
      <c r="J22" s="11">
        <v>6496600</v>
      </c>
      <c r="K22" s="4">
        <v>56.3</v>
      </c>
      <c r="L22" s="11">
        <v>2650000</v>
      </c>
      <c r="M22" s="11">
        <v>27.03</v>
      </c>
      <c r="N22" s="11">
        <v>306</v>
      </c>
      <c r="O22" s="11">
        <v>680</v>
      </c>
      <c r="P22" s="11">
        <v>10200</v>
      </c>
      <c r="Q22" s="15">
        <v>11000</v>
      </c>
      <c r="R22" s="14">
        <f t="shared" si="3"/>
        <v>7.8431372549019551E-2</v>
      </c>
      <c r="S22" s="15">
        <v>12300</v>
      </c>
      <c r="T22" s="14">
        <f t="shared" si="4"/>
        <v>0.20588235294117641</v>
      </c>
      <c r="U22" s="15">
        <v>10350</v>
      </c>
      <c r="V22" s="14">
        <f t="shared" si="0"/>
        <v>1.4705882352941124E-2</v>
      </c>
      <c r="W22" s="3">
        <v>8003929</v>
      </c>
      <c r="X22" s="17">
        <v>10300</v>
      </c>
      <c r="Y22" s="25">
        <f t="shared" si="1"/>
        <v>9.8039215686274161E-3</v>
      </c>
      <c r="Z22" s="17">
        <v>10250</v>
      </c>
      <c r="AA22" s="25">
        <f t="shared" si="2"/>
        <v>4.9019607843137081E-3</v>
      </c>
      <c r="AB22" s="20">
        <v>237750</v>
      </c>
    </row>
    <row r="23" spans="1:28">
      <c r="A23" s="46" t="s">
        <v>213</v>
      </c>
      <c r="B23" s="13" t="s">
        <v>214</v>
      </c>
      <c r="C23" s="13" t="s">
        <v>23</v>
      </c>
      <c r="D23" s="50" t="s">
        <v>170</v>
      </c>
      <c r="E23" s="20">
        <v>142760</v>
      </c>
      <c r="F23" s="23">
        <v>42549</v>
      </c>
      <c r="G23" s="47">
        <v>11000</v>
      </c>
      <c r="H23" s="47">
        <v>15000</v>
      </c>
      <c r="I23" s="23">
        <v>42558</v>
      </c>
      <c r="J23" s="11">
        <v>12354310</v>
      </c>
      <c r="K23" s="4">
        <v>70.400000000000006</v>
      </c>
      <c r="L23" s="11">
        <v>1200000</v>
      </c>
      <c r="M23" s="11">
        <v>18</v>
      </c>
      <c r="N23" s="11">
        <v>352</v>
      </c>
      <c r="O23" s="11">
        <v>1223</v>
      </c>
      <c r="P23" s="11">
        <v>15000</v>
      </c>
      <c r="Q23" s="15">
        <v>17100</v>
      </c>
      <c r="R23" s="14">
        <f t="shared" si="3"/>
        <v>0.1399999999999999</v>
      </c>
      <c r="S23" s="15">
        <v>17900</v>
      </c>
      <c r="T23" s="14">
        <f t="shared" si="4"/>
        <v>0.19333333333333336</v>
      </c>
      <c r="U23" s="15">
        <v>14200</v>
      </c>
      <c r="V23" s="14">
        <f t="shared" si="0"/>
        <v>-5.3333333333333344E-2</v>
      </c>
      <c r="W23" s="3">
        <v>5071844</v>
      </c>
      <c r="X23" s="17">
        <v>15050</v>
      </c>
      <c r="Y23" s="25">
        <f t="shared" si="1"/>
        <v>3.3333333333334103E-3</v>
      </c>
      <c r="Z23" s="17">
        <v>14650</v>
      </c>
      <c r="AA23" s="25">
        <f t="shared" si="2"/>
        <v>-2.3333333333333317E-2</v>
      </c>
      <c r="AB23" s="20">
        <v>142760</v>
      </c>
    </row>
    <row r="24" spans="1:28">
      <c r="A24" s="46" t="s">
        <v>215</v>
      </c>
      <c r="B24" s="13" t="s">
        <v>216</v>
      </c>
      <c r="C24" s="13" t="s">
        <v>22</v>
      </c>
      <c r="D24" s="50" t="s">
        <v>47</v>
      </c>
      <c r="E24" s="20">
        <v>123890</v>
      </c>
      <c r="F24" s="23">
        <v>42552</v>
      </c>
      <c r="G24" s="47">
        <v>9100</v>
      </c>
      <c r="H24" s="47">
        <v>10300</v>
      </c>
      <c r="I24" s="23">
        <v>42564</v>
      </c>
      <c r="J24" s="11">
        <v>85000000</v>
      </c>
      <c r="K24" s="4">
        <v>740.4</v>
      </c>
      <c r="L24" s="11">
        <v>27297345</v>
      </c>
      <c r="M24" s="11">
        <v>281.16300000000001</v>
      </c>
      <c r="N24" s="11">
        <v>150</v>
      </c>
      <c r="O24" s="11">
        <v>7</v>
      </c>
      <c r="P24" s="11">
        <v>10300</v>
      </c>
      <c r="Q24" s="15">
        <v>9900</v>
      </c>
      <c r="R24" s="14">
        <f t="shared" si="3"/>
        <v>-3.8834951456310662E-2</v>
      </c>
      <c r="S24" s="15">
        <v>10500</v>
      </c>
      <c r="T24" s="14">
        <f t="shared" si="4"/>
        <v>1.9417475728155331E-2</v>
      </c>
      <c r="U24" s="15">
        <v>9600</v>
      </c>
      <c r="V24" s="14">
        <f t="shared" si="0"/>
        <v>-6.7961165048543659E-2</v>
      </c>
      <c r="W24" s="3">
        <v>12274129</v>
      </c>
      <c r="X24" s="17">
        <v>10050</v>
      </c>
      <c r="Y24" s="25">
        <f t="shared" si="1"/>
        <v>-2.4271844660194164E-2</v>
      </c>
      <c r="Z24" s="17">
        <v>9900</v>
      </c>
      <c r="AA24" s="25">
        <f t="shared" si="2"/>
        <v>-3.8834951456310662E-2</v>
      </c>
      <c r="AB24" s="20">
        <v>123890</v>
      </c>
    </row>
    <row r="25" spans="1:28">
      <c r="A25" s="46" t="s">
        <v>217</v>
      </c>
      <c r="B25" s="13" t="s">
        <v>218</v>
      </c>
      <c r="C25" s="13" t="s">
        <v>23</v>
      </c>
      <c r="D25" s="50" t="s">
        <v>219</v>
      </c>
      <c r="E25" s="20" t="s">
        <v>220</v>
      </c>
      <c r="F25" s="23">
        <v>42556</v>
      </c>
      <c r="G25" s="47">
        <v>6800</v>
      </c>
      <c r="H25" s="47">
        <v>8300</v>
      </c>
      <c r="I25" s="23">
        <v>42565</v>
      </c>
      <c r="J25" s="11">
        <v>24111530</v>
      </c>
      <c r="K25" s="4">
        <v>104.2</v>
      </c>
      <c r="L25" s="11">
        <v>7500000</v>
      </c>
      <c r="M25" s="11">
        <v>51</v>
      </c>
      <c r="N25" s="11">
        <v>77</v>
      </c>
      <c r="O25" s="11">
        <v>409</v>
      </c>
      <c r="P25" s="11">
        <v>6800</v>
      </c>
      <c r="Q25" s="15">
        <v>7900</v>
      </c>
      <c r="R25" s="14">
        <f t="shared" si="3"/>
        <v>0.16176470588235303</v>
      </c>
      <c r="S25" s="15">
        <v>9920</v>
      </c>
      <c r="T25" s="14">
        <f t="shared" si="4"/>
        <v>0.45882352941176463</v>
      </c>
      <c r="U25" s="15">
        <v>7670</v>
      </c>
      <c r="V25" s="14">
        <f t="shared" si="0"/>
        <v>0.12794117647058822</v>
      </c>
      <c r="W25" s="3">
        <v>24683984</v>
      </c>
      <c r="X25" s="17">
        <v>7140</v>
      </c>
      <c r="Y25" s="25">
        <f t="shared" si="1"/>
        <v>5.0000000000000044E-2</v>
      </c>
      <c r="Z25" s="17">
        <v>7140</v>
      </c>
      <c r="AA25" s="25">
        <f t="shared" si="2"/>
        <v>5.0000000000000044E-2</v>
      </c>
      <c r="AB25" s="20" t="s">
        <v>220</v>
      </c>
    </row>
    <row r="26" spans="1:28">
      <c r="A26" s="46" t="s">
        <v>221</v>
      </c>
      <c r="B26" s="13" t="s">
        <v>222</v>
      </c>
      <c r="C26" s="13" t="s">
        <v>23</v>
      </c>
      <c r="D26" s="50" t="s">
        <v>157</v>
      </c>
      <c r="E26" s="20">
        <v>174880</v>
      </c>
      <c r="F26" s="23">
        <v>42559</v>
      </c>
      <c r="G26" s="47">
        <v>15000</v>
      </c>
      <c r="H26" s="47">
        <v>17500</v>
      </c>
      <c r="I26" s="23">
        <v>42566</v>
      </c>
      <c r="J26" s="11">
        <v>6045000</v>
      </c>
      <c r="K26" s="4">
        <v>51.6</v>
      </c>
      <c r="L26" s="11">
        <v>1500000</v>
      </c>
      <c r="M26" s="11">
        <v>26.25</v>
      </c>
      <c r="N26" s="11">
        <v>216</v>
      </c>
      <c r="O26" s="11">
        <v>854</v>
      </c>
      <c r="P26" s="11">
        <v>17500</v>
      </c>
      <c r="Q26" s="15">
        <v>22250</v>
      </c>
      <c r="R26" s="14">
        <f t="shared" si="3"/>
        <v>0.27142857142857135</v>
      </c>
      <c r="S26" s="15">
        <v>22700</v>
      </c>
      <c r="T26" s="14">
        <f t="shared" si="4"/>
        <v>0.29714285714285715</v>
      </c>
      <c r="U26" s="15">
        <v>17150</v>
      </c>
      <c r="V26" s="14">
        <f t="shared" si="0"/>
        <v>-2.0000000000000018E-2</v>
      </c>
      <c r="W26" s="3">
        <v>4205714</v>
      </c>
      <c r="X26" s="17">
        <v>16550</v>
      </c>
      <c r="Y26" s="25">
        <f t="shared" si="1"/>
        <v>-5.428571428571427E-2</v>
      </c>
      <c r="Z26" s="17">
        <v>16100</v>
      </c>
      <c r="AA26" s="25">
        <f t="shared" si="2"/>
        <v>-7.999999999999996E-2</v>
      </c>
      <c r="AB26" s="20">
        <v>174880</v>
      </c>
    </row>
    <row r="27" spans="1:28">
      <c r="A27" s="46" t="s">
        <v>67</v>
      </c>
      <c r="B27" s="13" t="s">
        <v>223</v>
      </c>
      <c r="C27" s="13" t="s">
        <v>23</v>
      </c>
      <c r="D27" s="50" t="s">
        <v>49</v>
      </c>
      <c r="E27" s="20">
        <v>123010</v>
      </c>
      <c r="F27" s="23">
        <v>42563</v>
      </c>
      <c r="G27" s="47">
        <v>5000</v>
      </c>
      <c r="H27" s="47">
        <v>5900</v>
      </c>
      <c r="I27" s="23">
        <v>42571</v>
      </c>
      <c r="J27" s="11">
        <v>4605732</v>
      </c>
      <c r="K27" s="4">
        <v>24.4</v>
      </c>
      <c r="L27" s="11">
        <v>700000</v>
      </c>
      <c r="M27" s="11">
        <v>4.13</v>
      </c>
      <c r="N27" s="11">
        <v>397</v>
      </c>
      <c r="O27" s="11">
        <v>371</v>
      </c>
      <c r="P27" s="11">
        <v>5900</v>
      </c>
      <c r="Q27" s="15">
        <v>6210</v>
      </c>
      <c r="R27" s="14">
        <f t="shared" si="3"/>
        <v>5.2542372881355881E-2</v>
      </c>
      <c r="S27" s="15">
        <v>8070</v>
      </c>
      <c r="T27" s="14">
        <f t="shared" si="4"/>
        <v>0.36779661016949161</v>
      </c>
      <c r="U27" s="15">
        <v>8070</v>
      </c>
      <c r="V27" s="14">
        <f t="shared" si="0"/>
        <v>0.36779661016949161</v>
      </c>
      <c r="W27" s="3">
        <v>11771218</v>
      </c>
      <c r="X27" s="17">
        <v>9440</v>
      </c>
      <c r="Y27" s="25">
        <f t="shared" si="1"/>
        <v>0.60000000000000009</v>
      </c>
      <c r="Z27" s="17">
        <v>8230</v>
      </c>
      <c r="AA27" s="25">
        <f t="shared" si="2"/>
        <v>0.39491525423728824</v>
      </c>
      <c r="AB27" s="20">
        <v>123010</v>
      </c>
    </row>
    <row r="28" spans="1:28">
      <c r="A28" s="46" t="s">
        <v>68</v>
      </c>
      <c r="B28" s="13" t="s">
        <v>224</v>
      </c>
      <c r="C28" s="13" t="s">
        <v>23</v>
      </c>
      <c r="D28" s="50" t="s">
        <v>41</v>
      </c>
      <c r="E28" s="20" t="s">
        <v>225</v>
      </c>
      <c r="F28" s="23">
        <v>42570</v>
      </c>
      <c r="G28" s="47">
        <v>1935</v>
      </c>
      <c r="H28" s="47">
        <v>2210</v>
      </c>
      <c r="I28" s="23">
        <v>42578</v>
      </c>
      <c r="J28" s="11">
        <v>69237643</v>
      </c>
      <c r="K28" s="4">
        <v>145.1</v>
      </c>
      <c r="L28" s="11">
        <v>18211530</v>
      </c>
      <c r="M28" s="11">
        <v>40.247</v>
      </c>
      <c r="N28" s="11">
        <v>455</v>
      </c>
      <c r="O28" s="11">
        <v>639</v>
      </c>
      <c r="P28" s="11">
        <v>2210</v>
      </c>
      <c r="Q28" s="15">
        <v>4000</v>
      </c>
      <c r="R28" s="14">
        <f t="shared" si="3"/>
        <v>0.80995475113122173</v>
      </c>
      <c r="S28" s="15">
        <v>4090</v>
      </c>
      <c r="T28" s="14">
        <f t="shared" si="4"/>
        <v>0.85067873303167429</v>
      </c>
      <c r="U28" s="15">
        <v>2910</v>
      </c>
      <c r="V28" s="14">
        <f t="shared" si="0"/>
        <v>0.31674208144796379</v>
      </c>
      <c r="W28" s="3">
        <v>27283167</v>
      </c>
      <c r="X28" s="17">
        <v>2985</v>
      </c>
      <c r="Y28" s="25">
        <f t="shared" si="1"/>
        <v>0.35067873303167429</v>
      </c>
      <c r="Z28" s="17">
        <v>2900</v>
      </c>
      <c r="AA28" s="25">
        <f t="shared" si="2"/>
        <v>0.31221719457013575</v>
      </c>
      <c r="AB28" s="20" t="s">
        <v>225</v>
      </c>
    </row>
    <row r="29" spans="1:28">
      <c r="A29" s="46" t="s">
        <v>70</v>
      </c>
      <c r="B29" s="13" t="s">
        <v>226</v>
      </c>
      <c r="C29" s="13" t="s">
        <v>23</v>
      </c>
      <c r="D29" s="50" t="s">
        <v>50</v>
      </c>
      <c r="E29" s="20">
        <v>208860</v>
      </c>
      <c r="F29" s="23">
        <v>42571</v>
      </c>
      <c r="G29" s="47">
        <v>8900</v>
      </c>
      <c r="H29" s="47">
        <v>10000</v>
      </c>
      <c r="I29" s="23">
        <v>42579</v>
      </c>
      <c r="J29" s="11">
        <v>3127180</v>
      </c>
      <c r="K29" s="4">
        <v>57.9</v>
      </c>
      <c r="L29" s="11">
        <v>467000</v>
      </c>
      <c r="M29" s="11">
        <v>4.67</v>
      </c>
      <c r="N29" s="11">
        <v>476</v>
      </c>
      <c r="O29" s="11">
        <v>563</v>
      </c>
      <c r="P29" s="11">
        <v>10000</v>
      </c>
      <c r="Q29" s="15">
        <v>19000</v>
      </c>
      <c r="R29" s="14">
        <f t="shared" si="3"/>
        <v>0.89999999999999991</v>
      </c>
      <c r="S29" s="15">
        <v>24700</v>
      </c>
      <c r="T29" s="14">
        <f t="shared" si="4"/>
        <v>1.4700000000000002</v>
      </c>
      <c r="U29" s="15">
        <v>24700</v>
      </c>
      <c r="V29" s="14">
        <f t="shared" si="0"/>
        <v>1.4700000000000002</v>
      </c>
      <c r="W29" s="3">
        <v>564018</v>
      </c>
      <c r="X29" s="17">
        <v>26650</v>
      </c>
      <c r="Y29" s="25">
        <f t="shared" si="1"/>
        <v>1.665</v>
      </c>
      <c r="Z29" s="17">
        <v>25500</v>
      </c>
      <c r="AA29" s="25">
        <f t="shared" si="2"/>
        <v>1.5499999999999998</v>
      </c>
      <c r="AB29" s="20">
        <v>208860</v>
      </c>
    </row>
    <row r="30" spans="1:28">
      <c r="A30" s="46" t="s">
        <v>71</v>
      </c>
      <c r="B30" s="13" t="s">
        <v>227</v>
      </c>
      <c r="C30" s="13" t="s">
        <v>22</v>
      </c>
      <c r="D30" s="50" t="s">
        <v>228</v>
      </c>
      <c r="E30" s="20" t="s">
        <v>229</v>
      </c>
      <c r="F30" s="23">
        <v>42571</v>
      </c>
      <c r="G30" s="47">
        <v>7500</v>
      </c>
      <c r="H30" s="47">
        <v>9000</v>
      </c>
      <c r="I30" s="23">
        <v>42580</v>
      </c>
      <c r="J30" s="11">
        <v>17755500</v>
      </c>
      <c r="K30" s="4">
        <v>84.2</v>
      </c>
      <c r="L30" s="11">
        <v>7300000</v>
      </c>
      <c r="M30" s="11">
        <v>62.05</v>
      </c>
      <c r="N30" s="11">
        <v>72</v>
      </c>
      <c r="O30" s="11">
        <v>2</v>
      </c>
      <c r="P30" s="11">
        <v>8500</v>
      </c>
      <c r="Q30" s="15">
        <v>8190</v>
      </c>
      <c r="R30" s="14">
        <f t="shared" si="3"/>
        <v>-3.6470588235294144E-2</v>
      </c>
      <c r="S30" s="15">
        <v>8290</v>
      </c>
      <c r="T30" s="14">
        <f t="shared" si="4"/>
        <v>-2.4705882352941133E-2</v>
      </c>
      <c r="U30" s="15">
        <v>7060</v>
      </c>
      <c r="V30" s="14">
        <f t="shared" si="0"/>
        <v>-0.16941176470588237</v>
      </c>
      <c r="W30" s="3">
        <v>6204024</v>
      </c>
      <c r="X30" s="17">
        <v>6650</v>
      </c>
      <c r="Y30" s="25">
        <f t="shared" si="1"/>
        <v>-0.21764705882352942</v>
      </c>
      <c r="Z30" s="17">
        <v>6630</v>
      </c>
      <c r="AA30" s="25">
        <f t="shared" si="2"/>
        <v>-0.21999999999999997</v>
      </c>
      <c r="AB30" s="20" t="s">
        <v>229</v>
      </c>
    </row>
    <row r="31" spans="1:28">
      <c r="A31" s="46" t="s">
        <v>69</v>
      </c>
      <c r="B31" s="13" t="s">
        <v>230</v>
      </c>
      <c r="C31" s="13" t="s">
        <v>23</v>
      </c>
      <c r="D31" s="50" t="s">
        <v>42</v>
      </c>
      <c r="E31" s="20" t="s">
        <v>231</v>
      </c>
      <c r="F31" s="23">
        <v>42571</v>
      </c>
      <c r="G31" s="47">
        <v>4600</v>
      </c>
      <c r="H31" s="47">
        <v>5200</v>
      </c>
      <c r="I31" s="23">
        <v>42583</v>
      </c>
      <c r="J31" s="11">
        <v>11077521</v>
      </c>
      <c r="K31" s="4">
        <v>91.4</v>
      </c>
      <c r="L31" s="11">
        <v>2769000</v>
      </c>
      <c r="M31" s="11">
        <v>14.398999999999999</v>
      </c>
      <c r="N31" s="11">
        <v>753</v>
      </c>
      <c r="O31" s="11">
        <v>947</v>
      </c>
      <c r="P31" s="11">
        <v>5200</v>
      </c>
      <c r="Q31" s="15">
        <v>10400</v>
      </c>
      <c r="R31" s="14">
        <f t="shared" si="3"/>
        <v>1</v>
      </c>
      <c r="S31" s="15">
        <v>13500</v>
      </c>
      <c r="T31" s="14">
        <f t="shared" si="4"/>
        <v>1.5961538461538463</v>
      </c>
      <c r="U31" s="15">
        <v>12550</v>
      </c>
      <c r="V31" s="14">
        <f t="shared" si="0"/>
        <v>1.4134615384615383</v>
      </c>
      <c r="W31" s="3">
        <v>13817512</v>
      </c>
      <c r="X31" s="17">
        <v>8800</v>
      </c>
      <c r="Y31" s="25">
        <f t="shared" si="1"/>
        <v>0.69230769230769229</v>
      </c>
      <c r="Z31" s="17">
        <v>92000</v>
      </c>
      <c r="AA31" s="25">
        <f t="shared" si="2"/>
        <v>16.692307692307693</v>
      </c>
      <c r="AB31" s="20" t="s">
        <v>231</v>
      </c>
    </row>
    <row r="32" spans="1:28">
      <c r="A32" s="46" t="s">
        <v>72</v>
      </c>
      <c r="B32" s="13" t="s">
        <v>232</v>
      </c>
      <c r="C32" s="13" t="s">
        <v>23</v>
      </c>
      <c r="D32" s="50" t="s">
        <v>42</v>
      </c>
      <c r="E32" s="20">
        <v>230360</v>
      </c>
      <c r="F32" s="23">
        <v>42578</v>
      </c>
      <c r="G32" s="47">
        <v>27000</v>
      </c>
      <c r="H32" s="47">
        <v>31000</v>
      </c>
      <c r="I32" s="23">
        <v>42590</v>
      </c>
      <c r="J32" s="11">
        <v>8128571</v>
      </c>
      <c r="K32" s="4">
        <v>160.1</v>
      </c>
      <c r="L32" s="11">
        <v>1100000</v>
      </c>
      <c r="M32" s="11">
        <v>38.5</v>
      </c>
      <c r="N32" s="11">
        <v>942</v>
      </c>
      <c r="O32" s="11">
        <v>1103</v>
      </c>
      <c r="P32" s="11">
        <v>35000</v>
      </c>
      <c r="Q32" s="15">
        <v>68000</v>
      </c>
      <c r="R32" s="14">
        <f t="shared" si="3"/>
        <v>0.94285714285714284</v>
      </c>
      <c r="S32" s="15">
        <v>69000</v>
      </c>
      <c r="T32" s="14">
        <f t="shared" si="4"/>
        <v>0.97142857142857153</v>
      </c>
      <c r="U32" s="15">
        <v>47600</v>
      </c>
      <c r="V32" s="14">
        <f t="shared" si="0"/>
        <v>0.3600000000000001</v>
      </c>
      <c r="W32" s="3">
        <v>2089706</v>
      </c>
      <c r="X32" s="17">
        <v>42850</v>
      </c>
      <c r="Y32" s="25">
        <f t="shared" si="1"/>
        <v>0.2242857142857142</v>
      </c>
      <c r="Z32" s="17">
        <v>43050</v>
      </c>
      <c r="AA32" s="25">
        <f t="shared" si="2"/>
        <v>0.22999999999999998</v>
      </c>
      <c r="AB32" s="20">
        <v>230360</v>
      </c>
    </row>
    <row r="33" spans="1:28">
      <c r="A33" s="46" t="s">
        <v>73</v>
      </c>
      <c r="B33" s="13" t="s">
        <v>233</v>
      </c>
      <c r="C33" s="13" t="s">
        <v>23</v>
      </c>
      <c r="D33" s="50" t="s">
        <v>157</v>
      </c>
      <c r="E33" s="20">
        <v>900270</v>
      </c>
      <c r="F33" s="23">
        <v>42591</v>
      </c>
      <c r="G33" s="47">
        <v>3400</v>
      </c>
      <c r="H33" s="47">
        <v>5300</v>
      </c>
      <c r="I33" s="23">
        <v>42600</v>
      </c>
      <c r="J33" s="11">
        <v>80000000</v>
      </c>
      <c r="K33" s="4">
        <v>234</v>
      </c>
      <c r="L33" s="11">
        <v>20000000</v>
      </c>
      <c r="M33" s="11">
        <v>72</v>
      </c>
      <c r="N33" s="11">
        <v>94</v>
      </c>
      <c r="O33" s="11">
        <v>1</v>
      </c>
      <c r="P33" s="11">
        <v>3600</v>
      </c>
      <c r="Q33" s="15">
        <v>3240</v>
      </c>
      <c r="R33" s="14">
        <f t="shared" si="3"/>
        <v>-9.9999999999999978E-2</v>
      </c>
      <c r="S33" s="15">
        <v>3240</v>
      </c>
      <c r="T33" s="14">
        <f t="shared" si="4"/>
        <v>-9.9999999999999978E-2</v>
      </c>
      <c r="U33" s="15">
        <v>2690</v>
      </c>
      <c r="V33" s="14">
        <f t="shared" si="0"/>
        <v>-0.25277777777777777</v>
      </c>
      <c r="W33" s="3">
        <v>21063452</v>
      </c>
      <c r="X33" s="17">
        <v>3495</v>
      </c>
      <c r="Y33" s="25">
        <f t="shared" si="1"/>
        <v>-2.9166666666666674E-2</v>
      </c>
      <c r="Z33" s="17">
        <v>3890</v>
      </c>
      <c r="AA33" s="25">
        <f t="shared" si="2"/>
        <v>8.0555555555555491E-2</v>
      </c>
      <c r="AB33" s="20">
        <v>900270</v>
      </c>
    </row>
    <row r="34" spans="1:28">
      <c r="A34" s="46" t="s">
        <v>74</v>
      </c>
      <c r="B34" s="13" t="s">
        <v>234</v>
      </c>
      <c r="C34" s="13" t="s">
        <v>23</v>
      </c>
      <c r="D34" s="50" t="s">
        <v>235</v>
      </c>
      <c r="E34" s="20">
        <v>234920</v>
      </c>
      <c r="F34" s="23">
        <v>42608</v>
      </c>
      <c r="G34" s="47">
        <v>20000</v>
      </c>
      <c r="H34" s="47">
        <v>23000</v>
      </c>
      <c r="I34" s="23">
        <v>42619</v>
      </c>
      <c r="J34" s="11">
        <v>13530910</v>
      </c>
      <c r="K34" s="4">
        <v>122</v>
      </c>
      <c r="L34" s="11">
        <v>4480000</v>
      </c>
      <c r="M34" s="11">
        <v>49.28</v>
      </c>
      <c r="N34" s="11">
        <v>19</v>
      </c>
      <c r="O34" s="11">
        <v>611</v>
      </c>
      <c r="P34" s="11">
        <v>11000</v>
      </c>
      <c r="Q34" s="15">
        <v>13600</v>
      </c>
      <c r="R34" s="14">
        <f t="shared" si="3"/>
        <v>0.23636363636363633</v>
      </c>
      <c r="S34" s="15">
        <v>14200</v>
      </c>
      <c r="T34" s="14">
        <f t="shared" si="4"/>
        <v>0.29090909090909101</v>
      </c>
      <c r="U34" s="15">
        <v>12900</v>
      </c>
      <c r="V34" s="14">
        <f t="shared" si="0"/>
        <v>0.17272727272727262</v>
      </c>
      <c r="W34" s="3">
        <v>10595816</v>
      </c>
      <c r="X34" s="17">
        <v>12100</v>
      </c>
      <c r="Y34" s="25">
        <f t="shared" si="1"/>
        <v>0.10000000000000009</v>
      </c>
      <c r="Z34" s="17">
        <v>11200</v>
      </c>
      <c r="AA34" s="25">
        <f t="shared" si="2"/>
        <v>1.8181818181818077E-2</v>
      </c>
      <c r="AB34" s="20">
        <v>234920</v>
      </c>
    </row>
    <row r="35" spans="1:28">
      <c r="A35" s="46" t="s">
        <v>75</v>
      </c>
      <c r="B35" s="13" t="s">
        <v>236</v>
      </c>
      <c r="C35" s="13" t="s">
        <v>22</v>
      </c>
      <c r="D35" s="50" t="s">
        <v>237</v>
      </c>
      <c r="E35" s="20">
        <v>229640</v>
      </c>
      <c r="F35" s="23">
        <v>42622</v>
      </c>
      <c r="G35" s="47">
        <v>10000</v>
      </c>
      <c r="H35" s="47">
        <v>11500</v>
      </c>
      <c r="I35" s="23">
        <v>42635</v>
      </c>
      <c r="J35" s="11">
        <v>30624879</v>
      </c>
      <c r="K35" s="4">
        <v>176.1</v>
      </c>
      <c r="L35" s="11">
        <v>12650140</v>
      </c>
      <c r="M35" s="11">
        <v>101.20099999999999</v>
      </c>
      <c r="N35" s="11">
        <v>31</v>
      </c>
      <c r="O35" s="11">
        <v>3</v>
      </c>
      <c r="P35" s="11">
        <v>8000</v>
      </c>
      <c r="Q35" s="15">
        <v>7200</v>
      </c>
      <c r="R35" s="14">
        <f t="shared" si="3"/>
        <v>-9.9999999999999978E-2</v>
      </c>
      <c r="S35" s="15">
        <v>7200</v>
      </c>
      <c r="T35" s="14">
        <f t="shared" si="4"/>
        <v>-9.9999999999999978E-2</v>
      </c>
      <c r="U35" s="15">
        <v>6350</v>
      </c>
      <c r="V35" s="14">
        <f t="shared" si="0"/>
        <v>-0.20625000000000004</v>
      </c>
      <c r="W35" s="3">
        <v>3346717</v>
      </c>
      <c r="X35" s="17">
        <v>6590</v>
      </c>
      <c r="Y35" s="25">
        <f t="shared" si="1"/>
        <v>-0.17625000000000002</v>
      </c>
      <c r="Z35" s="17">
        <v>6970</v>
      </c>
      <c r="AA35" s="25">
        <f t="shared" si="2"/>
        <v>-0.12875000000000003</v>
      </c>
      <c r="AB35" s="20">
        <v>229640</v>
      </c>
    </row>
    <row r="36" spans="1:28">
      <c r="A36" s="46" t="s">
        <v>76</v>
      </c>
      <c r="B36" s="13" t="s">
        <v>238</v>
      </c>
      <c r="C36" s="13" t="s">
        <v>22</v>
      </c>
      <c r="D36" s="50" t="s">
        <v>42</v>
      </c>
      <c r="E36" s="20">
        <v>241590</v>
      </c>
      <c r="F36" s="23">
        <v>42635</v>
      </c>
      <c r="G36" s="47">
        <v>14600</v>
      </c>
      <c r="H36" s="47">
        <v>16500</v>
      </c>
      <c r="I36" s="23">
        <v>42647</v>
      </c>
      <c r="J36" s="11">
        <v>26929479</v>
      </c>
      <c r="K36" s="4">
        <v>416.1</v>
      </c>
      <c r="L36" s="11">
        <v>7840000</v>
      </c>
      <c r="M36" s="11">
        <v>117.6</v>
      </c>
      <c r="N36" s="11">
        <v>48</v>
      </c>
      <c r="O36" s="11">
        <v>1</v>
      </c>
      <c r="P36" s="11">
        <v>15000</v>
      </c>
      <c r="Q36" s="15">
        <v>13500</v>
      </c>
      <c r="R36" s="14">
        <f t="shared" si="3"/>
        <v>-9.9999999999999978E-2</v>
      </c>
      <c r="S36" s="15">
        <v>16000</v>
      </c>
      <c r="T36" s="14">
        <f t="shared" si="4"/>
        <v>6.6666666666666652E-2</v>
      </c>
      <c r="U36" s="15">
        <v>14950</v>
      </c>
      <c r="V36" s="14">
        <f t="shared" si="0"/>
        <v>-3.3333333333332993E-3</v>
      </c>
      <c r="W36" s="3">
        <v>4562896</v>
      </c>
      <c r="X36" s="17">
        <v>15100</v>
      </c>
      <c r="Y36" s="25">
        <f t="shared" si="1"/>
        <v>6.6666666666665986E-3</v>
      </c>
      <c r="Z36" s="17">
        <v>15300</v>
      </c>
      <c r="AA36" s="25">
        <f t="shared" si="2"/>
        <v>2.0000000000000018E-2</v>
      </c>
      <c r="AB36" s="20">
        <v>241590</v>
      </c>
    </row>
    <row r="37" spans="1:28">
      <c r="A37" s="46" t="s">
        <v>77</v>
      </c>
      <c r="B37" s="13" t="s">
        <v>239</v>
      </c>
      <c r="C37" s="13" t="s">
        <v>23</v>
      </c>
      <c r="D37" s="50" t="s">
        <v>41</v>
      </c>
      <c r="E37" s="20">
        <v>201490</v>
      </c>
      <c r="F37" s="23">
        <v>42640</v>
      </c>
      <c r="G37" s="47">
        <v>3800</v>
      </c>
      <c r="H37" s="47">
        <v>4300</v>
      </c>
      <c r="I37" s="23">
        <v>42653</v>
      </c>
      <c r="J37" s="11">
        <v>30126122</v>
      </c>
      <c r="K37" s="4">
        <v>238.3</v>
      </c>
      <c r="L37" s="11">
        <v>7160708</v>
      </c>
      <c r="M37" s="11">
        <v>27.210999999999999</v>
      </c>
      <c r="N37" s="11">
        <v>73</v>
      </c>
      <c r="O37" s="11">
        <v>1</v>
      </c>
      <c r="P37" s="11">
        <v>3800</v>
      </c>
      <c r="Q37" s="15">
        <v>3420</v>
      </c>
      <c r="R37" s="14">
        <f t="shared" si="3"/>
        <v>-9.9999999999999978E-2</v>
      </c>
      <c r="S37" s="15">
        <v>4445</v>
      </c>
      <c r="T37" s="14">
        <f t="shared" si="4"/>
        <v>0.16973684210526319</v>
      </c>
      <c r="U37" s="15">
        <v>4445</v>
      </c>
      <c r="V37" s="14">
        <f t="shared" si="0"/>
        <v>0.16973684210526319</v>
      </c>
      <c r="W37" s="3">
        <v>27105801</v>
      </c>
      <c r="X37" s="17">
        <v>5200</v>
      </c>
      <c r="Y37" s="25">
        <f t="shared" si="1"/>
        <v>0.36842105263157898</v>
      </c>
      <c r="Z37" s="17">
        <v>5290</v>
      </c>
      <c r="AA37" s="25">
        <f t="shared" si="2"/>
        <v>0.39210526315789473</v>
      </c>
      <c r="AB37" s="20">
        <v>201490</v>
      </c>
    </row>
    <row r="38" spans="1:28">
      <c r="A38" s="46" t="s">
        <v>240</v>
      </c>
      <c r="B38" s="13" t="s">
        <v>241</v>
      </c>
      <c r="C38" s="13" t="s">
        <v>54</v>
      </c>
      <c r="D38" s="50" t="s">
        <v>55</v>
      </c>
      <c r="E38" s="20" t="s">
        <v>242</v>
      </c>
      <c r="F38" s="23">
        <v>42643</v>
      </c>
      <c r="G38" s="47">
        <v>10500</v>
      </c>
      <c r="H38" s="47">
        <v>11500</v>
      </c>
      <c r="I38" s="23">
        <v>42654</v>
      </c>
      <c r="J38" s="11">
        <v>6751000</v>
      </c>
      <c r="K38" s="4">
        <v>61.5</v>
      </c>
      <c r="L38" s="11">
        <v>1700000</v>
      </c>
      <c r="M38" s="11">
        <v>19.55</v>
      </c>
      <c r="N38" s="11">
        <v>158</v>
      </c>
      <c r="O38" s="11">
        <v>13</v>
      </c>
      <c r="P38" s="11">
        <v>11500</v>
      </c>
      <c r="Q38" s="15">
        <v>11500</v>
      </c>
      <c r="R38" s="14">
        <f t="shared" si="3"/>
        <v>0</v>
      </c>
      <c r="S38" s="15">
        <v>14950</v>
      </c>
      <c r="T38" s="14">
        <f t="shared" si="4"/>
        <v>0.30000000000000004</v>
      </c>
      <c r="U38" s="15">
        <v>14950</v>
      </c>
      <c r="V38" s="14">
        <f t="shared" si="0"/>
        <v>0.30000000000000004</v>
      </c>
      <c r="W38" s="3">
        <v>9352181</v>
      </c>
      <c r="X38" s="17">
        <v>11900</v>
      </c>
      <c r="Y38" s="25">
        <f t="shared" si="1"/>
        <v>3.4782608695652195E-2</v>
      </c>
      <c r="Z38" s="17">
        <v>10700</v>
      </c>
      <c r="AA38" s="25">
        <f t="shared" si="2"/>
        <v>-6.956521739130439E-2</v>
      </c>
      <c r="AB38" s="20" t="s">
        <v>242</v>
      </c>
    </row>
    <row r="39" spans="1:28">
      <c r="A39" s="46" t="s">
        <v>243</v>
      </c>
      <c r="B39" s="13" t="s">
        <v>244</v>
      </c>
      <c r="C39" s="13" t="s">
        <v>23</v>
      </c>
      <c r="D39" s="50" t="s">
        <v>41</v>
      </c>
      <c r="E39" s="20">
        <v>238090</v>
      </c>
      <c r="F39" s="23">
        <v>42648</v>
      </c>
      <c r="G39" s="47">
        <v>13000</v>
      </c>
      <c r="H39" s="47">
        <v>14500</v>
      </c>
      <c r="I39" s="23">
        <v>42655</v>
      </c>
      <c r="J39" s="11">
        <v>15068965</v>
      </c>
      <c r="K39" s="4">
        <v>180.1</v>
      </c>
      <c r="L39" s="11">
        <v>4200000</v>
      </c>
      <c r="M39" s="11">
        <v>60.9</v>
      </c>
      <c r="N39" s="11">
        <v>406</v>
      </c>
      <c r="O39" s="11">
        <v>524</v>
      </c>
      <c r="P39" s="11">
        <v>14500</v>
      </c>
      <c r="Q39" s="15">
        <v>17500</v>
      </c>
      <c r="R39" s="14">
        <f t="shared" si="3"/>
        <v>0.2068965517241379</v>
      </c>
      <c r="S39" s="15">
        <v>18800</v>
      </c>
      <c r="T39" s="14">
        <f t="shared" si="4"/>
        <v>0.29655172413793096</v>
      </c>
      <c r="U39" s="15">
        <v>15300</v>
      </c>
      <c r="V39" s="14">
        <f t="shared" si="0"/>
        <v>5.5172413793103559E-2</v>
      </c>
      <c r="W39" s="3">
        <v>7190115</v>
      </c>
      <c r="X39" s="17">
        <v>24850</v>
      </c>
      <c r="Y39" s="25">
        <f t="shared" si="1"/>
        <v>0.71379310344827585</v>
      </c>
      <c r="Z39" s="17">
        <v>14450</v>
      </c>
      <c r="AA39" s="25">
        <f t="shared" si="2"/>
        <v>-3.4482758620689724E-3</v>
      </c>
      <c r="AB39" s="20">
        <v>238090</v>
      </c>
    </row>
    <row r="40" spans="1:28">
      <c r="A40" s="46" t="s">
        <v>245</v>
      </c>
      <c r="B40" s="13" t="s">
        <v>246</v>
      </c>
      <c r="C40" s="13" t="s">
        <v>23</v>
      </c>
      <c r="D40" s="50" t="s">
        <v>161</v>
      </c>
      <c r="E40" s="20">
        <v>950140</v>
      </c>
      <c r="F40" s="23">
        <v>42640</v>
      </c>
      <c r="G40" s="47">
        <v>6000</v>
      </c>
      <c r="H40" s="47">
        <v>7000</v>
      </c>
      <c r="I40" s="23">
        <v>42657</v>
      </c>
      <c r="J40" s="11">
        <v>19366154</v>
      </c>
      <c r="K40" s="4">
        <v>241.1</v>
      </c>
      <c r="L40" s="11">
        <v>3500000</v>
      </c>
      <c r="M40" s="11">
        <v>21</v>
      </c>
      <c r="N40" s="11">
        <v>226</v>
      </c>
      <c r="O40" s="11">
        <v>350</v>
      </c>
      <c r="P40" s="11">
        <v>6000</v>
      </c>
      <c r="Q40" s="15">
        <v>8360</v>
      </c>
      <c r="R40" s="14">
        <f t="shared" si="3"/>
        <v>0.39333333333333331</v>
      </c>
      <c r="S40" s="15">
        <v>10700</v>
      </c>
      <c r="T40" s="14">
        <f t="shared" si="4"/>
        <v>0.78333333333333344</v>
      </c>
      <c r="U40" s="15">
        <v>7300</v>
      </c>
      <c r="V40" s="14">
        <f t="shared" si="0"/>
        <v>0.21666666666666656</v>
      </c>
      <c r="W40" s="3">
        <v>19745285</v>
      </c>
      <c r="X40" s="17">
        <v>9200</v>
      </c>
      <c r="Y40" s="25">
        <f t="shared" si="1"/>
        <v>0.53333333333333344</v>
      </c>
      <c r="Z40" s="17">
        <v>8600</v>
      </c>
      <c r="AA40" s="25">
        <f t="shared" si="2"/>
        <v>0.43333333333333335</v>
      </c>
      <c r="AB40" s="20">
        <v>950140</v>
      </c>
    </row>
    <row r="41" spans="1:28">
      <c r="A41" s="46" t="s">
        <v>247</v>
      </c>
      <c r="B41" s="13" t="s">
        <v>248</v>
      </c>
      <c r="C41" s="13" t="s">
        <v>23</v>
      </c>
      <c r="D41" s="50" t="s">
        <v>41</v>
      </c>
      <c r="E41" s="20" t="s">
        <v>249</v>
      </c>
      <c r="F41" s="23">
        <v>42650</v>
      </c>
      <c r="G41" s="47">
        <v>19200</v>
      </c>
      <c r="H41" s="47">
        <v>22500</v>
      </c>
      <c r="I41" s="23">
        <v>42660</v>
      </c>
      <c r="J41" s="11">
        <v>4579934</v>
      </c>
      <c r="K41" s="4">
        <v>52.2</v>
      </c>
      <c r="L41" s="11">
        <v>1136460</v>
      </c>
      <c r="M41" s="11">
        <v>19.32</v>
      </c>
      <c r="N41" s="11">
        <v>96</v>
      </c>
      <c r="O41" s="11">
        <v>127</v>
      </c>
      <c r="P41" s="11">
        <v>17000</v>
      </c>
      <c r="Q41" s="15">
        <v>19500</v>
      </c>
      <c r="R41" s="14">
        <f t="shared" si="3"/>
        <v>0.14705882352941169</v>
      </c>
      <c r="S41" s="15">
        <v>20000</v>
      </c>
      <c r="T41" s="14">
        <f t="shared" si="4"/>
        <v>0.17647058823529416</v>
      </c>
      <c r="U41" s="15">
        <v>17550</v>
      </c>
      <c r="V41" s="14">
        <f t="shared" si="0"/>
        <v>3.2352941176470695E-2</v>
      </c>
      <c r="W41" s="3">
        <v>2583403</v>
      </c>
      <c r="X41" s="17">
        <v>16200</v>
      </c>
      <c r="Y41" s="25">
        <f t="shared" si="1"/>
        <v>-4.705882352941182E-2</v>
      </c>
      <c r="Z41" s="17">
        <v>15300</v>
      </c>
      <c r="AA41" s="25">
        <f t="shared" si="2"/>
        <v>-9.9999999999999978E-2</v>
      </c>
      <c r="AB41" s="20" t="s">
        <v>249</v>
      </c>
    </row>
    <row r="42" spans="1:28">
      <c r="A42" s="46" t="s">
        <v>250</v>
      </c>
      <c r="B42" s="13" t="s">
        <v>251</v>
      </c>
      <c r="C42" s="13" t="s">
        <v>23</v>
      </c>
      <c r="D42" s="50" t="s">
        <v>42</v>
      </c>
      <c r="E42" s="20">
        <v>189300</v>
      </c>
      <c r="F42" s="23">
        <v>42660</v>
      </c>
      <c r="G42" s="47">
        <v>18000</v>
      </c>
      <c r="H42" s="47">
        <v>20500</v>
      </c>
      <c r="I42" s="23">
        <v>42661</v>
      </c>
      <c r="J42" s="11">
        <v>7165110</v>
      </c>
      <c r="K42" s="4">
        <v>114.6</v>
      </c>
      <c r="L42" s="11">
        <v>1450000</v>
      </c>
      <c r="M42" s="11">
        <v>27.55</v>
      </c>
      <c r="N42" s="11">
        <v>319</v>
      </c>
      <c r="O42" s="11">
        <v>744</v>
      </c>
      <c r="P42" s="11">
        <v>19000</v>
      </c>
      <c r="Q42" s="15">
        <v>18750</v>
      </c>
      <c r="R42" s="14">
        <f t="shared" si="3"/>
        <v>-1.3157894736842146E-2</v>
      </c>
      <c r="S42" s="15">
        <v>20650</v>
      </c>
      <c r="T42" s="14">
        <f t="shared" si="4"/>
        <v>8.6842105263157832E-2</v>
      </c>
      <c r="U42" s="15">
        <v>17050</v>
      </c>
      <c r="V42" s="14">
        <f t="shared" si="0"/>
        <v>-0.10263157894736841</v>
      </c>
      <c r="W42" s="3">
        <v>3084113</v>
      </c>
      <c r="X42" s="17">
        <v>16150</v>
      </c>
      <c r="Y42" s="25">
        <f t="shared" si="1"/>
        <v>-0.15000000000000002</v>
      </c>
      <c r="Z42" s="17">
        <v>17600</v>
      </c>
      <c r="AA42" s="25">
        <f t="shared" si="2"/>
        <v>-7.3684210526315796E-2</v>
      </c>
      <c r="AB42" s="20">
        <v>189300</v>
      </c>
    </row>
    <row r="43" spans="1:28">
      <c r="A43" s="46" t="s">
        <v>252</v>
      </c>
      <c r="B43" s="13" t="s">
        <v>253</v>
      </c>
      <c r="C43" s="13" t="s">
        <v>23</v>
      </c>
      <c r="D43" s="50" t="s">
        <v>254</v>
      </c>
      <c r="E43" s="20">
        <v>900280</v>
      </c>
      <c r="F43" s="23">
        <v>42654</v>
      </c>
      <c r="G43" s="47">
        <v>3200</v>
      </c>
      <c r="H43" s="47">
        <v>4200</v>
      </c>
      <c r="I43" s="23">
        <v>42662</v>
      </c>
      <c r="J43" s="11">
        <v>29800000</v>
      </c>
      <c r="K43" s="4">
        <v>194</v>
      </c>
      <c r="L43" s="11">
        <v>7904761</v>
      </c>
      <c r="M43" s="11">
        <v>27.667000000000002</v>
      </c>
      <c r="N43" s="11">
        <v>182</v>
      </c>
      <c r="O43" s="11">
        <v>345</v>
      </c>
      <c r="P43" s="11">
        <v>3500</v>
      </c>
      <c r="Q43" s="15">
        <v>4005</v>
      </c>
      <c r="R43" s="14">
        <f t="shared" si="3"/>
        <v>0.14428571428571435</v>
      </c>
      <c r="S43" s="15">
        <v>4095</v>
      </c>
      <c r="T43" s="14">
        <f t="shared" si="4"/>
        <v>0.16999999999999993</v>
      </c>
      <c r="U43" s="15">
        <v>3815</v>
      </c>
      <c r="V43" s="14">
        <f t="shared" si="0"/>
        <v>9.000000000000008E-2</v>
      </c>
      <c r="W43" s="3">
        <v>20775701</v>
      </c>
      <c r="X43" s="17">
        <v>4955</v>
      </c>
      <c r="Y43" s="25">
        <f t="shared" si="1"/>
        <v>0.4157142857142857</v>
      </c>
      <c r="Z43" s="17">
        <v>5280</v>
      </c>
      <c r="AA43" s="25">
        <f t="shared" si="2"/>
        <v>0.50857142857142867</v>
      </c>
      <c r="AB43" s="20">
        <v>900280</v>
      </c>
    </row>
    <row r="44" spans="1:28">
      <c r="A44" s="46" t="s">
        <v>255</v>
      </c>
      <c r="B44" s="13" t="s">
        <v>256</v>
      </c>
      <c r="C44" s="13" t="s">
        <v>23</v>
      </c>
      <c r="D44" s="50" t="s">
        <v>44</v>
      </c>
      <c r="E44" s="20">
        <v>900290</v>
      </c>
      <c r="F44" s="23">
        <v>42661</v>
      </c>
      <c r="G44" s="47">
        <v>4000</v>
      </c>
      <c r="H44" s="47">
        <v>6000</v>
      </c>
      <c r="I44" s="23">
        <v>42668</v>
      </c>
      <c r="J44" s="11">
        <v>67375000</v>
      </c>
      <c r="K44" s="4">
        <v>318.7</v>
      </c>
      <c r="L44" s="11">
        <v>16875000</v>
      </c>
      <c r="M44" s="11">
        <v>84.375</v>
      </c>
      <c r="N44" s="11">
        <v>141</v>
      </c>
      <c r="O44" s="11">
        <v>7</v>
      </c>
      <c r="P44" s="11">
        <v>5000</v>
      </c>
      <c r="Q44" s="15">
        <v>5000</v>
      </c>
      <c r="R44" s="14">
        <f t="shared" si="3"/>
        <v>0</v>
      </c>
      <c r="S44" s="15">
        <v>6500</v>
      </c>
      <c r="T44" s="14">
        <f t="shared" si="4"/>
        <v>0.30000000000000004</v>
      </c>
      <c r="U44" s="15">
        <v>6500</v>
      </c>
      <c r="V44" s="14">
        <f t="shared" si="0"/>
        <v>0.30000000000000004</v>
      </c>
      <c r="W44" s="3">
        <v>34357291</v>
      </c>
      <c r="X44" s="17">
        <v>7850</v>
      </c>
      <c r="Y44" s="25">
        <f t="shared" si="1"/>
        <v>0.57000000000000006</v>
      </c>
      <c r="Z44" s="17">
        <v>7220</v>
      </c>
      <c r="AA44" s="25">
        <f t="shared" si="2"/>
        <v>0.44399999999999995</v>
      </c>
      <c r="AB44" s="20">
        <v>900290</v>
      </c>
    </row>
    <row r="45" spans="1:28">
      <c r="A45" s="46" t="s">
        <v>257</v>
      </c>
      <c r="B45" s="13" t="s">
        <v>258</v>
      </c>
      <c r="C45" s="13" t="s">
        <v>22</v>
      </c>
      <c r="D45" s="50" t="s">
        <v>57</v>
      </c>
      <c r="E45" s="20">
        <v>234080</v>
      </c>
      <c r="F45" s="23">
        <v>42662</v>
      </c>
      <c r="G45" s="47">
        <v>27000</v>
      </c>
      <c r="H45" s="47">
        <v>32500</v>
      </c>
      <c r="I45" s="23">
        <v>42670</v>
      </c>
      <c r="J45" s="11">
        <v>7917277</v>
      </c>
      <c r="K45" s="4">
        <v>199.1</v>
      </c>
      <c r="L45" s="11">
        <v>2400000</v>
      </c>
      <c r="M45" s="11">
        <v>72</v>
      </c>
      <c r="N45" s="11">
        <v>225</v>
      </c>
      <c r="O45" s="11">
        <v>220</v>
      </c>
      <c r="P45" s="11">
        <v>30000</v>
      </c>
      <c r="Q45" s="15">
        <v>33050</v>
      </c>
      <c r="R45" s="14">
        <f t="shared" si="3"/>
        <v>0.10166666666666657</v>
      </c>
      <c r="S45" s="15">
        <v>42950</v>
      </c>
      <c r="T45" s="14">
        <f t="shared" si="4"/>
        <v>0.43166666666666664</v>
      </c>
      <c r="U45" s="15">
        <v>42950</v>
      </c>
      <c r="V45" s="14">
        <f t="shared" si="0"/>
        <v>0.43166666666666664</v>
      </c>
      <c r="W45" s="3">
        <v>12941822</v>
      </c>
      <c r="X45" s="17">
        <v>34300</v>
      </c>
      <c r="Y45" s="25">
        <f t="shared" si="1"/>
        <v>0.14333333333333331</v>
      </c>
      <c r="Z45" s="17">
        <v>34500</v>
      </c>
      <c r="AA45" s="25">
        <f t="shared" si="2"/>
        <v>0.14999999999999991</v>
      </c>
      <c r="AB45" s="20">
        <v>234080</v>
      </c>
    </row>
    <row r="46" spans="1:28">
      <c r="A46" s="46" t="s">
        <v>259</v>
      </c>
      <c r="B46" s="13" t="s">
        <v>260</v>
      </c>
      <c r="C46" s="13" t="s">
        <v>23</v>
      </c>
      <c r="D46" s="50" t="s">
        <v>58</v>
      </c>
      <c r="E46" s="20">
        <v>241710</v>
      </c>
      <c r="F46" s="23">
        <v>42662</v>
      </c>
      <c r="G46" s="47">
        <v>48000</v>
      </c>
      <c r="H46" s="47">
        <v>54000</v>
      </c>
      <c r="I46" s="23">
        <v>42671</v>
      </c>
      <c r="J46" s="11">
        <v>5340000</v>
      </c>
      <c r="K46" s="4">
        <v>303.3</v>
      </c>
      <c r="L46" s="11">
        <v>1340000</v>
      </c>
      <c r="M46" s="11">
        <v>72.36</v>
      </c>
      <c r="N46" s="11">
        <v>573</v>
      </c>
      <c r="O46" s="11">
        <v>391</v>
      </c>
      <c r="P46" s="11">
        <v>54000</v>
      </c>
      <c r="Q46" s="15">
        <v>71400</v>
      </c>
      <c r="R46" s="14">
        <f t="shared" si="3"/>
        <v>0.32222222222222219</v>
      </c>
      <c r="S46" s="15">
        <v>83900</v>
      </c>
      <c r="T46" s="14">
        <f t="shared" si="4"/>
        <v>0.55370370370370381</v>
      </c>
      <c r="U46" s="15">
        <v>62500</v>
      </c>
      <c r="V46" s="14">
        <f t="shared" si="0"/>
        <v>0.15740740740740744</v>
      </c>
      <c r="W46" s="3">
        <v>2969149</v>
      </c>
      <c r="X46" s="17">
        <v>65000</v>
      </c>
      <c r="Y46" s="25">
        <f t="shared" si="1"/>
        <v>0.20370370370370372</v>
      </c>
      <c r="Z46" s="17">
        <v>65700</v>
      </c>
      <c r="AA46" s="25">
        <f t="shared" si="2"/>
        <v>0.21666666666666656</v>
      </c>
      <c r="AB46" s="20">
        <v>241710</v>
      </c>
    </row>
    <row r="47" spans="1:28">
      <c r="A47" s="46" t="s">
        <v>87</v>
      </c>
      <c r="B47" s="13" t="s">
        <v>261</v>
      </c>
      <c r="C47" s="13" t="s">
        <v>23</v>
      </c>
      <c r="D47" s="50" t="s">
        <v>262</v>
      </c>
      <c r="E47" s="20">
        <v>239610</v>
      </c>
      <c r="F47" s="23">
        <v>42663</v>
      </c>
      <c r="G47" s="47">
        <v>23900</v>
      </c>
      <c r="H47" s="47">
        <v>30700</v>
      </c>
      <c r="I47" s="23">
        <v>42671</v>
      </c>
      <c r="J47" s="11">
        <v>5142148</v>
      </c>
      <c r="K47" s="4">
        <v>120.8</v>
      </c>
      <c r="L47" s="11">
        <v>1511125</v>
      </c>
      <c r="M47" s="11">
        <v>40.799999999999997</v>
      </c>
      <c r="N47" s="11">
        <v>274</v>
      </c>
      <c r="O47" s="11">
        <v>174</v>
      </c>
      <c r="P47" s="11">
        <v>27000</v>
      </c>
      <c r="Q47" s="15">
        <v>38400</v>
      </c>
      <c r="R47" s="14">
        <f t="shared" si="3"/>
        <v>0.42222222222222228</v>
      </c>
      <c r="S47" s="15">
        <v>48600</v>
      </c>
      <c r="T47" s="14">
        <f t="shared" si="4"/>
        <v>0.8</v>
      </c>
      <c r="U47" s="15">
        <v>38200</v>
      </c>
      <c r="V47" s="14">
        <f t="shared" si="0"/>
        <v>0.41481481481481475</v>
      </c>
      <c r="W47" s="3">
        <v>5944826</v>
      </c>
      <c r="X47" s="17">
        <v>32200</v>
      </c>
      <c r="Y47" s="25">
        <f t="shared" si="1"/>
        <v>0.19259259259259265</v>
      </c>
      <c r="Z47" s="17">
        <v>28550</v>
      </c>
      <c r="AA47" s="25">
        <f t="shared" si="2"/>
        <v>5.7407407407407351E-2</v>
      </c>
      <c r="AB47" s="20">
        <v>239610</v>
      </c>
    </row>
    <row r="48" spans="1:28">
      <c r="A48" s="46" t="s">
        <v>263</v>
      </c>
      <c r="B48" s="13" t="s">
        <v>264</v>
      </c>
      <c r="C48" s="13" t="s">
        <v>23</v>
      </c>
      <c r="D48" s="50" t="s">
        <v>157</v>
      </c>
      <c r="E48" s="20">
        <v>216050</v>
      </c>
      <c r="F48" s="23">
        <v>42664</v>
      </c>
      <c r="G48" s="47">
        <v>38000</v>
      </c>
      <c r="H48" s="47">
        <v>43000</v>
      </c>
      <c r="I48" s="23">
        <v>42674</v>
      </c>
      <c r="J48" s="11">
        <v>2939035</v>
      </c>
      <c r="K48" s="4">
        <v>115.5</v>
      </c>
      <c r="L48" s="11">
        <v>471500</v>
      </c>
      <c r="M48" s="11">
        <v>20.274999999999999</v>
      </c>
      <c r="N48" s="11">
        <v>492</v>
      </c>
      <c r="O48" s="11">
        <v>1048</v>
      </c>
      <c r="P48" s="11">
        <v>43000</v>
      </c>
      <c r="Q48" s="15">
        <v>67700</v>
      </c>
      <c r="R48" s="14">
        <f t="shared" si="3"/>
        <v>0.57441860465116279</v>
      </c>
      <c r="S48" s="15">
        <v>70000</v>
      </c>
      <c r="T48" s="14">
        <f t="shared" si="4"/>
        <v>0.62790697674418605</v>
      </c>
      <c r="U48" s="15">
        <v>47400</v>
      </c>
      <c r="V48" s="14">
        <f t="shared" si="0"/>
        <v>0.10232558139534875</v>
      </c>
      <c r="W48" s="3">
        <v>1427065</v>
      </c>
      <c r="X48" s="17">
        <v>41750</v>
      </c>
      <c r="Y48" s="25">
        <f t="shared" si="1"/>
        <v>-2.9069767441860517E-2</v>
      </c>
      <c r="Z48" s="17">
        <v>34700</v>
      </c>
      <c r="AA48" s="25">
        <f t="shared" si="2"/>
        <v>-0.19302325581395352</v>
      </c>
      <c r="AB48" s="20">
        <v>216050</v>
      </c>
    </row>
    <row r="49" spans="1:28">
      <c r="A49" s="46" t="s">
        <v>265</v>
      </c>
      <c r="B49" s="13" t="s">
        <v>266</v>
      </c>
      <c r="C49" s="13" t="s">
        <v>23</v>
      </c>
      <c r="D49" s="50" t="s">
        <v>157</v>
      </c>
      <c r="E49" s="20">
        <v>238120</v>
      </c>
      <c r="F49" s="23">
        <v>42670</v>
      </c>
      <c r="G49" s="47">
        <v>22200</v>
      </c>
      <c r="H49" s="47">
        <v>25500</v>
      </c>
      <c r="I49" s="23">
        <v>42677</v>
      </c>
      <c r="J49" s="11">
        <v>3561724</v>
      </c>
      <c r="K49" s="4">
        <v>57.2</v>
      </c>
      <c r="L49" s="11">
        <v>708096</v>
      </c>
      <c r="M49" s="11">
        <v>18.056000000000001</v>
      </c>
      <c r="N49" s="11">
        <v>190</v>
      </c>
      <c r="O49" s="11">
        <v>208</v>
      </c>
      <c r="P49" s="11">
        <v>25500</v>
      </c>
      <c r="Q49" s="15">
        <v>25500</v>
      </c>
      <c r="R49" s="14">
        <f t="shared" si="3"/>
        <v>0</v>
      </c>
      <c r="S49" s="15">
        <v>29800</v>
      </c>
      <c r="T49" s="14">
        <f t="shared" si="4"/>
        <v>0.16862745098039222</v>
      </c>
      <c r="U49" s="15">
        <v>21350</v>
      </c>
      <c r="V49" s="14">
        <f t="shared" si="0"/>
        <v>-0.16274509803921566</v>
      </c>
      <c r="W49" s="3">
        <v>2395285</v>
      </c>
      <c r="X49" s="17">
        <v>17950</v>
      </c>
      <c r="Y49" s="25">
        <f t="shared" si="1"/>
        <v>-0.29607843137254897</v>
      </c>
      <c r="Z49" s="17">
        <v>18200</v>
      </c>
      <c r="AA49" s="25">
        <f t="shared" si="2"/>
        <v>-0.28627450980392155</v>
      </c>
      <c r="AB49" s="20">
        <v>238120</v>
      </c>
    </row>
    <row r="50" spans="1:28">
      <c r="A50" s="46" t="s">
        <v>267</v>
      </c>
      <c r="B50" s="13" t="s">
        <v>268</v>
      </c>
      <c r="C50" s="13" t="s">
        <v>23</v>
      </c>
      <c r="D50" s="50" t="s">
        <v>269</v>
      </c>
      <c r="E50" s="20">
        <v>900300</v>
      </c>
      <c r="F50" s="23">
        <v>42670</v>
      </c>
      <c r="G50" s="47">
        <v>3200</v>
      </c>
      <c r="H50" s="47">
        <v>3700</v>
      </c>
      <c r="I50" s="23">
        <v>42678</v>
      </c>
      <c r="J50" s="11">
        <v>56925000</v>
      </c>
      <c r="K50" s="4">
        <v>250.8</v>
      </c>
      <c r="L50" s="11">
        <v>14300000</v>
      </c>
      <c r="M50" s="11">
        <v>57.2</v>
      </c>
      <c r="N50" s="11">
        <v>672</v>
      </c>
      <c r="O50" s="11">
        <v>672</v>
      </c>
      <c r="P50" s="11">
        <v>4000</v>
      </c>
      <c r="Q50" s="15">
        <v>6510</v>
      </c>
      <c r="R50" s="14">
        <f t="shared" si="3"/>
        <v>0.62749999999999995</v>
      </c>
      <c r="S50" s="15">
        <v>6900</v>
      </c>
      <c r="T50" s="14">
        <f t="shared" si="4"/>
        <v>0.72500000000000009</v>
      </c>
      <c r="U50" s="15">
        <v>5730</v>
      </c>
      <c r="V50" s="14">
        <f t="shared" si="0"/>
        <v>0.43250000000000011</v>
      </c>
      <c r="W50" s="3">
        <v>28596940</v>
      </c>
      <c r="X50" s="17">
        <v>5750</v>
      </c>
      <c r="Y50" s="25">
        <f t="shared" si="1"/>
        <v>0.4375</v>
      </c>
      <c r="Z50" s="17">
        <v>6350</v>
      </c>
      <c r="AA50" s="25">
        <f t="shared" si="2"/>
        <v>0.58749999999999991</v>
      </c>
      <c r="AB50" s="20">
        <v>900300</v>
      </c>
    </row>
    <row r="51" spans="1:28">
      <c r="A51" s="46" t="s">
        <v>270</v>
      </c>
      <c r="B51" s="13" t="s">
        <v>271</v>
      </c>
      <c r="C51" s="13" t="s">
        <v>23</v>
      </c>
      <c r="D51" s="50" t="s">
        <v>44</v>
      </c>
      <c r="E51" s="20">
        <v>237880</v>
      </c>
      <c r="F51" s="23">
        <v>42675</v>
      </c>
      <c r="G51" s="47">
        <v>36400</v>
      </c>
      <c r="H51" s="47">
        <v>41000</v>
      </c>
      <c r="I51" s="23">
        <v>42683</v>
      </c>
      <c r="J51" s="11">
        <v>16873215</v>
      </c>
      <c r="K51" s="4">
        <v>533.20000000000005</v>
      </c>
      <c r="L51" s="11">
        <v>4497600</v>
      </c>
      <c r="M51" s="11">
        <v>184.40199999999999</v>
      </c>
      <c r="N51" s="11">
        <v>153</v>
      </c>
      <c r="O51" s="11">
        <v>6</v>
      </c>
      <c r="P51" s="11">
        <v>41000</v>
      </c>
      <c r="Q51" s="15">
        <v>39950</v>
      </c>
      <c r="R51" s="14">
        <f t="shared" si="3"/>
        <v>-2.5609756097560998E-2</v>
      </c>
      <c r="S51" s="15">
        <v>40450</v>
      </c>
      <c r="T51" s="14">
        <f t="shared" si="4"/>
        <v>-1.3414634146341475E-2</v>
      </c>
      <c r="U51" s="15">
        <v>36800</v>
      </c>
      <c r="V51" s="14">
        <f t="shared" si="0"/>
        <v>-0.10243902439024388</v>
      </c>
      <c r="W51" s="3">
        <v>1625088</v>
      </c>
      <c r="X51" s="17">
        <v>39100</v>
      </c>
      <c r="Y51" s="25">
        <f t="shared" si="1"/>
        <v>-4.6341463414634188E-2</v>
      </c>
      <c r="Z51" s="17">
        <v>39950</v>
      </c>
      <c r="AA51" s="25">
        <f t="shared" si="2"/>
        <v>-2.5609756097560998E-2</v>
      </c>
      <c r="AB51" s="20">
        <v>237880</v>
      </c>
    </row>
    <row r="52" spans="1:28">
      <c r="A52" s="46" t="s">
        <v>272</v>
      </c>
      <c r="B52" s="13" t="s">
        <v>273</v>
      </c>
      <c r="C52" s="13" t="s">
        <v>22</v>
      </c>
      <c r="D52" s="50" t="s">
        <v>61</v>
      </c>
      <c r="E52" s="20">
        <v>207940</v>
      </c>
      <c r="F52" s="23">
        <v>42677</v>
      </c>
      <c r="G52" s="47">
        <v>113000</v>
      </c>
      <c r="H52" s="47">
        <v>136000</v>
      </c>
      <c r="I52" s="23">
        <v>42684</v>
      </c>
      <c r="J52" s="11">
        <v>66165000</v>
      </c>
      <c r="K52" s="4">
        <v>9461.6</v>
      </c>
      <c r="L52" s="11">
        <v>16541302</v>
      </c>
      <c r="M52" s="11">
        <v>2249.6170000000002</v>
      </c>
      <c r="N52" s="11">
        <v>296</v>
      </c>
      <c r="O52" s="11">
        <v>45</v>
      </c>
      <c r="P52" s="11">
        <v>136000</v>
      </c>
      <c r="Q52" s="15">
        <v>135000</v>
      </c>
      <c r="R52" s="14">
        <f t="shared" si="3"/>
        <v>-7.3529411764705621E-3</v>
      </c>
      <c r="S52" s="15">
        <v>148000</v>
      </c>
      <c r="T52" s="14">
        <f t="shared" si="4"/>
        <v>8.8235294117646967E-2</v>
      </c>
      <c r="U52" s="15">
        <v>144000</v>
      </c>
      <c r="V52" s="14">
        <f t="shared" si="0"/>
        <v>5.8823529411764719E-2</v>
      </c>
      <c r="W52" s="3">
        <v>7179018</v>
      </c>
      <c r="X52" s="17">
        <v>161500</v>
      </c>
      <c r="Y52" s="25">
        <f t="shared" si="1"/>
        <v>0.1875</v>
      </c>
      <c r="Z52" s="17">
        <v>175500</v>
      </c>
      <c r="AA52" s="25">
        <f t="shared" si="2"/>
        <v>0.29044117647058831</v>
      </c>
      <c r="AB52" s="20">
        <v>207940</v>
      </c>
    </row>
    <row r="53" spans="1:28">
      <c r="A53" s="46" t="s">
        <v>274</v>
      </c>
      <c r="B53" s="13" t="s">
        <v>275</v>
      </c>
      <c r="C53" s="13" t="s">
        <v>22</v>
      </c>
      <c r="D53" s="50" t="s">
        <v>276</v>
      </c>
      <c r="E53" s="20">
        <v>241560</v>
      </c>
      <c r="F53" s="23">
        <v>42683</v>
      </c>
      <c r="G53" s="47">
        <v>29300</v>
      </c>
      <c r="H53" s="47">
        <v>33000</v>
      </c>
      <c r="I53" s="23">
        <v>42692</v>
      </c>
      <c r="J53" s="11">
        <v>100249166</v>
      </c>
      <c r="K53" s="4">
        <v>3714.2</v>
      </c>
      <c r="L53" s="11">
        <v>30028180</v>
      </c>
      <c r="M53" s="11">
        <v>900.84500000000003</v>
      </c>
      <c r="N53" s="11">
        <v>10</v>
      </c>
      <c r="O53" s="11">
        <v>1</v>
      </c>
      <c r="P53" s="11">
        <v>30000</v>
      </c>
      <c r="Q53" s="15">
        <v>36000</v>
      </c>
      <c r="R53" s="14">
        <f t="shared" si="3"/>
        <v>0.19999999999999996</v>
      </c>
      <c r="S53" s="15">
        <v>38950</v>
      </c>
      <c r="T53" s="14">
        <f t="shared" si="4"/>
        <v>0.29833333333333334</v>
      </c>
      <c r="U53" s="15">
        <v>35900</v>
      </c>
      <c r="V53" s="14">
        <f t="shared" si="0"/>
        <v>0.19666666666666677</v>
      </c>
      <c r="W53" s="3">
        <v>20007019</v>
      </c>
      <c r="X53" s="17">
        <v>34500</v>
      </c>
      <c r="Y53" s="25">
        <f t="shared" si="1"/>
        <v>0.14999999999999991</v>
      </c>
      <c r="Z53" s="17">
        <v>36900</v>
      </c>
      <c r="AA53" s="25">
        <f t="shared" si="2"/>
        <v>0.22999999999999998</v>
      </c>
      <c r="AB53" s="20">
        <v>241560</v>
      </c>
    </row>
    <row r="54" spans="1:28">
      <c r="A54" s="46" t="s">
        <v>277</v>
      </c>
      <c r="B54" s="13" t="s">
        <v>278</v>
      </c>
      <c r="C54" s="13" t="s">
        <v>23</v>
      </c>
      <c r="D54" s="50" t="s">
        <v>38</v>
      </c>
      <c r="E54" s="20">
        <v>220180</v>
      </c>
      <c r="F54" s="23">
        <v>42690</v>
      </c>
      <c r="G54" s="47">
        <v>4500</v>
      </c>
      <c r="H54" s="47">
        <v>5600</v>
      </c>
      <c r="I54" s="23">
        <v>42698</v>
      </c>
      <c r="J54" s="11">
        <v>7459009</v>
      </c>
      <c r="K54" s="4">
        <v>49.4</v>
      </c>
      <c r="L54" s="11">
        <v>1900000</v>
      </c>
      <c r="M54" s="11">
        <v>10.64</v>
      </c>
      <c r="N54" s="11">
        <v>262</v>
      </c>
      <c r="O54" s="11">
        <v>1170</v>
      </c>
      <c r="P54" s="11">
        <v>5600</v>
      </c>
      <c r="Q54" s="15">
        <v>8180</v>
      </c>
      <c r="R54" s="14">
        <f t="shared" si="3"/>
        <v>0.46071428571428563</v>
      </c>
      <c r="S54" s="15">
        <v>9870</v>
      </c>
      <c r="T54" s="14">
        <f t="shared" si="4"/>
        <v>0.76249999999999996</v>
      </c>
      <c r="U54" s="15">
        <v>7220</v>
      </c>
      <c r="V54" s="14">
        <f t="shared" si="0"/>
        <v>0.28928571428571437</v>
      </c>
      <c r="W54" s="3">
        <v>13407018</v>
      </c>
      <c r="X54" s="17">
        <v>7400</v>
      </c>
      <c r="Y54" s="25">
        <f t="shared" si="1"/>
        <v>0.3214285714285714</v>
      </c>
      <c r="Z54" s="17">
        <v>6650</v>
      </c>
      <c r="AA54" s="25">
        <f t="shared" si="2"/>
        <v>0.1875</v>
      </c>
      <c r="AB54" s="20">
        <v>220180</v>
      </c>
    </row>
    <row r="55" spans="1:28">
      <c r="A55" s="46" t="s">
        <v>279</v>
      </c>
      <c r="B55" s="13" t="s">
        <v>280</v>
      </c>
      <c r="C55" s="13" t="s">
        <v>23</v>
      </c>
      <c r="D55" s="50" t="s">
        <v>170</v>
      </c>
      <c r="E55" s="20">
        <v>176440</v>
      </c>
      <c r="F55" s="23">
        <v>42692</v>
      </c>
      <c r="G55" s="47">
        <v>14000</v>
      </c>
      <c r="H55" s="47">
        <v>16000</v>
      </c>
      <c r="I55" s="23">
        <v>42702</v>
      </c>
      <c r="J55" s="11">
        <v>6701100</v>
      </c>
      <c r="K55" s="4">
        <v>53.8</v>
      </c>
      <c r="L55" s="11">
        <v>1350000</v>
      </c>
      <c r="M55" s="11">
        <v>13.5</v>
      </c>
      <c r="N55" s="11">
        <v>132</v>
      </c>
      <c r="O55" s="11">
        <v>996</v>
      </c>
      <c r="P55" s="11">
        <v>10000</v>
      </c>
      <c r="Q55" s="15">
        <v>12100</v>
      </c>
      <c r="R55" s="14">
        <f t="shared" si="3"/>
        <v>0.20999999999999996</v>
      </c>
      <c r="S55" s="15">
        <v>12400</v>
      </c>
      <c r="T55" s="14">
        <f t="shared" si="4"/>
        <v>0.24</v>
      </c>
      <c r="U55" s="15">
        <v>10550</v>
      </c>
      <c r="V55" s="14">
        <f t="shared" si="0"/>
        <v>5.4999999999999938E-2</v>
      </c>
      <c r="W55" s="3">
        <v>3404649</v>
      </c>
      <c r="X55" s="17">
        <v>9610</v>
      </c>
      <c r="Y55" s="25">
        <f t="shared" si="1"/>
        <v>-3.9000000000000035E-2</v>
      </c>
      <c r="Z55" s="17">
        <v>9190</v>
      </c>
      <c r="AA55" s="25">
        <f t="shared" si="2"/>
        <v>-8.0999999999999961E-2</v>
      </c>
      <c r="AB55" s="20">
        <v>176440</v>
      </c>
    </row>
    <row r="56" spans="1:28">
      <c r="A56" s="46" t="s">
        <v>281</v>
      </c>
      <c r="B56" s="13" t="s">
        <v>282</v>
      </c>
      <c r="C56" s="13" t="s">
        <v>23</v>
      </c>
      <c r="D56" s="50" t="s">
        <v>44</v>
      </c>
      <c r="E56" s="20">
        <v>156100</v>
      </c>
      <c r="F56" s="23">
        <v>42696</v>
      </c>
      <c r="G56" s="47">
        <v>14500</v>
      </c>
      <c r="H56" s="47">
        <v>18000</v>
      </c>
      <c r="I56" s="23">
        <v>42704</v>
      </c>
      <c r="J56" s="11">
        <v>9926362</v>
      </c>
      <c r="K56" s="4">
        <v>99</v>
      </c>
      <c r="L56" s="11">
        <v>1023000</v>
      </c>
      <c r="M56" s="11">
        <v>15.345000000000001</v>
      </c>
      <c r="N56" s="11">
        <v>220</v>
      </c>
      <c r="O56" s="11">
        <v>317</v>
      </c>
      <c r="P56" s="11">
        <v>15000</v>
      </c>
      <c r="Q56" s="15">
        <v>15750</v>
      </c>
      <c r="R56" s="14">
        <f t="shared" si="3"/>
        <v>5.0000000000000044E-2</v>
      </c>
      <c r="S56" s="15">
        <v>15750</v>
      </c>
      <c r="T56" s="14">
        <f t="shared" si="4"/>
        <v>5.0000000000000044E-2</v>
      </c>
      <c r="U56" s="15">
        <v>11900</v>
      </c>
      <c r="V56" s="14">
        <f t="shared" si="0"/>
        <v>-0.20666666666666667</v>
      </c>
      <c r="W56" s="3">
        <v>2012167</v>
      </c>
      <c r="X56" s="17">
        <v>11900</v>
      </c>
      <c r="Y56" s="25">
        <f t="shared" si="1"/>
        <v>-0.20666666666666667</v>
      </c>
      <c r="Z56" s="17">
        <v>11650</v>
      </c>
      <c r="AA56" s="25">
        <f t="shared" si="2"/>
        <v>-0.22333333333333338</v>
      </c>
      <c r="AB56" s="20">
        <v>156100</v>
      </c>
    </row>
    <row r="57" spans="1:28">
      <c r="A57" s="46" t="s">
        <v>283</v>
      </c>
      <c r="B57" s="13" t="s">
        <v>284</v>
      </c>
      <c r="C57" s="13" t="s">
        <v>23</v>
      </c>
      <c r="D57" s="50" t="s">
        <v>170</v>
      </c>
      <c r="E57" s="20">
        <v>144960</v>
      </c>
      <c r="F57" s="23">
        <v>42696</v>
      </c>
      <c r="G57" s="47">
        <v>15000</v>
      </c>
      <c r="H57" s="47">
        <v>17000</v>
      </c>
      <c r="I57" s="23">
        <v>42704</v>
      </c>
      <c r="J57" s="11">
        <v>7903379</v>
      </c>
      <c r="K57" s="4">
        <v>130.4</v>
      </c>
      <c r="L57" s="11">
        <v>1700000</v>
      </c>
      <c r="M57" s="11">
        <v>29.75</v>
      </c>
      <c r="N57" s="11">
        <v>501</v>
      </c>
      <c r="O57" s="11">
        <v>521</v>
      </c>
      <c r="P57" s="11">
        <v>17500</v>
      </c>
      <c r="Q57" s="15">
        <v>17500</v>
      </c>
      <c r="R57" s="14">
        <f t="shared" si="3"/>
        <v>0</v>
      </c>
      <c r="S57" s="15">
        <v>19150</v>
      </c>
      <c r="T57" s="14">
        <f t="shared" si="4"/>
        <v>9.4285714285714306E-2</v>
      </c>
      <c r="U57" s="15">
        <v>16800</v>
      </c>
      <c r="V57" s="14">
        <f t="shared" si="0"/>
        <v>-4.0000000000000036E-2</v>
      </c>
      <c r="W57" s="3">
        <v>3296364</v>
      </c>
      <c r="X57" s="17">
        <v>14950</v>
      </c>
      <c r="Y57" s="25">
        <f t="shared" si="1"/>
        <v>-0.14571428571428569</v>
      </c>
      <c r="Z57" s="17">
        <v>17400</v>
      </c>
      <c r="AA57" s="25">
        <f t="shared" si="2"/>
        <v>-5.7142857142856718E-3</v>
      </c>
      <c r="AB57" s="20">
        <v>144960</v>
      </c>
    </row>
    <row r="58" spans="1:28">
      <c r="A58" s="46" t="s">
        <v>285</v>
      </c>
      <c r="B58" s="13" t="s">
        <v>286</v>
      </c>
      <c r="C58" s="13" t="s">
        <v>23</v>
      </c>
      <c r="D58" s="50" t="s">
        <v>63</v>
      </c>
      <c r="E58" s="20">
        <v>241790</v>
      </c>
      <c r="F58" s="23">
        <v>42696</v>
      </c>
      <c r="G58" s="47">
        <v>5400</v>
      </c>
      <c r="H58" s="47">
        <v>6600</v>
      </c>
      <c r="I58" s="23">
        <v>42705</v>
      </c>
      <c r="J58" s="11">
        <v>8622720</v>
      </c>
      <c r="K58" s="4">
        <v>65.900000000000006</v>
      </c>
      <c r="L58" s="11">
        <v>2265000</v>
      </c>
      <c r="M58" s="11">
        <v>14.949</v>
      </c>
      <c r="N58" s="11">
        <v>618</v>
      </c>
      <c r="O58" s="11">
        <v>1135</v>
      </c>
      <c r="P58" s="11">
        <v>6600</v>
      </c>
      <c r="Q58" s="15">
        <v>7730</v>
      </c>
      <c r="R58" s="14">
        <f t="shared" si="3"/>
        <v>0.17121212121212115</v>
      </c>
      <c r="S58" s="15">
        <v>8000</v>
      </c>
      <c r="T58" s="14">
        <f t="shared" si="4"/>
        <v>0.21212121212121215</v>
      </c>
      <c r="U58" s="15">
        <v>6700</v>
      </c>
      <c r="V58" s="14">
        <f t="shared" si="0"/>
        <v>1.5151515151515138E-2</v>
      </c>
      <c r="W58" s="3">
        <v>5632034</v>
      </c>
      <c r="X58" s="17">
        <v>6770</v>
      </c>
      <c r="Y58" s="25">
        <f t="shared" si="1"/>
        <v>2.5757575757575868E-2</v>
      </c>
      <c r="Z58" s="17">
        <v>6300</v>
      </c>
      <c r="AA58" s="25">
        <f t="shared" si="2"/>
        <v>-4.5454545454545414E-2</v>
      </c>
      <c r="AB58" s="20">
        <v>241790</v>
      </c>
    </row>
    <row r="59" spans="1:28">
      <c r="A59" s="46" t="s">
        <v>287</v>
      </c>
      <c r="B59" s="13" t="s">
        <v>288</v>
      </c>
      <c r="C59" s="13" t="s">
        <v>23</v>
      </c>
      <c r="D59" s="50" t="s">
        <v>289</v>
      </c>
      <c r="E59" s="20">
        <v>220100</v>
      </c>
      <c r="F59" s="23">
        <v>42698</v>
      </c>
      <c r="G59" s="47">
        <v>19000</v>
      </c>
      <c r="H59" s="47">
        <v>22000</v>
      </c>
      <c r="I59" s="23">
        <v>42705</v>
      </c>
      <c r="J59" s="11">
        <v>5622139</v>
      </c>
      <c r="K59" s="4">
        <v>54</v>
      </c>
      <c r="L59" s="11">
        <v>1400000</v>
      </c>
      <c r="M59" s="11">
        <v>21</v>
      </c>
      <c r="N59" s="11">
        <v>63</v>
      </c>
      <c r="O59" s="11">
        <v>474</v>
      </c>
      <c r="P59" s="11">
        <v>15000</v>
      </c>
      <c r="Q59" s="15">
        <v>15750</v>
      </c>
      <c r="R59" s="14">
        <f t="shared" si="3"/>
        <v>5.0000000000000044E-2</v>
      </c>
      <c r="S59" s="15">
        <v>15750</v>
      </c>
      <c r="T59" s="14">
        <f t="shared" si="4"/>
        <v>5.0000000000000044E-2</v>
      </c>
      <c r="U59" s="15">
        <v>11050</v>
      </c>
      <c r="V59" s="14">
        <f t="shared" si="0"/>
        <v>-0.26333333333333331</v>
      </c>
      <c r="W59" s="3">
        <v>1748790</v>
      </c>
      <c r="X59" s="17">
        <v>9900</v>
      </c>
      <c r="Y59" s="25">
        <f t="shared" si="1"/>
        <v>-0.33999999999999997</v>
      </c>
      <c r="Z59" s="17">
        <v>9910</v>
      </c>
      <c r="AA59" s="25">
        <f t="shared" si="2"/>
        <v>-0.33933333333333338</v>
      </c>
      <c r="AB59" s="20">
        <v>220100</v>
      </c>
    </row>
    <row r="60" spans="1:28">
      <c r="A60" s="46" t="s">
        <v>98</v>
      </c>
      <c r="B60" s="13" t="s">
        <v>290</v>
      </c>
      <c r="C60" s="13" t="s">
        <v>22</v>
      </c>
      <c r="D60" s="50" t="s">
        <v>64</v>
      </c>
      <c r="E60" s="20">
        <v>143210</v>
      </c>
      <c r="F60" s="23">
        <v>42697</v>
      </c>
      <c r="G60" s="47">
        <v>12000</v>
      </c>
      <c r="H60" s="47">
        <v>14000</v>
      </c>
      <c r="I60" s="23">
        <v>42706</v>
      </c>
      <c r="J60" s="11">
        <v>21646800</v>
      </c>
      <c r="K60" s="4">
        <v>190.5</v>
      </c>
      <c r="L60" s="11">
        <v>5482000</v>
      </c>
      <c r="M60" s="11">
        <v>65.784000000000006</v>
      </c>
      <c r="N60" s="11">
        <v>58</v>
      </c>
      <c r="O60" s="11">
        <v>7</v>
      </c>
      <c r="P60" s="11">
        <v>12000</v>
      </c>
      <c r="Q60" s="15">
        <v>10800</v>
      </c>
      <c r="R60" s="14">
        <f t="shared" si="3"/>
        <v>-9.9999999999999978E-2</v>
      </c>
      <c r="S60" s="15">
        <v>10800</v>
      </c>
      <c r="T60" s="14">
        <f t="shared" si="4"/>
        <v>-9.9999999999999978E-2</v>
      </c>
      <c r="U60" s="15">
        <v>9100</v>
      </c>
      <c r="V60" s="14">
        <f t="shared" si="0"/>
        <v>-0.2416666666666667</v>
      </c>
      <c r="W60" s="3">
        <v>3296161</v>
      </c>
      <c r="X60" s="17">
        <v>9260</v>
      </c>
      <c r="Y60" s="25">
        <f t="shared" si="1"/>
        <v>-0.22833333333333339</v>
      </c>
      <c r="Z60" s="17">
        <v>9150</v>
      </c>
      <c r="AA60" s="25">
        <f t="shared" si="2"/>
        <v>-0.23750000000000004</v>
      </c>
      <c r="AB60" s="20">
        <v>143210</v>
      </c>
    </row>
    <row r="61" spans="1:28">
      <c r="A61" s="46" t="s">
        <v>291</v>
      </c>
      <c r="B61" s="13" t="s">
        <v>292</v>
      </c>
      <c r="C61" s="13" t="s">
        <v>23</v>
      </c>
      <c r="D61" s="50" t="s">
        <v>66</v>
      </c>
      <c r="E61" s="20">
        <v>215600</v>
      </c>
      <c r="F61" s="23">
        <v>42703</v>
      </c>
      <c r="G61" s="47">
        <v>15000</v>
      </c>
      <c r="H61" s="47">
        <v>18000</v>
      </c>
      <c r="I61" s="23">
        <v>42710</v>
      </c>
      <c r="J61" s="11">
        <v>61616527</v>
      </c>
      <c r="K61" s="4">
        <v>711.7</v>
      </c>
      <c r="L61" s="11">
        <v>10000000</v>
      </c>
      <c r="M61" s="11">
        <v>150</v>
      </c>
      <c r="N61" s="11">
        <v>75</v>
      </c>
      <c r="O61" s="11">
        <v>173</v>
      </c>
      <c r="P61" s="11">
        <v>15000</v>
      </c>
      <c r="Q61" s="15">
        <v>13500</v>
      </c>
      <c r="R61" s="14">
        <f t="shared" si="3"/>
        <v>-9.9999999999999978E-2</v>
      </c>
      <c r="S61" s="15">
        <v>15050</v>
      </c>
      <c r="T61" s="14">
        <f t="shared" si="4"/>
        <v>3.3333333333334103E-3</v>
      </c>
      <c r="U61" s="15">
        <v>12850</v>
      </c>
      <c r="V61" s="14">
        <f t="shared" si="0"/>
        <v>-0.14333333333333331</v>
      </c>
      <c r="W61" s="3">
        <v>13725568</v>
      </c>
      <c r="X61" s="17">
        <v>11800</v>
      </c>
      <c r="Y61" s="25">
        <f t="shared" si="1"/>
        <v>-0.21333333333333337</v>
      </c>
      <c r="Z61" s="17">
        <v>11200</v>
      </c>
      <c r="AA61" s="25">
        <f t="shared" si="2"/>
        <v>-0.2533333333333333</v>
      </c>
      <c r="AB61" s="20">
        <v>215600</v>
      </c>
    </row>
    <row r="62" spans="1:28">
      <c r="A62" s="46" t="s">
        <v>293</v>
      </c>
      <c r="B62" s="13" t="s">
        <v>294</v>
      </c>
      <c r="C62" s="13" t="s">
        <v>23</v>
      </c>
      <c r="D62" s="50" t="s">
        <v>41</v>
      </c>
      <c r="E62" s="20">
        <v>203450</v>
      </c>
      <c r="F62" s="23">
        <v>42703</v>
      </c>
      <c r="G62" s="47">
        <v>4400</v>
      </c>
      <c r="H62" s="47">
        <v>5000</v>
      </c>
      <c r="I62" s="23">
        <v>42711</v>
      </c>
      <c r="J62" s="11">
        <v>14679007</v>
      </c>
      <c r="K62" s="4">
        <v>54.3</v>
      </c>
      <c r="L62" s="11">
        <v>2910000</v>
      </c>
      <c r="M62" s="11">
        <v>14.55</v>
      </c>
      <c r="N62" s="11">
        <v>135</v>
      </c>
      <c r="O62" s="11">
        <v>2</v>
      </c>
      <c r="P62" s="11">
        <v>5000</v>
      </c>
      <c r="Q62" s="15">
        <v>4465</v>
      </c>
      <c r="R62" s="14">
        <f t="shared" si="3"/>
        <v>-0.10699999999999998</v>
      </c>
      <c r="S62" s="15">
        <v>4465</v>
      </c>
      <c r="T62" s="14">
        <f t="shared" si="4"/>
        <v>-0.10699999999999998</v>
      </c>
      <c r="U62" s="15">
        <v>3340</v>
      </c>
      <c r="V62" s="14">
        <f t="shared" si="0"/>
        <v>-0.33199999999999996</v>
      </c>
      <c r="W62" s="3">
        <v>3252556</v>
      </c>
      <c r="X62" s="17">
        <v>3500</v>
      </c>
      <c r="Y62" s="25">
        <f t="shared" si="1"/>
        <v>-0.30000000000000004</v>
      </c>
      <c r="Z62" s="17">
        <v>3275</v>
      </c>
      <c r="AA62" s="25">
        <f t="shared" si="2"/>
        <v>-0.34499999999999997</v>
      </c>
      <c r="AB62" s="20">
        <v>203450</v>
      </c>
    </row>
    <row r="63" spans="1:28">
      <c r="A63" s="46" t="s">
        <v>295</v>
      </c>
      <c r="B63" s="13" t="s">
        <v>296</v>
      </c>
      <c r="C63" s="13" t="s">
        <v>23</v>
      </c>
      <c r="D63" s="50" t="s">
        <v>170</v>
      </c>
      <c r="E63" s="20">
        <v>196300</v>
      </c>
      <c r="F63" s="23">
        <v>42703</v>
      </c>
      <c r="G63" s="47">
        <v>22000</v>
      </c>
      <c r="H63" s="47">
        <v>26000</v>
      </c>
      <c r="I63" s="23">
        <v>42711</v>
      </c>
      <c r="J63" s="11">
        <v>4734831</v>
      </c>
      <c r="K63" s="4">
        <v>61.6</v>
      </c>
      <c r="L63" s="11">
        <v>700000</v>
      </c>
      <c r="M63" s="11">
        <v>12.6</v>
      </c>
      <c r="N63" s="11">
        <v>94</v>
      </c>
      <c r="O63" s="11">
        <v>813</v>
      </c>
      <c r="P63" s="11">
        <v>18000</v>
      </c>
      <c r="Q63" s="15">
        <v>17800</v>
      </c>
      <c r="R63" s="14">
        <f t="shared" si="3"/>
        <v>-1.1111111111111072E-2</v>
      </c>
      <c r="S63" s="15">
        <v>18000</v>
      </c>
      <c r="T63" s="14">
        <f t="shared" si="4"/>
        <v>0</v>
      </c>
      <c r="U63" s="15">
        <v>12600</v>
      </c>
      <c r="V63" s="14">
        <f t="shared" si="0"/>
        <v>-0.30000000000000004</v>
      </c>
      <c r="W63" s="3">
        <v>2154533</v>
      </c>
      <c r="X63" s="17">
        <v>13450</v>
      </c>
      <c r="Y63" s="25">
        <f t="shared" si="1"/>
        <v>-0.25277777777777777</v>
      </c>
      <c r="Z63" s="17">
        <v>12700</v>
      </c>
      <c r="AA63" s="25">
        <f t="shared" si="2"/>
        <v>-0.2944444444444444</v>
      </c>
      <c r="AB63" s="20">
        <v>196300</v>
      </c>
    </row>
    <row r="64" spans="1:28">
      <c r="A64" s="46" t="s">
        <v>297</v>
      </c>
      <c r="B64" s="13" t="s">
        <v>298</v>
      </c>
      <c r="C64" s="13" t="s">
        <v>23</v>
      </c>
      <c r="D64" s="50" t="s">
        <v>44</v>
      </c>
      <c r="E64" s="20">
        <v>204990</v>
      </c>
      <c r="F64" s="23">
        <v>42705</v>
      </c>
      <c r="G64" s="47">
        <v>7000</v>
      </c>
      <c r="H64" s="47">
        <v>9000</v>
      </c>
      <c r="I64" s="23">
        <v>42713</v>
      </c>
      <c r="J64" s="11">
        <v>21740000</v>
      </c>
      <c r="K64" s="4">
        <v>114.4</v>
      </c>
      <c r="L64" s="11">
        <v>3500000</v>
      </c>
      <c r="M64" s="11">
        <v>24.5</v>
      </c>
      <c r="N64" s="11">
        <v>54</v>
      </c>
      <c r="O64" s="11">
        <v>6</v>
      </c>
      <c r="P64" s="11">
        <v>7000</v>
      </c>
      <c r="Q64" s="15">
        <v>6300</v>
      </c>
      <c r="R64" s="14">
        <f t="shared" si="3"/>
        <v>-9.9999999999999978E-2</v>
      </c>
      <c r="S64" s="15">
        <v>6300</v>
      </c>
      <c r="T64" s="14">
        <f t="shared" si="4"/>
        <v>-9.9999999999999978E-2</v>
      </c>
      <c r="U64" s="15">
        <v>5090</v>
      </c>
      <c r="V64" s="14">
        <f t="shared" si="0"/>
        <v>-0.27285714285714291</v>
      </c>
      <c r="W64" s="3">
        <v>4449870</v>
      </c>
      <c r="X64" s="17">
        <v>5260</v>
      </c>
      <c r="Y64" s="25">
        <f t="shared" si="1"/>
        <v>-0.24857142857142855</v>
      </c>
      <c r="Z64" s="17">
        <v>5670</v>
      </c>
      <c r="AA64" s="25">
        <f t="shared" si="2"/>
        <v>-0.18999999999999995</v>
      </c>
      <c r="AB64" s="20">
        <v>204990</v>
      </c>
    </row>
    <row r="65" spans="1:28">
      <c r="A65" s="46" t="s">
        <v>299</v>
      </c>
      <c r="B65" s="13" t="s">
        <v>300</v>
      </c>
      <c r="C65" s="13" t="s">
        <v>23</v>
      </c>
      <c r="D65" s="50" t="s">
        <v>170</v>
      </c>
      <c r="E65" s="20">
        <v>147760</v>
      </c>
      <c r="F65" s="23">
        <v>42706</v>
      </c>
      <c r="G65" s="47">
        <v>7300</v>
      </c>
      <c r="H65" s="47">
        <v>8500</v>
      </c>
      <c r="I65" s="23">
        <v>42716</v>
      </c>
      <c r="J65" s="11">
        <v>10641366</v>
      </c>
      <c r="K65" s="4">
        <v>78</v>
      </c>
      <c r="L65" s="11">
        <v>3000000</v>
      </c>
      <c r="M65" s="11">
        <v>22</v>
      </c>
      <c r="N65" s="11">
        <v>124</v>
      </c>
      <c r="O65" s="11">
        <v>1</v>
      </c>
      <c r="P65" s="11">
        <v>7300</v>
      </c>
      <c r="Q65" s="15">
        <v>6570</v>
      </c>
      <c r="R65" s="14">
        <f t="shared" si="3"/>
        <v>-9.9999999999999978E-2</v>
      </c>
      <c r="S65" s="15">
        <v>6570</v>
      </c>
      <c r="T65" s="14">
        <f t="shared" si="4"/>
        <v>-9.9999999999999978E-2</v>
      </c>
      <c r="U65" s="15">
        <v>5950</v>
      </c>
      <c r="V65" s="14">
        <f t="shared" si="0"/>
        <v>-0.18493150684931503</v>
      </c>
      <c r="W65" s="3">
        <v>3687281</v>
      </c>
      <c r="X65" s="17">
        <v>6850</v>
      </c>
      <c r="Y65" s="25">
        <f t="shared" si="1"/>
        <v>-6.164383561643838E-2</v>
      </c>
      <c r="Z65" s="17">
        <v>7270</v>
      </c>
      <c r="AA65" s="25">
        <f t="shared" si="2"/>
        <v>-4.109589041095929E-3</v>
      </c>
      <c r="AB65" s="20">
        <v>147760</v>
      </c>
    </row>
    <row r="66" spans="1:28">
      <c r="A66" s="46" t="s">
        <v>301</v>
      </c>
      <c r="B66" s="13" t="s">
        <v>302</v>
      </c>
      <c r="C66" s="13" t="s">
        <v>23</v>
      </c>
      <c r="D66" s="50" t="s">
        <v>174</v>
      </c>
      <c r="E66" s="20" t="s">
        <v>303</v>
      </c>
      <c r="F66" s="23">
        <v>42706</v>
      </c>
      <c r="G66" s="47">
        <v>1450</v>
      </c>
      <c r="H66" s="47">
        <v>1550</v>
      </c>
      <c r="I66" s="23">
        <v>42716</v>
      </c>
      <c r="J66" s="11">
        <v>22421004</v>
      </c>
      <c r="K66" s="4">
        <v>82</v>
      </c>
      <c r="L66" s="11">
        <v>5700000</v>
      </c>
      <c r="M66" s="11">
        <v>9</v>
      </c>
      <c r="N66" s="11">
        <v>31</v>
      </c>
      <c r="O66" s="11">
        <v>2</v>
      </c>
      <c r="P66" s="11">
        <v>1300</v>
      </c>
      <c r="Q66" s="15">
        <v>1470</v>
      </c>
      <c r="R66" s="14">
        <f t="shared" si="3"/>
        <v>0.13076923076923075</v>
      </c>
      <c r="S66" s="15">
        <v>1910</v>
      </c>
      <c r="T66" s="14">
        <f t="shared" si="4"/>
        <v>0.46923076923076934</v>
      </c>
      <c r="U66" s="15">
        <v>1910</v>
      </c>
      <c r="V66" s="14">
        <f t="shared" si="0"/>
        <v>0.46923076923076934</v>
      </c>
      <c r="W66" s="3">
        <v>10855708</v>
      </c>
      <c r="X66" s="17">
        <v>2480</v>
      </c>
      <c r="Y66" s="25">
        <f t="shared" si="1"/>
        <v>0.9076923076923078</v>
      </c>
      <c r="Z66" s="17">
        <v>2530</v>
      </c>
      <c r="AA66" s="25">
        <f t="shared" si="2"/>
        <v>0.94615384615384612</v>
      </c>
      <c r="AB66" s="20" t="s">
        <v>303</v>
      </c>
    </row>
    <row r="67" spans="1:28">
      <c r="A67" s="46" t="s">
        <v>304</v>
      </c>
      <c r="B67" s="13" t="s">
        <v>305</v>
      </c>
      <c r="C67" s="13" t="s">
        <v>23</v>
      </c>
      <c r="D67" s="50" t="s">
        <v>170</v>
      </c>
      <c r="E67" s="20" t="s">
        <v>306</v>
      </c>
      <c r="F67" s="23">
        <v>42713</v>
      </c>
      <c r="G67" s="47">
        <v>2500</v>
      </c>
      <c r="H67" s="47">
        <v>2800</v>
      </c>
      <c r="I67" s="23">
        <v>42723</v>
      </c>
      <c r="J67" s="11">
        <v>17500000</v>
      </c>
      <c r="K67" s="4">
        <v>68</v>
      </c>
      <c r="L67" s="11">
        <v>4368932</v>
      </c>
      <c r="M67" s="11">
        <v>7</v>
      </c>
      <c r="N67" s="11">
        <v>11</v>
      </c>
      <c r="O67" s="11">
        <v>11</v>
      </c>
      <c r="P67" s="11">
        <v>1700</v>
      </c>
      <c r="Q67" s="15">
        <v>3400</v>
      </c>
      <c r="R67" s="14">
        <f t="shared" si="3"/>
        <v>1</v>
      </c>
      <c r="S67" s="15">
        <v>4400</v>
      </c>
      <c r="T67" s="14">
        <f t="shared" si="4"/>
        <v>1.5882352941176472</v>
      </c>
      <c r="U67" s="15">
        <v>3560</v>
      </c>
      <c r="V67" s="14">
        <f t="shared" ref="V67:V68" si="5">U67/P67-1</f>
        <v>1.0941176470588236</v>
      </c>
      <c r="W67" s="3">
        <v>10855708</v>
      </c>
      <c r="X67" s="17">
        <v>3715</v>
      </c>
      <c r="Y67" s="25">
        <f t="shared" ref="Y67:Y68" si="6">X67/P67-1</f>
        <v>1.1852941176470586</v>
      </c>
      <c r="Z67" s="17">
        <v>3340</v>
      </c>
      <c r="AA67" s="25">
        <f t="shared" ref="AA67:AA68" si="7">Z67/P67-1</f>
        <v>0.96470588235294108</v>
      </c>
      <c r="AB67" s="20" t="s">
        <v>306</v>
      </c>
    </row>
    <row r="68" spans="1:28">
      <c r="A68" s="46" t="s">
        <v>307</v>
      </c>
      <c r="B68" s="13" t="s">
        <v>308</v>
      </c>
      <c r="C68" s="13" t="s">
        <v>23</v>
      </c>
      <c r="D68" s="50" t="s">
        <v>174</v>
      </c>
      <c r="E68" s="20" t="s">
        <v>309</v>
      </c>
      <c r="F68" s="23">
        <v>42717</v>
      </c>
      <c r="G68" s="47">
        <v>10000</v>
      </c>
      <c r="H68" s="47">
        <v>11500</v>
      </c>
      <c r="I68" s="23">
        <v>42725</v>
      </c>
      <c r="J68" s="11">
        <v>3030000</v>
      </c>
      <c r="K68" s="4">
        <v>51</v>
      </c>
      <c r="L68" s="11">
        <v>1000000</v>
      </c>
      <c r="M68" s="11">
        <v>12</v>
      </c>
      <c r="N68" s="11">
        <v>345</v>
      </c>
      <c r="O68" s="11">
        <v>573</v>
      </c>
      <c r="P68" s="11">
        <v>11500</v>
      </c>
      <c r="Q68" s="15">
        <v>20750</v>
      </c>
      <c r="R68" s="14">
        <f t="shared" ref="R68" si="8">Q68/P68-1</f>
        <v>0.80434782608695654</v>
      </c>
      <c r="S68" s="15">
        <v>23400</v>
      </c>
      <c r="T68" s="14">
        <f t="shared" ref="T68" si="9">S68/P68-1</f>
        <v>1.034782608695652</v>
      </c>
      <c r="U68" s="15">
        <v>19800</v>
      </c>
      <c r="V68" s="14">
        <f t="shared" si="5"/>
        <v>0.72173913043478266</v>
      </c>
      <c r="W68" s="3">
        <v>10855708</v>
      </c>
      <c r="X68" s="52">
        <v>20250</v>
      </c>
      <c r="Y68" s="25">
        <f t="shared" si="6"/>
        <v>0.76086956521739135</v>
      </c>
      <c r="Z68" s="17">
        <v>19150</v>
      </c>
      <c r="AA68" s="25">
        <f t="shared" si="7"/>
        <v>0.66521739130434776</v>
      </c>
      <c r="AB68" s="20" t="s">
        <v>309</v>
      </c>
    </row>
  </sheetData>
  <phoneticPr fontId="2" type="noConversion"/>
  <conditionalFormatting sqref="Q3:Q9 Q11:Q66 S2:S66 U2:U66">
    <cfRule type="expression" dxfId="293" priority="93">
      <formula>$P2&lt;Q2</formula>
    </cfRule>
    <cfRule type="expression" dxfId="292" priority="94">
      <formula>$P2&gt;Q2</formula>
    </cfRule>
  </conditionalFormatting>
  <conditionalFormatting sqref="X3:X9 X12:X66 Z2:Z65">
    <cfRule type="expression" dxfId="291" priority="91">
      <formula>$Q2&lt;X2</formula>
    </cfRule>
    <cfRule type="expression" dxfId="290" priority="92">
      <formula>$Q2&gt;X2</formula>
    </cfRule>
  </conditionalFormatting>
  <conditionalFormatting sqref="X11">
    <cfRule type="expression" dxfId="289" priority="89">
      <formula>$Q11&lt;X11</formula>
    </cfRule>
    <cfRule type="expression" dxfId="288" priority="90">
      <formula>$Q11&gt;X11</formula>
    </cfRule>
  </conditionalFormatting>
  <conditionalFormatting sqref="Q14 U13:U14 S13:S14">
    <cfRule type="expression" dxfId="287" priority="95">
      <formula>IF(P13=Q13, TRUE, FALSE)</formula>
    </cfRule>
    <cfRule type="expression" dxfId="286" priority="96">
      <formula>IF(Q13&lt;P13, TRUE, FALSE)</formula>
    </cfRule>
    <cfRule type="expression" dxfId="285" priority="97">
      <formula>IF(#REF!&gt;P13, TRUE, FALSE)</formula>
    </cfRule>
  </conditionalFormatting>
  <conditionalFormatting sqref="Q3:Q9">
    <cfRule type="expression" dxfId="284" priority="98">
      <formula>IF(P3=Q3, TRUE, FALSE)</formula>
    </cfRule>
    <cfRule type="expression" dxfId="283" priority="99">
      <formula>IF(Q3&lt;P3, TRUE, FALSE)</formula>
    </cfRule>
    <cfRule type="expression" dxfId="282" priority="100">
      <formula>IF(#REF!&gt;P3, TRUE, FALSE)</formula>
    </cfRule>
  </conditionalFormatting>
  <conditionalFormatting sqref="Q13 U11 S11">
    <cfRule type="expression" dxfId="281" priority="101">
      <formula>IF(P11=Q11, TRUE, FALSE)</formula>
    </cfRule>
    <cfRule type="expression" dxfId="280" priority="102">
      <formula>IF(Q11&lt;P11, TRUE, FALSE)</formula>
    </cfRule>
    <cfRule type="expression" dxfId="279" priority="103">
      <formula>IF(#REF!&gt;P11, TRUE, FALSE)</formula>
    </cfRule>
  </conditionalFormatting>
  <conditionalFormatting sqref="Q11">
    <cfRule type="expression" dxfId="278" priority="104">
      <formula>IF(P11=Q11, TRUE, FALSE)</formula>
    </cfRule>
    <cfRule type="expression" dxfId="277" priority="105">
      <formula>IF(Q11&lt;P11, TRUE, FALSE)</formula>
    </cfRule>
    <cfRule type="expression" dxfId="276" priority="106">
      <formula>IF(#REF!&gt;P11, TRUE, FALSE)</formula>
    </cfRule>
  </conditionalFormatting>
  <conditionalFormatting sqref="U12 S12 Q12">
    <cfRule type="expression" dxfId="275" priority="107">
      <formula>IF(P12=Q12, TRUE, FALSE)</formula>
    </cfRule>
    <cfRule type="expression" dxfId="274" priority="108">
      <formula>IF(Q12&lt;P12, TRUE, FALSE)</formula>
    </cfRule>
    <cfRule type="expression" dxfId="273" priority="109">
      <formula>IF(#REF!&gt;P12, TRUE, FALSE)</formula>
    </cfRule>
  </conditionalFormatting>
  <conditionalFormatting sqref="U3:U9 S3:S9">
    <cfRule type="expression" dxfId="272" priority="110">
      <formula>IF(R3=S3, TRUE, FALSE)</formula>
    </cfRule>
    <cfRule type="expression" dxfId="271" priority="111">
      <formula>IF(S3&lt;R3, TRUE, FALSE)</formula>
    </cfRule>
    <cfRule type="expression" dxfId="270" priority="112">
      <formula>IF(#REF!&gt;R3, TRUE, FALSE)</formula>
    </cfRule>
  </conditionalFormatting>
  <conditionalFormatting sqref="Q10">
    <cfRule type="expression" dxfId="269" priority="81">
      <formula>$P10&lt;Q10</formula>
    </cfRule>
    <cfRule type="expression" dxfId="268" priority="82">
      <formula>$P10&gt;Q10</formula>
    </cfRule>
  </conditionalFormatting>
  <conditionalFormatting sqref="X10">
    <cfRule type="expression" dxfId="267" priority="79">
      <formula>$Q10&lt;X10</formula>
    </cfRule>
    <cfRule type="expression" dxfId="266" priority="80">
      <formula>$Q10&gt;X10</formula>
    </cfRule>
  </conditionalFormatting>
  <conditionalFormatting sqref="Q10">
    <cfRule type="expression" dxfId="265" priority="83">
      <formula>IF(P10=Q10, TRUE, FALSE)</formula>
    </cfRule>
    <cfRule type="expression" dxfId="264" priority="84">
      <formula>IF(Q10&lt;P10, TRUE, FALSE)</formula>
    </cfRule>
    <cfRule type="expression" dxfId="263" priority="85">
      <formula>IF(#REF!&gt;P10, TRUE, FALSE)</formula>
    </cfRule>
  </conditionalFormatting>
  <conditionalFormatting sqref="S10 U10">
    <cfRule type="expression" dxfId="262" priority="86">
      <formula>IF(R10=S10, TRUE, FALSE)</formula>
    </cfRule>
    <cfRule type="expression" dxfId="261" priority="87">
      <formula>IF(S10&lt;R10, TRUE, FALSE)</formula>
    </cfRule>
    <cfRule type="expression" dxfId="260" priority="88">
      <formula>IF(#REF!&gt;R10, TRUE, FALSE)</formula>
    </cfRule>
  </conditionalFormatting>
  <conditionalFormatting sqref="Q2">
    <cfRule type="expression" dxfId="259" priority="71">
      <formula>$P2&lt;Q2</formula>
    </cfRule>
    <cfRule type="expression" dxfId="258" priority="72">
      <formula>$P2&gt;Q2</formula>
    </cfRule>
  </conditionalFormatting>
  <conditionalFormatting sqref="X2">
    <cfRule type="expression" dxfId="257" priority="69">
      <formula>$Q2&lt;X2</formula>
    </cfRule>
    <cfRule type="expression" dxfId="256" priority="70">
      <formula>$Q2&gt;X2</formula>
    </cfRule>
  </conditionalFormatting>
  <conditionalFormatting sqref="R2:R66 T2:T66 V2:V66">
    <cfRule type="cellIs" dxfId="255" priority="68" operator="greaterThan">
      <formula>0</formula>
    </cfRule>
  </conditionalFormatting>
  <conditionalFormatting sqref="R2:R66 T2:T66 V2:V66">
    <cfRule type="cellIs" dxfId="254" priority="67" operator="lessThan">
      <formula>0</formula>
    </cfRule>
  </conditionalFormatting>
  <conditionalFormatting sqref="T2:T66 V2:V66">
    <cfRule type="cellIs" dxfId="253" priority="64" operator="equal">
      <formula>0</formula>
    </cfRule>
    <cfRule type="cellIs" dxfId="252" priority="65" operator="lessThan">
      <formula>0</formula>
    </cfRule>
    <cfRule type="cellIs" dxfId="251" priority="66" operator="greaterThan">
      <formula>0</formula>
    </cfRule>
  </conditionalFormatting>
  <conditionalFormatting sqref="R2:R66">
    <cfRule type="cellIs" dxfId="250" priority="63" operator="greaterThan">
      <formula>0</formula>
    </cfRule>
  </conditionalFormatting>
  <conditionalFormatting sqref="R2:R66">
    <cfRule type="cellIs" dxfId="249" priority="62" operator="lessThan">
      <formula>0</formula>
    </cfRule>
  </conditionalFormatting>
  <conditionalFormatting sqref="R2:R66">
    <cfRule type="cellIs" dxfId="248" priority="59" operator="equal">
      <formula>0</formula>
    </cfRule>
    <cfRule type="cellIs" dxfId="247" priority="60" operator="lessThan">
      <formula>0</formula>
    </cfRule>
    <cfRule type="cellIs" dxfId="246" priority="61" operator="greaterThan">
      <formula>0</formula>
    </cfRule>
  </conditionalFormatting>
  <conditionalFormatting sqref="Y2:Y65">
    <cfRule type="cellIs" dxfId="245" priority="56" operator="equal">
      <formula>0</formula>
    </cfRule>
    <cfRule type="cellIs" dxfId="244" priority="57" operator="lessThan">
      <formula>0</formula>
    </cfRule>
    <cfRule type="cellIs" dxfId="243" priority="58" operator="greaterThan">
      <formula>0</formula>
    </cfRule>
  </conditionalFormatting>
  <conditionalFormatting sqref="Q2">
    <cfRule type="expression" dxfId="242" priority="73">
      <formula>IF(P2=Q2, TRUE, FALSE)</formula>
    </cfRule>
    <cfRule type="expression" dxfId="241" priority="74">
      <formula>IF(Q2&lt;P2, TRUE, FALSE)</formula>
    </cfRule>
    <cfRule type="expression" dxfId="240" priority="75">
      <formula>IF(#REF!&gt;P2, TRUE, FALSE)</formula>
    </cfRule>
  </conditionalFormatting>
  <conditionalFormatting sqref="S2 U2">
    <cfRule type="expression" dxfId="239" priority="76">
      <formula>IF(R2=S2, TRUE, FALSE)</formula>
    </cfRule>
    <cfRule type="expression" dxfId="238" priority="77">
      <formula>IF(S2&lt;R2, TRUE, FALSE)</formula>
    </cfRule>
    <cfRule type="expression" dxfId="237" priority="78">
      <formula>IF(#REF!&gt;R2, TRUE, FALSE)</formula>
    </cfRule>
  </conditionalFormatting>
  <conditionalFormatting sqref="AA2:AA65">
    <cfRule type="cellIs" dxfId="236" priority="53" operator="equal">
      <formula>0</formula>
    </cfRule>
    <cfRule type="cellIs" dxfId="235" priority="54" operator="lessThan">
      <formula>0</formula>
    </cfRule>
    <cfRule type="cellIs" dxfId="234" priority="55" operator="greaterThan">
      <formula>0</formula>
    </cfRule>
  </conditionalFormatting>
  <conditionalFormatting sqref="Y66">
    <cfRule type="cellIs" dxfId="233" priority="50" operator="equal">
      <formula>0</formula>
    </cfRule>
    <cfRule type="cellIs" dxfId="232" priority="51" operator="lessThan">
      <formula>0</formula>
    </cfRule>
    <cfRule type="cellIs" dxfId="231" priority="52" operator="greaterThan">
      <formula>0</formula>
    </cfRule>
  </conditionalFormatting>
  <conditionalFormatting sqref="Z66">
    <cfRule type="expression" dxfId="230" priority="48">
      <formula>$Q66&lt;Z66</formula>
    </cfRule>
    <cfRule type="expression" dxfId="229" priority="49">
      <formula>$Q66&gt;Z66</formula>
    </cfRule>
  </conditionalFormatting>
  <conditionalFormatting sqref="AA66">
    <cfRule type="cellIs" dxfId="228" priority="45" operator="equal">
      <formula>0</formula>
    </cfRule>
    <cfRule type="cellIs" dxfId="227" priority="46" operator="lessThan">
      <formula>0</formula>
    </cfRule>
    <cfRule type="cellIs" dxfId="226" priority="47" operator="greaterThan">
      <formula>0</formula>
    </cfRule>
  </conditionalFormatting>
  <conditionalFormatting sqref="Q67 S67 U67">
    <cfRule type="expression" dxfId="225" priority="43">
      <formula>$P67&lt;Q67</formula>
    </cfRule>
    <cfRule type="expression" dxfId="224" priority="44">
      <formula>$P67&gt;Q67</formula>
    </cfRule>
  </conditionalFormatting>
  <conditionalFormatting sqref="X67">
    <cfRule type="expression" dxfId="223" priority="41">
      <formula>$Q67&lt;X67</formula>
    </cfRule>
    <cfRule type="expression" dxfId="222" priority="42">
      <formula>$Q67&gt;X67</formula>
    </cfRule>
  </conditionalFormatting>
  <conditionalFormatting sqref="R67 T67 V67">
    <cfRule type="cellIs" dxfId="221" priority="40" operator="greaterThan">
      <formula>0</formula>
    </cfRule>
  </conditionalFormatting>
  <conditionalFormatting sqref="R67 T67 V67">
    <cfRule type="cellIs" dxfId="220" priority="39" operator="lessThan">
      <formula>0</formula>
    </cfRule>
  </conditionalFormatting>
  <conditionalFormatting sqref="T67 V67">
    <cfRule type="cellIs" dxfId="219" priority="36" operator="equal">
      <formula>0</formula>
    </cfRule>
    <cfRule type="cellIs" dxfId="218" priority="37" operator="lessThan">
      <formula>0</formula>
    </cfRule>
    <cfRule type="cellIs" dxfId="217" priority="38" operator="greaterThan">
      <formula>0</formula>
    </cfRule>
  </conditionalFormatting>
  <conditionalFormatting sqref="R67">
    <cfRule type="cellIs" dxfId="216" priority="35" operator="greaterThan">
      <formula>0</formula>
    </cfRule>
  </conditionalFormatting>
  <conditionalFormatting sqref="R67">
    <cfRule type="cellIs" dxfId="215" priority="34" operator="lessThan">
      <formula>0</formula>
    </cfRule>
  </conditionalFormatting>
  <conditionalFormatting sqref="R67">
    <cfRule type="cellIs" dxfId="214" priority="31" operator="equal">
      <formula>0</formula>
    </cfRule>
    <cfRule type="cellIs" dxfId="213" priority="32" operator="lessThan">
      <formula>0</formula>
    </cfRule>
    <cfRule type="cellIs" dxfId="212" priority="33" operator="greaterThan">
      <formula>0</formula>
    </cfRule>
  </conditionalFormatting>
  <conditionalFormatting sqref="Y67">
    <cfRule type="cellIs" dxfId="211" priority="28" operator="equal">
      <formula>0</formula>
    </cfRule>
    <cfRule type="cellIs" dxfId="210" priority="29" operator="lessThan">
      <formula>0</formula>
    </cfRule>
    <cfRule type="cellIs" dxfId="209" priority="30" operator="greaterThan">
      <formula>0</formula>
    </cfRule>
  </conditionalFormatting>
  <conditionalFormatting sqref="Z67">
    <cfRule type="expression" dxfId="208" priority="26">
      <formula>$Q67&lt;Z67</formula>
    </cfRule>
    <cfRule type="expression" dxfId="207" priority="27">
      <formula>$Q67&gt;Z67</formula>
    </cfRule>
  </conditionalFormatting>
  <conditionalFormatting sqref="AA67">
    <cfRule type="cellIs" dxfId="206" priority="23" operator="equal">
      <formula>0</formula>
    </cfRule>
    <cfRule type="cellIs" dxfId="205" priority="24" operator="lessThan">
      <formula>0</formula>
    </cfRule>
    <cfRule type="cellIs" dxfId="204" priority="25" operator="greaterThan">
      <formula>0</formula>
    </cfRule>
  </conditionalFormatting>
  <conditionalFormatting sqref="Q68 S68 U68">
    <cfRule type="expression" dxfId="203" priority="21">
      <formula>$P68&lt;Q68</formula>
    </cfRule>
    <cfRule type="expression" dxfId="202" priority="22">
      <formula>$P68&gt;Q68</formula>
    </cfRule>
  </conditionalFormatting>
  <conditionalFormatting sqref="R68 T68 V68">
    <cfRule type="cellIs" dxfId="201" priority="20" operator="greaterThan">
      <formula>0</formula>
    </cfRule>
  </conditionalFormatting>
  <conditionalFormatting sqref="R68 T68 V68">
    <cfRule type="cellIs" dxfId="200" priority="19" operator="lessThan">
      <formula>0</formula>
    </cfRule>
  </conditionalFormatting>
  <conditionalFormatting sqref="T68 V68">
    <cfRule type="cellIs" dxfId="199" priority="16" operator="equal">
      <formula>0</formula>
    </cfRule>
    <cfRule type="cellIs" dxfId="198" priority="17" operator="lessThan">
      <formula>0</formula>
    </cfRule>
    <cfRule type="cellIs" dxfId="197" priority="18" operator="greaterThan">
      <formula>0</formula>
    </cfRule>
  </conditionalFormatting>
  <conditionalFormatting sqref="R68">
    <cfRule type="cellIs" dxfId="196" priority="15" operator="greaterThan">
      <formula>0</formula>
    </cfRule>
  </conditionalFormatting>
  <conditionalFormatting sqref="R68">
    <cfRule type="cellIs" dxfId="195" priority="14" operator="lessThan">
      <formula>0</formula>
    </cfRule>
  </conditionalFormatting>
  <conditionalFormatting sqref="R68">
    <cfRule type="cellIs" dxfId="194" priority="11" operator="equal">
      <formula>0</formula>
    </cfRule>
    <cfRule type="cellIs" dxfId="193" priority="12" operator="lessThan">
      <formula>0</formula>
    </cfRule>
    <cfRule type="cellIs" dxfId="192" priority="13" operator="greaterThan">
      <formula>0</formula>
    </cfRule>
  </conditionalFormatting>
  <conditionalFormatting sqref="Y68">
    <cfRule type="cellIs" dxfId="191" priority="8" operator="equal">
      <formula>0</formula>
    </cfRule>
    <cfRule type="cellIs" dxfId="190" priority="9" operator="lessThan">
      <formula>0</formula>
    </cfRule>
    <cfRule type="cellIs" dxfId="189" priority="10" operator="greaterThan">
      <formula>0</formula>
    </cfRule>
  </conditionalFormatting>
  <conditionalFormatting sqref="Z68">
    <cfRule type="expression" dxfId="188" priority="6">
      <formula>$Q68&lt;Z68</formula>
    </cfRule>
    <cfRule type="expression" dxfId="187" priority="7">
      <formula>$Q68&gt;Z68</formula>
    </cfRule>
  </conditionalFormatting>
  <conditionalFormatting sqref="AA68">
    <cfRule type="cellIs" dxfId="186" priority="3" operator="equal">
      <formula>0</formula>
    </cfRule>
    <cfRule type="cellIs" dxfId="185" priority="4" operator="lessThan">
      <formula>0</formula>
    </cfRule>
    <cfRule type="cellIs" dxfId="184" priority="5" operator="greaterThan">
      <formula>0</formula>
    </cfRule>
  </conditionalFormatting>
  <conditionalFormatting sqref="X68">
    <cfRule type="expression" dxfId="183" priority="1">
      <formula>$Q68&lt;X68</formula>
    </cfRule>
    <cfRule type="expression" dxfId="182" priority="2">
      <formula>$Q68&gt;X68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4"/>
  <sheetViews>
    <sheetView workbookViewId="0">
      <selection activeCell="A29" sqref="A29:XFD29"/>
    </sheetView>
  </sheetViews>
  <sheetFormatPr defaultColWidth="9" defaultRowHeight="14.35"/>
  <cols>
    <col min="1" max="1" width="17.1171875" style="8" customWidth="1"/>
    <col min="2" max="2" width="14.64453125" style="13" customWidth="1"/>
    <col min="3" max="3" width="4.3515625" style="13" customWidth="1"/>
    <col min="4" max="4" width="13.46875" style="10" customWidth="1"/>
    <col min="5" max="5" width="7" style="10" customWidth="1"/>
    <col min="6" max="6" width="8.3515625" style="10" customWidth="1"/>
    <col min="7" max="8" width="7" style="10" customWidth="1"/>
    <col min="9" max="9" width="8.87890625" style="10" customWidth="1"/>
    <col min="10" max="10" width="10.87890625" style="11" customWidth="1"/>
    <col min="11" max="11" width="7.76171875" style="4" customWidth="1"/>
    <col min="12" max="12" width="9.3515625" style="11" customWidth="1"/>
    <col min="13" max="13" width="9.234375" style="11" customWidth="1"/>
    <col min="14" max="14" width="8.64453125" style="11" customWidth="1"/>
    <col min="15" max="15" width="8" style="15" customWidth="1"/>
    <col min="16" max="16" width="7.64453125" style="14" customWidth="1"/>
    <col min="17" max="17" width="8" style="15" customWidth="1"/>
    <col min="18" max="18" width="7.64453125" style="14" customWidth="1"/>
    <col min="19" max="19" width="8" style="15" customWidth="1"/>
    <col min="20" max="20" width="7.64453125" style="14" customWidth="1"/>
    <col min="21" max="21" width="9.1171875" style="75" customWidth="1"/>
    <col min="22" max="22" width="9.76171875" style="3" customWidth="1"/>
    <col min="23" max="23" width="11.64453125" style="17" customWidth="1"/>
    <col min="24" max="24" width="7.64453125" style="12" customWidth="1"/>
    <col min="25" max="25" width="11.64453125" style="17" customWidth="1"/>
    <col min="26" max="26" width="7.64453125" style="12" customWidth="1"/>
    <col min="27" max="16384" width="9" style="8"/>
  </cols>
  <sheetData>
    <row r="1" spans="1:44" s="9" customFormat="1" ht="29.25" customHeight="1">
      <c r="A1" s="7" t="s">
        <v>1</v>
      </c>
      <c r="B1" s="7" t="s">
        <v>311</v>
      </c>
      <c r="C1" s="16" t="s">
        <v>2</v>
      </c>
      <c r="D1" s="58" t="s">
        <v>312</v>
      </c>
      <c r="E1" s="6" t="s">
        <v>3</v>
      </c>
      <c r="F1" s="6" t="s">
        <v>7</v>
      </c>
      <c r="G1" s="6" t="s">
        <v>4</v>
      </c>
      <c r="H1" s="6" t="s">
        <v>5</v>
      </c>
      <c r="I1" s="41" t="s">
        <v>6</v>
      </c>
      <c r="J1" s="44" t="s">
        <v>8</v>
      </c>
      <c r="K1" s="21" t="s">
        <v>9</v>
      </c>
      <c r="L1" s="44" t="s">
        <v>10</v>
      </c>
      <c r="M1" s="44" t="s">
        <v>313</v>
      </c>
      <c r="N1" s="45" t="s">
        <v>12</v>
      </c>
      <c r="O1" s="5" t="s">
        <v>14</v>
      </c>
      <c r="P1" s="2" t="s">
        <v>19</v>
      </c>
      <c r="Q1" s="5" t="s">
        <v>15</v>
      </c>
      <c r="R1" s="2" t="s">
        <v>19</v>
      </c>
      <c r="S1" s="5" t="s">
        <v>314</v>
      </c>
      <c r="T1" s="2" t="s">
        <v>19</v>
      </c>
      <c r="U1" s="2" t="s">
        <v>315</v>
      </c>
      <c r="V1" s="27" t="s">
        <v>17</v>
      </c>
      <c r="W1" s="18" t="s">
        <v>13</v>
      </c>
      <c r="X1" s="29" t="s">
        <v>316</v>
      </c>
      <c r="Y1" s="18" t="s">
        <v>317</v>
      </c>
      <c r="Z1" s="29" t="s">
        <v>19</v>
      </c>
      <c r="AA1" s="59" t="s">
        <v>318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" customHeight="1">
      <c r="A2" s="46" t="s">
        <v>319</v>
      </c>
      <c r="B2" s="13" t="s">
        <v>320</v>
      </c>
      <c r="C2" s="60" t="s">
        <v>321</v>
      </c>
      <c r="D2" s="61" t="s">
        <v>322</v>
      </c>
      <c r="E2" s="62" t="s">
        <v>323</v>
      </c>
      <c r="F2" s="23">
        <v>42352</v>
      </c>
      <c r="G2" s="24">
        <v>10500</v>
      </c>
      <c r="H2" s="24">
        <v>12000</v>
      </c>
      <c r="I2" s="42">
        <v>42367</v>
      </c>
      <c r="J2" s="11">
        <v>20000000</v>
      </c>
      <c r="K2" s="22">
        <v>220</v>
      </c>
      <c r="L2" s="11">
        <v>8040000</v>
      </c>
      <c r="M2" s="3">
        <v>88.44</v>
      </c>
      <c r="N2" s="26">
        <v>11000</v>
      </c>
      <c r="O2" s="15">
        <v>11600</v>
      </c>
      <c r="P2" s="14">
        <v>5.4545454545454453E-2</v>
      </c>
      <c r="Q2" s="15">
        <v>14200</v>
      </c>
      <c r="R2" s="14">
        <v>0.29090909090909101</v>
      </c>
      <c r="S2" s="15">
        <v>13600</v>
      </c>
      <c r="T2" s="14">
        <v>0.23636363636363633</v>
      </c>
      <c r="U2" s="63">
        <v>0.17241379310344818</v>
      </c>
      <c r="V2" s="28">
        <v>9860700</v>
      </c>
      <c r="W2" s="17">
        <v>15600</v>
      </c>
      <c r="X2" s="25">
        <v>0.41818181818181821</v>
      </c>
      <c r="Y2" s="17">
        <v>16400</v>
      </c>
      <c r="Z2" s="25">
        <v>0.49090909090909096</v>
      </c>
      <c r="AA2" s="26">
        <v>0</v>
      </c>
    </row>
    <row r="3" spans="1:44" ht="12" customHeight="1">
      <c r="A3" s="46" t="s">
        <v>324</v>
      </c>
      <c r="B3" s="13" t="s">
        <v>325</v>
      </c>
      <c r="C3" s="60" t="s">
        <v>326</v>
      </c>
      <c r="D3" s="61" t="s">
        <v>327</v>
      </c>
      <c r="E3" s="62" t="s">
        <v>328</v>
      </c>
      <c r="F3" s="23">
        <v>42352</v>
      </c>
      <c r="G3" s="24">
        <v>7000</v>
      </c>
      <c r="H3" s="24">
        <v>8000</v>
      </c>
      <c r="I3" s="42">
        <v>42367</v>
      </c>
      <c r="J3" s="11">
        <v>6200000</v>
      </c>
      <c r="K3" s="22">
        <v>31</v>
      </c>
      <c r="L3" s="11">
        <v>2135922</v>
      </c>
      <c r="M3" s="3">
        <v>10.67961</v>
      </c>
      <c r="N3" s="26">
        <v>5000</v>
      </c>
      <c r="O3" s="15">
        <v>4700</v>
      </c>
      <c r="P3" s="14">
        <v>-6.0000000000000053E-2</v>
      </c>
      <c r="Q3" s="15">
        <v>6110</v>
      </c>
      <c r="R3" s="14">
        <v>0.22199999999999998</v>
      </c>
      <c r="S3" s="15">
        <v>6110</v>
      </c>
      <c r="T3" s="14">
        <v>0.22199999999999998</v>
      </c>
      <c r="U3" s="63">
        <v>0.30000000000000004</v>
      </c>
      <c r="V3" s="28">
        <v>2137033</v>
      </c>
      <c r="W3" s="17">
        <v>6670</v>
      </c>
      <c r="X3" s="25">
        <v>0.33400000000000007</v>
      </c>
      <c r="Y3" s="17">
        <v>8670</v>
      </c>
      <c r="Z3" s="25">
        <v>0.73399999999999999</v>
      </c>
      <c r="AA3" s="26">
        <v>0</v>
      </c>
    </row>
    <row r="4" spans="1:44" ht="12" customHeight="1">
      <c r="A4" s="46" t="s">
        <v>329</v>
      </c>
      <c r="B4" s="13" t="s">
        <v>330</v>
      </c>
      <c r="C4" s="60" t="s">
        <v>326</v>
      </c>
      <c r="D4" s="61" t="s">
        <v>327</v>
      </c>
      <c r="E4" s="62" t="s">
        <v>331</v>
      </c>
      <c r="F4" s="23">
        <v>42348</v>
      </c>
      <c r="G4" s="24">
        <v>4700</v>
      </c>
      <c r="H4" s="24">
        <v>5800</v>
      </c>
      <c r="I4" s="42">
        <v>42367</v>
      </c>
      <c r="J4" s="11">
        <v>3763630</v>
      </c>
      <c r="K4" s="22">
        <v>17.689061000000002</v>
      </c>
      <c r="L4" s="11">
        <v>1000000</v>
      </c>
      <c r="M4" s="3">
        <v>4.7</v>
      </c>
      <c r="N4" s="26">
        <v>4700</v>
      </c>
      <c r="O4" s="15">
        <v>7490</v>
      </c>
      <c r="P4" s="14">
        <v>0.59361702127659566</v>
      </c>
      <c r="Q4" s="15">
        <v>7900</v>
      </c>
      <c r="R4" s="14">
        <v>0.68085106382978733</v>
      </c>
      <c r="S4" s="15">
        <v>6100</v>
      </c>
      <c r="T4" s="14">
        <v>0.2978723404255319</v>
      </c>
      <c r="U4" s="63">
        <v>-0.1855807743658211</v>
      </c>
      <c r="V4" s="28">
        <v>4024958</v>
      </c>
      <c r="W4" s="17">
        <v>7930</v>
      </c>
      <c r="X4" s="25">
        <v>0.68723404255319154</v>
      </c>
      <c r="Y4" s="17">
        <v>10300</v>
      </c>
      <c r="Z4" s="25">
        <v>1.1914893617021276</v>
      </c>
      <c r="AA4" s="26">
        <v>0</v>
      </c>
    </row>
    <row r="5" spans="1:44" ht="12" customHeight="1">
      <c r="A5" s="46" t="s">
        <v>332</v>
      </c>
      <c r="B5" s="13" t="s">
        <v>333</v>
      </c>
      <c r="C5" s="60" t="s">
        <v>321</v>
      </c>
      <c r="D5" s="61" t="s">
        <v>334</v>
      </c>
      <c r="E5" s="62" t="s">
        <v>335</v>
      </c>
      <c r="F5" s="23">
        <v>42348</v>
      </c>
      <c r="G5" s="24">
        <v>208500</v>
      </c>
      <c r="H5" s="24">
        <v>253000</v>
      </c>
      <c r="I5" s="42">
        <v>42366</v>
      </c>
      <c r="J5" s="11">
        <v>8850000</v>
      </c>
      <c r="K5" s="22">
        <v>1504.5</v>
      </c>
      <c r="L5" s="11">
        <v>1062667</v>
      </c>
      <c r="M5" s="3">
        <v>180.65339</v>
      </c>
      <c r="N5" s="26">
        <v>170000</v>
      </c>
      <c r="O5" s="15">
        <v>172000</v>
      </c>
      <c r="P5" s="14">
        <v>1.1764705882352899E-2</v>
      </c>
      <c r="Q5" s="15">
        <v>174500</v>
      </c>
      <c r="R5" s="14">
        <v>2.6470588235294024E-2</v>
      </c>
      <c r="S5" s="15">
        <v>152000</v>
      </c>
      <c r="T5" s="14">
        <v>-0.10588235294117643</v>
      </c>
      <c r="U5" s="63">
        <v>-0.11627906976744184</v>
      </c>
      <c r="V5" s="28">
        <v>474891</v>
      </c>
      <c r="W5" s="17">
        <v>147500</v>
      </c>
      <c r="X5" s="25">
        <v>-0.13235294117647056</v>
      </c>
      <c r="Y5" s="17">
        <v>153000</v>
      </c>
      <c r="Z5" s="25">
        <v>-9.9999999999999978E-2</v>
      </c>
      <c r="AA5" s="26">
        <v>0</v>
      </c>
    </row>
    <row r="6" spans="1:44" ht="12" customHeight="1">
      <c r="A6" s="46" t="s">
        <v>336</v>
      </c>
      <c r="B6" s="13" t="s">
        <v>337</v>
      </c>
      <c r="C6" s="60" t="s">
        <v>326</v>
      </c>
      <c r="D6" s="61" t="s">
        <v>338</v>
      </c>
      <c r="E6" s="62" t="s">
        <v>339</v>
      </c>
      <c r="F6" s="23">
        <v>42348</v>
      </c>
      <c r="G6" s="24">
        <v>6000</v>
      </c>
      <c r="H6" s="24">
        <v>6700</v>
      </c>
      <c r="I6" s="42">
        <v>42362</v>
      </c>
      <c r="J6" s="11">
        <v>8501980</v>
      </c>
      <c r="K6" s="22">
        <v>51.011880000000005</v>
      </c>
      <c r="L6" s="11">
        <v>700000</v>
      </c>
      <c r="M6" s="3">
        <v>4.2</v>
      </c>
      <c r="N6" s="26">
        <v>6000</v>
      </c>
      <c r="O6" s="15">
        <v>6560</v>
      </c>
      <c r="P6" s="14">
        <v>9.3333333333333268E-2</v>
      </c>
      <c r="Q6" s="15">
        <v>6740</v>
      </c>
      <c r="R6" s="14">
        <v>0.12333333333333329</v>
      </c>
      <c r="S6" s="15">
        <v>5190</v>
      </c>
      <c r="T6" s="14">
        <v>-0.13500000000000001</v>
      </c>
      <c r="U6" s="63">
        <v>-0.20884146341463417</v>
      </c>
      <c r="V6" s="28">
        <v>2006414</v>
      </c>
      <c r="W6" s="17">
        <v>4955</v>
      </c>
      <c r="X6" s="25">
        <v>-0.17416666666666669</v>
      </c>
      <c r="Y6" s="17">
        <v>5100</v>
      </c>
      <c r="Z6" s="25">
        <v>-0.15000000000000002</v>
      </c>
      <c r="AA6" s="26">
        <v>0</v>
      </c>
    </row>
    <row r="7" spans="1:44" ht="12" customHeight="1">
      <c r="A7" s="46" t="s">
        <v>340</v>
      </c>
      <c r="B7" s="13" t="s">
        <v>341</v>
      </c>
      <c r="C7" s="60" t="s">
        <v>326</v>
      </c>
      <c r="D7" s="61" t="s">
        <v>322</v>
      </c>
      <c r="E7" s="62" t="s">
        <v>342</v>
      </c>
      <c r="F7" s="23">
        <v>42348</v>
      </c>
      <c r="G7" s="24">
        <v>13000</v>
      </c>
      <c r="H7" s="24">
        <v>15000</v>
      </c>
      <c r="I7" s="42">
        <v>42362</v>
      </c>
      <c r="J7" s="11">
        <v>6627400</v>
      </c>
      <c r="K7" s="22">
        <v>66.274000000000001</v>
      </c>
      <c r="L7" s="11">
        <v>1580000</v>
      </c>
      <c r="M7" s="3">
        <v>15.8</v>
      </c>
      <c r="N7" s="26">
        <v>10000</v>
      </c>
      <c r="O7" s="15">
        <v>18500</v>
      </c>
      <c r="P7" s="14">
        <v>0.85000000000000009</v>
      </c>
      <c r="Q7" s="15">
        <v>18500</v>
      </c>
      <c r="R7" s="14">
        <v>0.85000000000000009</v>
      </c>
      <c r="S7" s="15">
        <v>13600</v>
      </c>
      <c r="T7" s="14">
        <v>0.3600000000000001</v>
      </c>
      <c r="U7" s="63">
        <v>-0.26486486486486482</v>
      </c>
      <c r="V7" s="28">
        <v>2160662</v>
      </c>
      <c r="W7" s="17">
        <v>12050</v>
      </c>
      <c r="X7" s="25">
        <v>0.20500000000000007</v>
      </c>
      <c r="Y7" s="17">
        <v>12400</v>
      </c>
      <c r="Z7" s="25">
        <v>0.24</v>
      </c>
      <c r="AA7" s="26">
        <v>0</v>
      </c>
    </row>
    <row r="8" spans="1:44" ht="12" customHeight="1">
      <c r="A8" s="46" t="s">
        <v>343</v>
      </c>
      <c r="B8" s="13" t="s">
        <v>344</v>
      </c>
      <c r="C8" s="60" t="s">
        <v>326</v>
      </c>
      <c r="D8" s="61" t="s">
        <v>345</v>
      </c>
      <c r="E8" s="62" t="s">
        <v>346</v>
      </c>
      <c r="F8" s="23">
        <v>42347</v>
      </c>
      <c r="G8" s="24">
        <v>190000</v>
      </c>
      <c r="H8" s="24">
        <v>210000</v>
      </c>
      <c r="I8" s="42">
        <v>42362</v>
      </c>
      <c r="J8" s="11">
        <v>3374058</v>
      </c>
      <c r="K8" s="22">
        <v>506.10870000000006</v>
      </c>
      <c r="L8" s="11">
        <v>360000</v>
      </c>
      <c r="M8" s="3">
        <v>54</v>
      </c>
      <c r="N8" s="26">
        <v>150000</v>
      </c>
      <c r="O8" s="15">
        <v>199500</v>
      </c>
      <c r="P8" s="14">
        <v>0.33000000000000007</v>
      </c>
      <c r="Q8" s="15">
        <v>209000</v>
      </c>
      <c r="R8" s="14">
        <v>0.39333333333333331</v>
      </c>
      <c r="S8" s="15">
        <v>169000</v>
      </c>
      <c r="T8" s="14">
        <v>0.12666666666666671</v>
      </c>
      <c r="U8" s="63">
        <v>-0.15288220551378451</v>
      </c>
      <c r="V8" s="28">
        <v>542421</v>
      </c>
      <c r="W8" s="17">
        <v>177400</v>
      </c>
      <c r="X8" s="25">
        <v>0.18266666666666675</v>
      </c>
      <c r="Y8" s="17">
        <v>180100</v>
      </c>
      <c r="Z8" s="25">
        <v>0.20066666666666677</v>
      </c>
      <c r="AA8" s="26">
        <v>0</v>
      </c>
    </row>
    <row r="9" spans="1:44" ht="12" customHeight="1">
      <c r="A9" s="46" t="s">
        <v>347</v>
      </c>
      <c r="B9" s="13" t="s">
        <v>348</v>
      </c>
      <c r="C9" s="60" t="s">
        <v>326</v>
      </c>
      <c r="D9" s="61" t="s">
        <v>170</v>
      </c>
      <c r="E9" s="62" t="s">
        <v>349</v>
      </c>
      <c r="F9" s="23">
        <v>42346</v>
      </c>
      <c r="G9" s="24">
        <v>10500</v>
      </c>
      <c r="H9" s="24">
        <v>11500</v>
      </c>
      <c r="I9" s="42">
        <v>42361</v>
      </c>
      <c r="J9" s="11">
        <v>4925000</v>
      </c>
      <c r="K9" s="22">
        <v>39.4</v>
      </c>
      <c r="L9" s="11">
        <v>1200000</v>
      </c>
      <c r="M9" s="3">
        <v>9.6</v>
      </c>
      <c r="N9" s="26">
        <v>8000</v>
      </c>
      <c r="O9" s="15">
        <v>16000</v>
      </c>
      <c r="P9" s="14">
        <v>1</v>
      </c>
      <c r="Q9" s="15">
        <v>20250</v>
      </c>
      <c r="R9" s="14">
        <v>1.53125</v>
      </c>
      <c r="S9" s="15">
        <v>13250</v>
      </c>
      <c r="T9" s="14">
        <v>0.65625</v>
      </c>
      <c r="U9" s="63">
        <v>-0.171875</v>
      </c>
      <c r="V9" s="28">
        <v>4659614</v>
      </c>
      <c r="W9" s="17">
        <v>12850</v>
      </c>
      <c r="X9" s="25">
        <v>0.60624999999999996</v>
      </c>
      <c r="Y9" s="17">
        <v>12150</v>
      </c>
      <c r="Z9" s="25">
        <v>0.51875000000000004</v>
      </c>
      <c r="AA9" s="26">
        <v>0</v>
      </c>
    </row>
    <row r="10" spans="1:44" ht="12" customHeight="1">
      <c r="A10" s="46" t="s">
        <v>350</v>
      </c>
      <c r="B10" s="13" t="s">
        <v>351</v>
      </c>
      <c r="C10" s="60" t="s">
        <v>326</v>
      </c>
      <c r="D10" s="61" t="s">
        <v>327</v>
      </c>
      <c r="E10" s="62" t="s">
        <v>352</v>
      </c>
      <c r="F10" s="23">
        <v>42347</v>
      </c>
      <c r="G10" s="24">
        <v>6500</v>
      </c>
      <c r="H10" s="24">
        <v>7500</v>
      </c>
      <c r="I10" s="42">
        <v>42360</v>
      </c>
      <c r="J10" s="11">
        <v>12550300</v>
      </c>
      <c r="K10" s="22">
        <v>81.576949999999997</v>
      </c>
      <c r="L10" s="11">
        <v>4500000</v>
      </c>
      <c r="M10" s="3">
        <v>29.25</v>
      </c>
      <c r="N10" s="26">
        <v>6500</v>
      </c>
      <c r="O10" s="15">
        <v>7620</v>
      </c>
      <c r="P10" s="14">
        <v>0.17230769230769227</v>
      </c>
      <c r="Q10" s="15">
        <v>7980</v>
      </c>
      <c r="R10" s="14">
        <v>0.22769230769230764</v>
      </c>
      <c r="S10" s="15">
        <v>6430</v>
      </c>
      <c r="T10" s="14">
        <v>-1.0769230769230753E-2</v>
      </c>
      <c r="U10" s="63">
        <v>-0.15616797900262469</v>
      </c>
      <c r="V10" s="28">
        <v>5237535</v>
      </c>
      <c r="W10" s="17">
        <v>6480</v>
      </c>
      <c r="X10" s="25">
        <v>-3.0769230769230882E-3</v>
      </c>
      <c r="Y10" s="17">
        <v>6550</v>
      </c>
      <c r="Z10" s="25">
        <v>7.692307692307665E-3</v>
      </c>
      <c r="AA10" s="26">
        <v>0</v>
      </c>
    </row>
    <row r="11" spans="1:44" ht="12" customHeight="1">
      <c r="A11" s="46" t="s">
        <v>353</v>
      </c>
      <c r="B11" s="13" t="s">
        <v>354</v>
      </c>
      <c r="C11" s="60" t="s">
        <v>326</v>
      </c>
      <c r="D11" s="61" t="s">
        <v>322</v>
      </c>
      <c r="E11" s="62" t="s">
        <v>355</v>
      </c>
      <c r="F11" s="23">
        <v>42346</v>
      </c>
      <c r="G11" s="24">
        <v>11000</v>
      </c>
      <c r="H11" s="24">
        <v>14000</v>
      </c>
      <c r="I11" s="42">
        <v>42360</v>
      </c>
      <c r="J11" s="11">
        <v>10707644</v>
      </c>
      <c r="K11" s="22">
        <v>149.907016</v>
      </c>
      <c r="L11" s="11">
        <v>2141664</v>
      </c>
      <c r="M11" s="3">
        <v>29.983296000000003</v>
      </c>
      <c r="N11" s="26">
        <v>14000</v>
      </c>
      <c r="O11" s="15">
        <v>24800</v>
      </c>
      <c r="P11" s="14">
        <v>0.77142857142857135</v>
      </c>
      <c r="Q11" s="15">
        <v>32200</v>
      </c>
      <c r="R11" s="14">
        <v>1.2999999999999998</v>
      </c>
      <c r="S11" s="15">
        <v>28300</v>
      </c>
      <c r="T11" s="14">
        <v>1.0214285714285714</v>
      </c>
      <c r="U11" s="63">
        <v>0.1411290322580645</v>
      </c>
      <c r="V11" s="28">
        <v>5284025</v>
      </c>
      <c r="W11" s="17">
        <v>26350</v>
      </c>
      <c r="X11" s="25">
        <v>0.88214285714285712</v>
      </c>
      <c r="Y11" s="17">
        <v>27150</v>
      </c>
      <c r="Z11" s="25">
        <v>0.93928571428571428</v>
      </c>
      <c r="AA11" s="26">
        <v>0</v>
      </c>
    </row>
    <row r="12" spans="1:44" ht="12" customHeight="1">
      <c r="A12" s="46" t="s">
        <v>356</v>
      </c>
      <c r="B12" s="13" t="s">
        <v>357</v>
      </c>
      <c r="C12" s="60" t="s">
        <v>326</v>
      </c>
      <c r="D12" s="61" t="s">
        <v>170</v>
      </c>
      <c r="E12" s="62" t="s">
        <v>358</v>
      </c>
      <c r="F12" s="23">
        <v>42345</v>
      </c>
      <c r="G12" s="24">
        <v>8000</v>
      </c>
      <c r="H12" s="24">
        <v>10000</v>
      </c>
      <c r="I12" s="42">
        <v>42359</v>
      </c>
      <c r="J12" s="11">
        <v>13757150</v>
      </c>
      <c r="K12" s="22">
        <v>82.542900000000003</v>
      </c>
      <c r="L12" s="11">
        <v>2000000</v>
      </c>
      <c r="M12" s="3">
        <v>12</v>
      </c>
      <c r="N12" s="26">
        <v>6000</v>
      </c>
      <c r="O12" s="15">
        <v>7200</v>
      </c>
      <c r="P12" s="14">
        <v>0.19999999999999996</v>
      </c>
      <c r="Q12" s="15">
        <v>9360</v>
      </c>
      <c r="R12" s="14">
        <v>0.56000000000000005</v>
      </c>
      <c r="S12" s="15">
        <v>9360</v>
      </c>
      <c r="T12" s="14">
        <v>0.56000000000000005</v>
      </c>
      <c r="U12" s="63">
        <v>0.30000000000000004</v>
      </c>
      <c r="V12" s="28">
        <v>4419368</v>
      </c>
      <c r="W12" s="17">
        <v>9020</v>
      </c>
      <c r="X12" s="25">
        <v>0.50333333333333341</v>
      </c>
      <c r="Y12" s="17">
        <v>8110</v>
      </c>
      <c r="Z12" s="25">
        <v>0.35166666666666657</v>
      </c>
      <c r="AA12" s="26">
        <v>0</v>
      </c>
    </row>
    <row r="13" spans="1:44" ht="12" customHeight="1">
      <c r="A13" s="46" t="s">
        <v>359</v>
      </c>
      <c r="B13" s="13" t="s">
        <v>360</v>
      </c>
      <c r="C13" s="60" t="s">
        <v>326</v>
      </c>
      <c r="D13" s="61" t="s">
        <v>157</v>
      </c>
      <c r="E13" s="62" t="s">
        <v>361</v>
      </c>
      <c r="F13" s="23">
        <v>42345</v>
      </c>
      <c r="G13" s="24">
        <v>8300</v>
      </c>
      <c r="H13" s="24">
        <v>10200</v>
      </c>
      <c r="I13" s="42">
        <v>42359</v>
      </c>
      <c r="J13" s="11">
        <v>7270545</v>
      </c>
      <c r="K13" s="22">
        <v>47.258542499999997</v>
      </c>
      <c r="L13" s="11">
        <v>1200000</v>
      </c>
      <c r="M13" s="3">
        <v>7.8</v>
      </c>
      <c r="N13" s="26">
        <v>6500</v>
      </c>
      <c r="O13" s="15">
        <v>9250</v>
      </c>
      <c r="P13" s="14">
        <v>0.42307692307692313</v>
      </c>
      <c r="Q13" s="15">
        <v>12000</v>
      </c>
      <c r="R13" s="14">
        <v>0.84615384615384626</v>
      </c>
      <c r="S13" s="15">
        <v>12000</v>
      </c>
      <c r="T13" s="14">
        <v>0.84615384615384626</v>
      </c>
      <c r="U13" s="63">
        <v>0.29729729729729737</v>
      </c>
      <c r="V13" s="28">
        <v>4633085</v>
      </c>
      <c r="W13" s="17">
        <v>11500</v>
      </c>
      <c r="X13" s="25">
        <v>0.76923076923076916</v>
      </c>
      <c r="Y13" s="17">
        <v>9910</v>
      </c>
      <c r="Z13" s="25">
        <v>0.52461538461538471</v>
      </c>
      <c r="AA13" s="26">
        <v>0</v>
      </c>
    </row>
    <row r="14" spans="1:44" ht="12" customHeight="1">
      <c r="A14" s="46" t="s">
        <v>362</v>
      </c>
      <c r="B14" s="13" t="s">
        <v>363</v>
      </c>
      <c r="C14" s="60" t="s">
        <v>326</v>
      </c>
      <c r="D14" s="61" t="s">
        <v>322</v>
      </c>
      <c r="E14" s="62" t="s">
        <v>364</v>
      </c>
      <c r="F14" s="23">
        <v>42345</v>
      </c>
      <c r="G14" s="24">
        <v>3600</v>
      </c>
      <c r="H14" s="24">
        <v>4600</v>
      </c>
      <c r="I14" s="42">
        <v>42356</v>
      </c>
      <c r="J14" s="11">
        <v>20401568</v>
      </c>
      <c r="K14" s="22">
        <v>61.204704000000007</v>
      </c>
      <c r="L14" s="11">
        <v>5372464</v>
      </c>
      <c r="M14" s="3">
        <v>16.117392000000002</v>
      </c>
      <c r="N14" s="26">
        <v>3000</v>
      </c>
      <c r="O14" s="15">
        <v>5020</v>
      </c>
      <c r="P14" s="14">
        <v>0.67333333333333334</v>
      </c>
      <c r="Q14" s="15">
        <v>5190</v>
      </c>
      <c r="R14" s="14">
        <v>0.73</v>
      </c>
      <c r="S14" s="15">
        <v>3800</v>
      </c>
      <c r="T14" s="14">
        <v>0.26666666666666661</v>
      </c>
      <c r="U14" s="63">
        <v>-0.24302788844621515</v>
      </c>
      <c r="V14" s="28">
        <v>8196223</v>
      </c>
      <c r="W14" s="17">
        <v>3775</v>
      </c>
      <c r="X14" s="25">
        <v>0.2583333333333333</v>
      </c>
      <c r="Y14" s="17">
        <v>3820</v>
      </c>
      <c r="Z14" s="25">
        <v>0.27333333333333343</v>
      </c>
      <c r="AA14" s="26">
        <v>0</v>
      </c>
    </row>
    <row r="15" spans="1:44" ht="12" customHeight="1">
      <c r="A15" s="46" t="s">
        <v>365</v>
      </c>
      <c r="B15" s="13" t="s">
        <v>366</v>
      </c>
      <c r="C15" s="60" t="s">
        <v>326</v>
      </c>
      <c r="D15" s="61" t="s">
        <v>37</v>
      </c>
      <c r="E15" s="62" t="s">
        <v>367</v>
      </c>
      <c r="F15" s="23">
        <v>42341</v>
      </c>
      <c r="G15" s="24">
        <v>6000</v>
      </c>
      <c r="H15" s="24">
        <v>7000</v>
      </c>
      <c r="I15" s="42">
        <v>42355</v>
      </c>
      <c r="J15" s="11">
        <v>11490000</v>
      </c>
      <c r="K15" s="22">
        <v>45.96</v>
      </c>
      <c r="L15" s="11">
        <v>3000000</v>
      </c>
      <c r="M15" s="3">
        <v>12</v>
      </c>
      <c r="N15" s="26">
        <v>4000</v>
      </c>
      <c r="O15" s="15">
        <v>6110</v>
      </c>
      <c r="P15" s="14">
        <v>0.52750000000000008</v>
      </c>
      <c r="Q15" s="15">
        <v>7940</v>
      </c>
      <c r="R15" s="14">
        <v>0.9850000000000001</v>
      </c>
      <c r="S15" s="15">
        <v>6310</v>
      </c>
      <c r="T15" s="14">
        <v>0.5774999999999999</v>
      </c>
      <c r="U15" s="63">
        <v>3.2733224222585955E-2</v>
      </c>
      <c r="V15" s="28">
        <v>14131371</v>
      </c>
      <c r="W15" s="17">
        <v>5790</v>
      </c>
      <c r="X15" s="25">
        <v>0.44750000000000001</v>
      </c>
      <c r="Y15" s="17">
        <v>5030</v>
      </c>
      <c r="Z15" s="25">
        <v>0.25750000000000006</v>
      </c>
      <c r="AA15" s="26">
        <v>0</v>
      </c>
    </row>
    <row r="16" spans="1:44" ht="12" customHeight="1">
      <c r="A16" s="46" t="s">
        <v>368</v>
      </c>
      <c r="B16" s="13" t="s">
        <v>369</v>
      </c>
      <c r="C16" s="60" t="s">
        <v>326</v>
      </c>
      <c r="D16" s="61" t="s">
        <v>370</v>
      </c>
      <c r="E16" s="62" t="s">
        <v>371</v>
      </c>
      <c r="F16" s="23">
        <v>42341</v>
      </c>
      <c r="G16" s="24">
        <v>9000</v>
      </c>
      <c r="H16" s="24">
        <v>11000</v>
      </c>
      <c r="I16" s="42">
        <v>42355</v>
      </c>
      <c r="J16" s="11">
        <v>6431155</v>
      </c>
      <c r="K16" s="22">
        <v>57.880395</v>
      </c>
      <c r="L16" s="11">
        <v>1000000</v>
      </c>
      <c r="M16" s="3">
        <v>9</v>
      </c>
      <c r="N16" s="26">
        <v>9000</v>
      </c>
      <c r="O16" s="15">
        <v>11000</v>
      </c>
      <c r="P16" s="14">
        <v>0.22222222222222232</v>
      </c>
      <c r="Q16" s="15">
        <v>11500</v>
      </c>
      <c r="R16" s="14">
        <v>0.27777777777777768</v>
      </c>
      <c r="S16" s="15">
        <v>8660</v>
      </c>
      <c r="T16" s="14">
        <v>-3.7777777777777799E-2</v>
      </c>
      <c r="U16" s="63">
        <v>-0.21272727272727276</v>
      </c>
      <c r="V16" s="28">
        <v>2423547</v>
      </c>
      <c r="W16" s="17">
        <v>7770</v>
      </c>
      <c r="X16" s="25">
        <v>-0.13666666666666671</v>
      </c>
      <c r="Y16" s="17">
        <v>7880</v>
      </c>
      <c r="Z16" s="25">
        <v>-0.12444444444444447</v>
      </c>
      <c r="AA16" s="26">
        <v>0</v>
      </c>
    </row>
    <row r="17" spans="1:27" ht="12" customHeight="1">
      <c r="A17" s="46" t="s">
        <v>372</v>
      </c>
      <c r="B17" s="13" t="s">
        <v>373</v>
      </c>
      <c r="C17" s="60" t="s">
        <v>326</v>
      </c>
      <c r="D17" s="61" t="s">
        <v>322</v>
      </c>
      <c r="E17" s="62" t="s">
        <v>374</v>
      </c>
      <c r="F17" s="23">
        <v>42340</v>
      </c>
      <c r="G17" s="24">
        <v>14500</v>
      </c>
      <c r="H17" s="24">
        <v>18500</v>
      </c>
      <c r="I17" s="42">
        <v>42354</v>
      </c>
      <c r="J17" s="11">
        <v>4327321</v>
      </c>
      <c r="K17" s="22">
        <v>62.746154500000003</v>
      </c>
      <c r="L17" s="11">
        <v>1075000</v>
      </c>
      <c r="M17" s="3">
        <v>15.5875</v>
      </c>
      <c r="N17" s="26">
        <v>14500</v>
      </c>
      <c r="O17" s="15">
        <v>15500</v>
      </c>
      <c r="P17" s="14">
        <v>6.8965517241379226E-2</v>
      </c>
      <c r="Q17" s="15">
        <v>19750</v>
      </c>
      <c r="R17" s="14">
        <v>0.36206896551724133</v>
      </c>
      <c r="S17" s="15">
        <v>18000</v>
      </c>
      <c r="T17" s="14">
        <v>0.24137931034482762</v>
      </c>
      <c r="U17" s="63">
        <v>0.16129032258064524</v>
      </c>
      <c r="V17" s="28">
        <v>1067491</v>
      </c>
      <c r="W17" s="17">
        <v>18050</v>
      </c>
      <c r="X17" s="25">
        <v>0.24482758620689649</v>
      </c>
      <c r="Y17" s="17">
        <v>17150</v>
      </c>
      <c r="Z17" s="25">
        <v>0.1827586206896552</v>
      </c>
      <c r="AA17" s="26">
        <v>0</v>
      </c>
    </row>
    <row r="18" spans="1:27" ht="12" customHeight="1">
      <c r="A18" s="46" t="s">
        <v>375</v>
      </c>
      <c r="B18" s="13" t="s">
        <v>376</v>
      </c>
      <c r="C18" s="60" t="s">
        <v>326</v>
      </c>
      <c r="D18" s="61" t="s">
        <v>377</v>
      </c>
      <c r="E18" s="62" t="s">
        <v>378</v>
      </c>
      <c r="F18" s="23">
        <v>42339</v>
      </c>
      <c r="G18" s="24">
        <v>21000</v>
      </c>
      <c r="H18" s="24">
        <v>24000</v>
      </c>
      <c r="I18" s="42">
        <v>42354</v>
      </c>
      <c r="J18" s="11">
        <v>10314000</v>
      </c>
      <c r="K18" s="22">
        <v>216.59399999999999</v>
      </c>
      <c r="L18" s="11">
        <v>2080000</v>
      </c>
      <c r="M18" s="3">
        <v>43.68</v>
      </c>
      <c r="N18" s="26">
        <v>21000</v>
      </c>
      <c r="O18" s="15">
        <v>23000</v>
      </c>
      <c r="P18" s="14">
        <v>9.5238095238095344E-2</v>
      </c>
      <c r="Q18" s="15">
        <v>29900</v>
      </c>
      <c r="R18" s="14">
        <v>0.42380952380952386</v>
      </c>
      <c r="S18" s="15">
        <v>29000</v>
      </c>
      <c r="T18" s="14">
        <v>0.38095238095238093</v>
      </c>
      <c r="U18" s="63">
        <v>0.26086956521739135</v>
      </c>
      <c r="V18" s="28">
        <v>4682790</v>
      </c>
      <c r="W18" s="17">
        <v>32900</v>
      </c>
      <c r="X18" s="25">
        <v>0.56666666666666665</v>
      </c>
      <c r="Y18" s="17">
        <v>32900</v>
      </c>
      <c r="Z18" s="25">
        <v>0.56666666666666665</v>
      </c>
      <c r="AA18" s="26">
        <v>0</v>
      </c>
    </row>
    <row r="19" spans="1:27" ht="12" customHeight="1">
      <c r="A19" s="46" t="s">
        <v>379</v>
      </c>
      <c r="B19" s="13" t="s">
        <v>380</v>
      </c>
      <c r="C19" s="60" t="s">
        <v>326</v>
      </c>
      <c r="D19" s="61" t="s">
        <v>170</v>
      </c>
      <c r="E19" s="62" t="s">
        <v>381</v>
      </c>
      <c r="F19" s="23">
        <v>42338</v>
      </c>
      <c r="G19" s="24">
        <v>7500</v>
      </c>
      <c r="H19" s="24">
        <v>9000</v>
      </c>
      <c r="I19" s="42">
        <v>42352</v>
      </c>
      <c r="J19" s="11">
        <v>5361500</v>
      </c>
      <c r="K19" s="22">
        <v>24.126750000000001</v>
      </c>
      <c r="L19" s="11">
        <v>550000</v>
      </c>
      <c r="M19" s="3">
        <v>2.4750000000000001</v>
      </c>
      <c r="N19" s="26">
        <v>4500</v>
      </c>
      <c r="O19" s="15">
        <v>8000</v>
      </c>
      <c r="P19" s="14">
        <v>0.77777777777777768</v>
      </c>
      <c r="Q19" s="15">
        <v>8500</v>
      </c>
      <c r="R19" s="14">
        <v>0.88888888888888884</v>
      </c>
      <c r="S19" s="15">
        <v>6600</v>
      </c>
      <c r="T19" s="14">
        <v>0.46666666666666656</v>
      </c>
      <c r="U19" s="63">
        <v>-0.17500000000000004</v>
      </c>
      <c r="V19" s="28">
        <v>1802552</v>
      </c>
      <c r="W19" s="17">
        <v>6620</v>
      </c>
      <c r="X19" s="25">
        <v>0.47111111111111104</v>
      </c>
      <c r="Y19" s="17">
        <v>7060</v>
      </c>
      <c r="Z19" s="25">
        <v>0.568888888888889</v>
      </c>
      <c r="AA19" s="26">
        <v>0</v>
      </c>
    </row>
    <row r="20" spans="1:27" ht="12" customHeight="1">
      <c r="A20" s="46" t="s">
        <v>382</v>
      </c>
      <c r="B20" s="13" t="s">
        <v>383</v>
      </c>
      <c r="C20" s="60" t="s">
        <v>326</v>
      </c>
      <c r="D20" s="61" t="s">
        <v>370</v>
      </c>
      <c r="E20" s="62">
        <v>217820</v>
      </c>
      <c r="F20" s="23">
        <v>42324</v>
      </c>
      <c r="G20" s="24">
        <v>6300</v>
      </c>
      <c r="H20" s="24">
        <v>7200</v>
      </c>
      <c r="I20" s="42">
        <v>42345</v>
      </c>
      <c r="J20" s="11">
        <v>4900000</v>
      </c>
      <c r="K20" s="22">
        <v>39.200000000000003</v>
      </c>
      <c r="L20" s="11">
        <v>992985</v>
      </c>
      <c r="M20" s="3">
        <v>7.9438800000000001</v>
      </c>
      <c r="N20" s="26">
        <v>8000</v>
      </c>
      <c r="O20" s="15">
        <v>12950</v>
      </c>
      <c r="P20" s="14">
        <v>0.61874999999999991</v>
      </c>
      <c r="Q20" s="15">
        <v>16800</v>
      </c>
      <c r="R20" s="14">
        <v>1.1000000000000001</v>
      </c>
      <c r="S20" s="15">
        <v>14750</v>
      </c>
      <c r="T20" s="14">
        <v>0.84375</v>
      </c>
      <c r="U20" s="63">
        <v>0.13899613899613894</v>
      </c>
      <c r="V20" s="28">
        <v>2476650</v>
      </c>
      <c r="W20" s="17">
        <v>13850</v>
      </c>
      <c r="X20" s="25">
        <v>0.73124999999999996</v>
      </c>
      <c r="Y20" s="17">
        <v>13850</v>
      </c>
      <c r="Z20" s="25">
        <v>0.73124999999999996</v>
      </c>
      <c r="AA20" s="26">
        <v>0</v>
      </c>
    </row>
    <row r="21" spans="1:27" ht="12" customHeight="1">
      <c r="A21" s="46" t="s">
        <v>384</v>
      </c>
      <c r="B21" s="13" t="s">
        <v>385</v>
      </c>
      <c r="C21" s="60" t="s">
        <v>326</v>
      </c>
      <c r="D21" s="61" t="s">
        <v>178</v>
      </c>
      <c r="E21" s="62">
        <v>213090</v>
      </c>
      <c r="F21" s="23">
        <v>42320</v>
      </c>
      <c r="G21" s="24">
        <v>14300</v>
      </c>
      <c r="H21" s="24">
        <v>16100</v>
      </c>
      <c r="I21" s="42">
        <v>42339</v>
      </c>
      <c r="J21" s="11">
        <v>5545000</v>
      </c>
      <c r="K21" s="22">
        <v>89.274500000000003</v>
      </c>
      <c r="L21" s="11">
        <v>1500000</v>
      </c>
      <c r="M21" s="3">
        <v>24.15</v>
      </c>
      <c r="N21" s="26">
        <v>16100</v>
      </c>
      <c r="O21" s="15">
        <v>14900</v>
      </c>
      <c r="P21" s="14">
        <v>-7.4534161490683259E-2</v>
      </c>
      <c r="Q21" s="15">
        <v>15900</v>
      </c>
      <c r="R21" s="14">
        <v>-1.2422360248447228E-2</v>
      </c>
      <c r="S21" s="15">
        <v>13700</v>
      </c>
      <c r="T21" s="14">
        <v>-0.14906832298136641</v>
      </c>
      <c r="U21" s="63">
        <v>-8.0536912751677847E-2</v>
      </c>
      <c r="V21" s="28">
        <v>939766</v>
      </c>
      <c r="W21" s="17">
        <v>14100</v>
      </c>
      <c r="X21" s="25">
        <v>-0.12422360248447206</v>
      </c>
      <c r="Y21" s="17">
        <v>13850</v>
      </c>
      <c r="Z21" s="25">
        <v>-0.13975155279503104</v>
      </c>
      <c r="AA21" s="26">
        <v>0</v>
      </c>
    </row>
    <row r="22" spans="1:27" ht="12" customHeight="1">
      <c r="A22" s="46" t="s">
        <v>386</v>
      </c>
      <c r="B22" s="13" t="s">
        <v>387</v>
      </c>
      <c r="C22" s="60" t="s">
        <v>321</v>
      </c>
      <c r="D22" s="61" t="s">
        <v>388</v>
      </c>
      <c r="E22" s="62" t="s">
        <v>389</v>
      </c>
      <c r="F22" s="23">
        <v>42320</v>
      </c>
      <c r="G22" s="24">
        <v>3500</v>
      </c>
      <c r="H22" s="24">
        <v>3900</v>
      </c>
      <c r="I22" s="42">
        <v>42338</v>
      </c>
      <c r="J22" s="11">
        <v>38832000</v>
      </c>
      <c r="K22" s="22">
        <v>135.91199999999998</v>
      </c>
      <c r="L22" s="11">
        <v>6741000</v>
      </c>
      <c r="M22" s="3">
        <v>23.593499999999999</v>
      </c>
      <c r="N22" s="26">
        <v>3500</v>
      </c>
      <c r="O22" s="15">
        <v>3495</v>
      </c>
      <c r="P22" s="14">
        <v>-1.4285714285714457E-3</v>
      </c>
      <c r="Q22" s="15">
        <v>3590</v>
      </c>
      <c r="R22" s="14">
        <v>2.5714285714285801E-2</v>
      </c>
      <c r="S22" s="15">
        <v>3135</v>
      </c>
      <c r="T22" s="14">
        <v>-0.10428571428571431</v>
      </c>
      <c r="U22" s="63">
        <v>-0.10300429184549353</v>
      </c>
      <c r="V22" s="28">
        <v>1140367</v>
      </c>
      <c r="W22" s="17">
        <v>3055</v>
      </c>
      <c r="X22" s="25">
        <v>-0.12714285714285711</v>
      </c>
      <c r="Y22" s="17">
        <v>3300</v>
      </c>
      <c r="Z22" s="25">
        <v>-5.7142857142857162E-2</v>
      </c>
      <c r="AA22" s="26">
        <v>0</v>
      </c>
    </row>
    <row r="23" spans="1:27" ht="12" customHeight="1">
      <c r="A23" s="46" t="s">
        <v>390</v>
      </c>
      <c r="B23" s="13" t="s">
        <v>391</v>
      </c>
      <c r="C23" s="60" t="s">
        <v>326</v>
      </c>
      <c r="D23" s="61" t="s">
        <v>370</v>
      </c>
      <c r="E23" s="62">
        <v>221840</v>
      </c>
      <c r="F23" s="23">
        <v>42312</v>
      </c>
      <c r="G23" s="24">
        <v>23000</v>
      </c>
      <c r="H23" s="24">
        <v>26000</v>
      </c>
      <c r="I23" s="42">
        <v>42333</v>
      </c>
      <c r="J23" s="11">
        <v>17468478</v>
      </c>
      <c r="K23" s="22">
        <v>314.43260399999997</v>
      </c>
      <c r="L23" s="11">
        <v>4375000</v>
      </c>
      <c r="M23" s="3">
        <v>78.75</v>
      </c>
      <c r="N23" s="26">
        <v>18000</v>
      </c>
      <c r="O23" s="15">
        <v>16200</v>
      </c>
      <c r="P23" s="14">
        <v>-9.9999999999999978E-2</v>
      </c>
      <c r="Q23" s="15">
        <v>17650</v>
      </c>
      <c r="R23" s="14">
        <v>-1.9444444444444486E-2</v>
      </c>
      <c r="S23" s="15">
        <v>16800</v>
      </c>
      <c r="T23" s="14">
        <v>-6.6666666666666652E-2</v>
      </c>
      <c r="U23" s="63">
        <v>3.7037037037036979E-2</v>
      </c>
      <c r="V23" s="28">
        <v>1771596</v>
      </c>
      <c r="W23" s="17">
        <v>17600</v>
      </c>
      <c r="X23" s="25">
        <v>-2.2222222222222254E-2</v>
      </c>
      <c r="Y23" s="17">
        <v>17950</v>
      </c>
      <c r="Z23" s="25">
        <v>-2.7777777777777679E-3</v>
      </c>
      <c r="AA23" s="26">
        <v>0</v>
      </c>
    </row>
    <row r="24" spans="1:27" ht="12" customHeight="1">
      <c r="A24" s="46" t="s">
        <v>392</v>
      </c>
      <c r="B24" s="13" t="s">
        <v>393</v>
      </c>
      <c r="C24" s="60" t="s">
        <v>326</v>
      </c>
      <c r="D24" s="61" t="s">
        <v>157</v>
      </c>
      <c r="E24" s="62">
        <v>180400</v>
      </c>
      <c r="F24" s="23">
        <v>42313</v>
      </c>
      <c r="G24" s="24">
        <v>33000</v>
      </c>
      <c r="H24" s="24">
        <v>40000</v>
      </c>
      <c r="I24" s="42">
        <v>42328</v>
      </c>
      <c r="J24" s="11">
        <v>2074820</v>
      </c>
      <c r="K24" s="22">
        <v>82.992800000000003</v>
      </c>
      <c r="L24" s="11">
        <v>350000</v>
      </c>
      <c r="M24" s="3">
        <v>14</v>
      </c>
      <c r="N24" s="26">
        <v>40000</v>
      </c>
      <c r="O24" s="15">
        <v>41000</v>
      </c>
      <c r="P24" s="14">
        <v>2.4999999999999911E-2</v>
      </c>
      <c r="Q24" s="15">
        <v>43000</v>
      </c>
      <c r="R24" s="14">
        <v>7.4999999999999956E-2</v>
      </c>
      <c r="S24" s="15">
        <v>36400</v>
      </c>
      <c r="T24" s="14">
        <v>-8.9999999999999969E-2</v>
      </c>
      <c r="U24" s="63">
        <v>-0.1121951219512195</v>
      </c>
      <c r="V24" s="28">
        <v>306374</v>
      </c>
      <c r="W24" s="17">
        <v>33700</v>
      </c>
      <c r="X24" s="25">
        <v>-0.15749999999999997</v>
      </c>
      <c r="Y24" s="17">
        <v>33100</v>
      </c>
      <c r="Z24" s="25">
        <v>-0.17249999999999999</v>
      </c>
      <c r="AA24" s="26">
        <v>0</v>
      </c>
    </row>
    <row r="25" spans="1:27" ht="12" customHeight="1">
      <c r="A25" s="46" t="s">
        <v>394</v>
      </c>
      <c r="B25" s="13" t="s">
        <v>395</v>
      </c>
      <c r="C25" s="60" t="s">
        <v>326</v>
      </c>
      <c r="D25" s="61" t="s">
        <v>334</v>
      </c>
      <c r="E25" s="62">
        <v>197210</v>
      </c>
      <c r="F25" s="23">
        <v>42312</v>
      </c>
      <c r="G25" s="24">
        <v>4500</v>
      </c>
      <c r="H25" s="24">
        <v>5100</v>
      </c>
      <c r="I25" s="42">
        <v>42328</v>
      </c>
      <c r="J25" s="11">
        <v>4597700</v>
      </c>
      <c r="K25" s="22">
        <v>23.448270000000001</v>
      </c>
      <c r="L25" s="11">
        <v>781580</v>
      </c>
      <c r="M25" s="3">
        <v>3.9860579999999999</v>
      </c>
      <c r="N25" s="26">
        <v>5100</v>
      </c>
      <c r="O25" s="15">
        <v>4590</v>
      </c>
      <c r="P25" s="14">
        <v>-9.9999999999999978E-2</v>
      </c>
      <c r="Q25" s="15">
        <v>4590</v>
      </c>
      <c r="R25" s="14">
        <v>-9.9999999999999978E-2</v>
      </c>
      <c r="S25" s="15">
        <v>3975</v>
      </c>
      <c r="T25" s="14">
        <v>-0.22058823529411764</v>
      </c>
      <c r="U25" s="63">
        <v>-0.13398692810457513</v>
      </c>
      <c r="V25" s="28">
        <v>1023274</v>
      </c>
      <c r="W25" s="17">
        <v>3810</v>
      </c>
      <c r="X25" s="25">
        <v>-0.25294117647058822</v>
      </c>
      <c r="Y25" s="17">
        <v>3720</v>
      </c>
      <c r="Z25" s="25">
        <v>-0.27058823529411768</v>
      </c>
      <c r="AA25" s="26">
        <v>0</v>
      </c>
    </row>
    <row r="26" spans="1:27" ht="12" customHeight="1">
      <c r="A26" s="46" t="s">
        <v>396</v>
      </c>
      <c r="B26" s="13" t="s">
        <v>397</v>
      </c>
      <c r="C26" s="60" t="s">
        <v>326</v>
      </c>
      <c r="D26" s="61" t="s">
        <v>327</v>
      </c>
      <c r="E26" s="62">
        <v>127160</v>
      </c>
      <c r="F26" s="23">
        <v>42313</v>
      </c>
      <c r="G26" s="24">
        <v>5200</v>
      </c>
      <c r="H26" s="24">
        <v>6400</v>
      </c>
      <c r="I26" s="42">
        <v>42327</v>
      </c>
      <c r="J26" s="11">
        <v>6222125</v>
      </c>
      <c r="K26" s="22">
        <v>34.221687500000002</v>
      </c>
      <c r="L26" s="11">
        <v>1600000</v>
      </c>
      <c r="M26" s="3">
        <v>8.8000000000000007</v>
      </c>
      <c r="N26" s="26">
        <v>5500</v>
      </c>
      <c r="O26" s="15">
        <v>5420</v>
      </c>
      <c r="P26" s="14">
        <v>-1.4545454545454528E-2</v>
      </c>
      <c r="Q26" s="15">
        <v>5500</v>
      </c>
      <c r="R26" s="14">
        <v>0</v>
      </c>
      <c r="S26" s="15">
        <v>4850</v>
      </c>
      <c r="T26" s="14">
        <v>-0.11818181818181817</v>
      </c>
      <c r="U26" s="63">
        <v>-0.10516605166051662</v>
      </c>
      <c r="V26" s="28">
        <v>947599</v>
      </c>
      <c r="W26" s="17">
        <v>4525</v>
      </c>
      <c r="X26" s="25">
        <v>-0.17727272727272725</v>
      </c>
      <c r="Y26" s="17">
        <v>4515</v>
      </c>
      <c r="Z26" s="25">
        <v>-0.17909090909090908</v>
      </c>
      <c r="AA26" s="26">
        <v>0</v>
      </c>
    </row>
    <row r="27" spans="1:27" ht="12" customHeight="1">
      <c r="A27" s="46" t="s">
        <v>398</v>
      </c>
      <c r="B27" s="13" t="s">
        <v>399</v>
      </c>
      <c r="C27" s="60" t="s">
        <v>326</v>
      </c>
      <c r="D27" s="61" t="s">
        <v>400</v>
      </c>
      <c r="E27" s="62">
        <v>221980</v>
      </c>
      <c r="F27" s="23">
        <v>42312</v>
      </c>
      <c r="G27" s="24">
        <v>14700</v>
      </c>
      <c r="H27" s="24">
        <v>17800</v>
      </c>
      <c r="I27" s="42">
        <v>42327</v>
      </c>
      <c r="J27" s="11">
        <v>4034800</v>
      </c>
      <c r="K27" s="22">
        <v>64.556799999999996</v>
      </c>
      <c r="L27" s="11">
        <v>1160000</v>
      </c>
      <c r="M27" s="3">
        <v>18.559999999999999</v>
      </c>
      <c r="N27" s="26">
        <v>16000</v>
      </c>
      <c r="O27" s="15">
        <v>14850</v>
      </c>
      <c r="P27" s="14">
        <v>-7.1875000000000022E-2</v>
      </c>
      <c r="Q27" s="15">
        <v>15600</v>
      </c>
      <c r="R27" s="14">
        <v>-2.5000000000000022E-2</v>
      </c>
      <c r="S27" s="15">
        <v>12500</v>
      </c>
      <c r="T27" s="14">
        <v>-0.21875</v>
      </c>
      <c r="U27" s="63">
        <v>-0.15824915824915819</v>
      </c>
      <c r="V27" s="28">
        <v>464095</v>
      </c>
      <c r="W27" s="17">
        <v>12600</v>
      </c>
      <c r="X27" s="25">
        <v>-0.21250000000000002</v>
      </c>
      <c r="Y27" s="17">
        <v>12250</v>
      </c>
      <c r="Z27" s="25">
        <v>-0.234375</v>
      </c>
      <c r="AA27" s="26">
        <v>0</v>
      </c>
    </row>
    <row r="28" spans="1:27" ht="12" customHeight="1">
      <c r="A28" s="46" t="s">
        <v>401</v>
      </c>
      <c r="B28" s="13" t="s">
        <v>402</v>
      </c>
      <c r="C28" s="60" t="s">
        <v>326</v>
      </c>
      <c r="D28" s="61" t="s">
        <v>219</v>
      </c>
      <c r="E28" s="62">
        <v>212560</v>
      </c>
      <c r="F28" s="23">
        <v>42310</v>
      </c>
      <c r="G28" s="24">
        <v>11400</v>
      </c>
      <c r="H28" s="24">
        <v>12800</v>
      </c>
      <c r="I28" s="42">
        <v>42326</v>
      </c>
      <c r="J28" s="11">
        <v>5250000</v>
      </c>
      <c r="K28" s="22">
        <v>63</v>
      </c>
      <c r="L28" s="11">
        <v>1549514</v>
      </c>
      <c r="M28" s="3">
        <v>18.594168</v>
      </c>
      <c r="N28" s="26">
        <v>12000</v>
      </c>
      <c r="O28" s="15">
        <v>11800</v>
      </c>
      <c r="P28" s="14">
        <v>-1.6666666666666718E-2</v>
      </c>
      <c r="Q28" s="15">
        <v>12100</v>
      </c>
      <c r="R28" s="14">
        <v>8.3333333333333037E-3</v>
      </c>
      <c r="S28" s="15">
        <v>10000</v>
      </c>
      <c r="T28" s="14">
        <v>-0.16666666666666663</v>
      </c>
      <c r="U28" s="63">
        <v>-0.15254237288135597</v>
      </c>
      <c r="V28" s="28">
        <v>895610</v>
      </c>
      <c r="W28" s="17">
        <v>9980</v>
      </c>
      <c r="X28" s="25">
        <v>-0.16833333333333333</v>
      </c>
      <c r="Y28" s="17">
        <v>9310</v>
      </c>
      <c r="Z28" s="25">
        <v>-0.22416666666666663</v>
      </c>
      <c r="AA28" s="26">
        <v>0</v>
      </c>
    </row>
    <row r="29" spans="1:27" ht="12" customHeight="1">
      <c r="A29" s="46" t="s">
        <v>403</v>
      </c>
      <c r="B29" s="13" t="s">
        <v>404</v>
      </c>
      <c r="C29" s="60" t="s">
        <v>326</v>
      </c>
      <c r="D29" s="61" t="s">
        <v>178</v>
      </c>
      <c r="E29" s="62">
        <v>214370</v>
      </c>
      <c r="F29" s="23">
        <v>42304</v>
      </c>
      <c r="G29" s="24">
        <v>80000</v>
      </c>
      <c r="H29" s="24">
        <v>90000</v>
      </c>
      <c r="I29" s="42">
        <v>42325</v>
      </c>
      <c r="J29" s="11">
        <v>10710000</v>
      </c>
      <c r="K29" s="22">
        <v>1178.0999999999999</v>
      </c>
      <c r="L29" s="11">
        <v>1620000</v>
      </c>
      <c r="M29" s="3">
        <v>178.2</v>
      </c>
      <c r="N29" s="26">
        <v>110000</v>
      </c>
      <c r="O29" s="15">
        <v>101500</v>
      </c>
      <c r="P29" s="14">
        <v>-7.7272727272727271E-2</v>
      </c>
      <c r="Q29" s="15">
        <v>111600</v>
      </c>
      <c r="R29" s="14">
        <v>1.4545454545454639E-2</v>
      </c>
      <c r="S29" s="15">
        <v>107000</v>
      </c>
      <c r="T29" s="14">
        <v>-2.7272727272727226E-2</v>
      </c>
      <c r="U29" s="63">
        <v>5.4187192118226646E-2</v>
      </c>
      <c r="V29" s="28">
        <v>1003791</v>
      </c>
      <c r="W29" s="17">
        <v>116600</v>
      </c>
      <c r="X29" s="25">
        <v>6.0000000000000053E-2</v>
      </c>
      <c r="Y29" s="17">
        <v>115000</v>
      </c>
      <c r="Z29" s="25">
        <v>4.5454545454545414E-2</v>
      </c>
      <c r="AA29" s="26">
        <v>0</v>
      </c>
    </row>
    <row r="30" spans="1:27" ht="12" customHeight="1">
      <c r="A30" s="46" t="s">
        <v>405</v>
      </c>
      <c r="B30" s="13" t="s">
        <v>406</v>
      </c>
      <c r="C30" s="60" t="s">
        <v>326</v>
      </c>
      <c r="D30" s="61" t="s">
        <v>322</v>
      </c>
      <c r="E30" s="62">
        <v>185490</v>
      </c>
      <c r="F30" s="23">
        <v>42306</v>
      </c>
      <c r="G30" s="24">
        <v>12000</v>
      </c>
      <c r="H30" s="24">
        <v>13500</v>
      </c>
      <c r="I30" s="42">
        <v>42324</v>
      </c>
      <c r="J30" s="11">
        <v>10000000</v>
      </c>
      <c r="K30" s="22">
        <v>135</v>
      </c>
      <c r="L30" s="11">
        <v>1485257</v>
      </c>
      <c r="M30" s="3">
        <v>20.050969500000001</v>
      </c>
      <c r="N30" s="26">
        <v>13500</v>
      </c>
      <c r="O30" s="15">
        <v>12900</v>
      </c>
      <c r="P30" s="14">
        <v>-4.4444444444444398E-2</v>
      </c>
      <c r="Q30" s="15">
        <v>14700</v>
      </c>
      <c r="R30" s="14">
        <v>8.8888888888888795E-2</v>
      </c>
      <c r="S30" s="15">
        <v>13100</v>
      </c>
      <c r="T30" s="14">
        <v>-2.9629629629629672E-2</v>
      </c>
      <c r="U30" s="63">
        <v>1.5503875968992276E-2</v>
      </c>
      <c r="V30" s="28">
        <v>1585328</v>
      </c>
      <c r="W30" s="17">
        <v>13250</v>
      </c>
      <c r="X30" s="25">
        <v>-1.851851851851849E-2</v>
      </c>
      <c r="Y30" s="17">
        <v>12300</v>
      </c>
      <c r="Z30" s="25">
        <v>-8.8888888888888906E-2</v>
      </c>
      <c r="AA30" s="26">
        <v>0</v>
      </c>
    </row>
    <row r="31" spans="1:27" ht="12" customHeight="1">
      <c r="A31" s="46" t="s">
        <v>407</v>
      </c>
      <c r="B31" s="13" t="s">
        <v>408</v>
      </c>
      <c r="C31" s="60" t="s">
        <v>326</v>
      </c>
      <c r="D31" s="61" t="s">
        <v>170</v>
      </c>
      <c r="E31" s="62" t="s">
        <v>409</v>
      </c>
      <c r="F31" s="23">
        <v>42305</v>
      </c>
      <c r="G31" s="24">
        <v>25000</v>
      </c>
      <c r="H31" s="24">
        <v>30000</v>
      </c>
      <c r="I31" s="42">
        <v>42320</v>
      </c>
      <c r="J31" s="11">
        <v>7543754</v>
      </c>
      <c r="K31" s="22">
        <v>226.31262000000001</v>
      </c>
      <c r="L31" s="11">
        <v>1500000</v>
      </c>
      <c r="M31" s="3">
        <v>45</v>
      </c>
      <c r="N31" s="26">
        <v>30000</v>
      </c>
      <c r="O31" s="15">
        <v>28650</v>
      </c>
      <c r="P31" s="14">
        <v>-4.500000000000004E-2</v>
      </c>
      <c r="Q31" s="15">
        <v>29200</v>
      </c>
      <c r="R31" s="14">
        <v>-2.6666666666666616E-2</v>
      </c>
      <c r="S31" s="15">
        <v>24350</v>
      </c>
      <c r="T31" s="14">
        <v>-0.18833333333333335</v>
      </c>
      <c r="U31" s="63">
        <v>-0.15008726003490402</v>
      </c>
      <c r="V31" s="28">
        <v>3476998</v>
      </c>
      <c r="W31" s="17">
        <v>23350</v>
      </c>
      <c r="X31" s="25">
        <v>-0.22166666666666668</v>
      </c>
      <c r="Y31" s="17">
        <v>21400</v>
      </c>
      <c r="Z31" s="25">
        <v>-0.28666666666666663</v>
      </c>
      <c r="AA31" s="26">
        <v>0</v>
      </c>
    </row>
    <row r="32" spans="1:27" ht="12" customHeight="1">
      <c r="A32" s="46" t="s">
        <v>410</v>
      </c>
      <c r="B32" s="13" t="s">
        <v>411</v>
      </c>
      <c r="C32" s="60" t="s">
        <v>326</v>
      </c>
      <c r="D32" s="61" t="s">
        <v>412</v>
      </c>
      <c r="E32" s="62">
        <v>190510</v>
      </c>
      <c r="F32" s="23">
        <v>42305</v>
      </c>
      <c r="G32" s="24">
        <v>32000</v>
      </c>
      <c r="H32" s="24">
        <v>37000</v>
      </c>
      <c r="I32" s="42">
        <v>42320</v>
      </c>
      <c r="J32" s="11">
        <v>3346202</v>
      </c>
      <c r="K32" s="22">
        <v>123.80947399999999</v>
      </c>
      <c r="L32" s="11">
        <v>878000</v>
      </c>
      <c r="M32" s="3">
        <v>32.486000000000004</v>
      </c>
      <c r="N32" s="26">
        <v>37000</v>
      </c>
      <c r="O32" s="15">
        <v>33400</v>
      </c>
      <c r="P32" s="14">
        <v>-9.7297297297297303E-2</v>
      </c>
      <c r="Q32" s="15">
        <v>37450</v>
      </c>
      <c r="R32" s="14">
        <v>1.2162162162162149E-2</v>
      </c>
      <c r="S32" s="15">
        <v>33000</v>
      </c>
      <c r="T32" s="14">
        <v>-0.10810810810810811</v>
      </c>
      <c r="U32" s="63">
        <v>-1.19760479041916E-2</v>
      </c>
      <c r="V32" s="28">
        <v>688800</v>
      </c>
      <c r="W32" s="17">
        <v>34250</v>
      </c>
      <c r="X32" s="25">
        <v>-7.4324324324324342E-2</v>
      </c>
      <c r="Y32" s="17">
        <v>33800</v>
      </c>
      <c r="Z32" s="25">
        <v>-8.6486486486486491E-2</v>
      </c>
      <c r="AA32" s="26">
        <v>0</v>
      </c>
    </row>
    <row r="33" spans="1:27" ht="12" customHeight="1">
      <c r="A33" s="46" t="s">
        <v>413</v>
      </c>
      <c r="B33" s="13" t="s">
        <v>414</v>
      </c>
      <c r="C33" s="60" t="s">
        <v>321</v>
      </c>
      <c r="D33" s="61" t="s">
        <v>322</v>
      </c>
      <c r="E33" s="62">
        <v>214330</v>
      </c>
      <c r="F33" s="23">
        <v>42304</v>
      </c>
      <c r="G33" s="24">
        <v>12700</v>
      </c>
      <c r="H33" s="24">
        <v>15700</v>
      </c>
      <c r="I33" s="42">
        <v>42319</v>
      </c>
      <c r="J33" s="11">
        <v>9765000</v>
      </c>
      <c r="K33" s="22">
        <v>97.65</v>
      </c>
      <c r="L33" s="11">
        <v>4495950</v>
      </c>
      <c r="M33" s="3">
        <v>44.959500000000006</v>
      </c>
      <c r="N33" s="26">
        <v>10000</v>
      </c>
      <c r="O33" s="15">
        <v>9500</v>
      </c>
      <c r="P33" s="14">
        <v>-5.0000000000000044E-2</v>
      </c>
      <c r="Q33" s="15">
        <v>9960</v>
      </c>
      <c r="R33" s="14">
        <v>-4.0000000000000036E-3</v>
      </c>
      <c r="S33" s="15">
        <v>8860</v>
      </c>
      <c r="T33" s="14">
        <v>-0.11399999999999999</v>
      </c>
      <c r="U33" s="63">
        <v>-6.7368421052631633E-2</v>
      </c>
      <c r="V33" s="28">
        <v>2055041</v>
      </c>
      <c r="W33" s="17">
        <v>9060</v>
      </c>
      <c r="X33" s="25">
        <v>-9.3999999999999972E-2</v>
      </c>
      <c r="Y33" s="17">
        <v>9100</v>
      </c>
      <c r="Z33" s="25">
        <v>-8.9999999999999969E-2</v>
      </c>
      <c r="AA33" s="26">
        <v>0</v>
      </c>
    </row>
    <row r="34" spans="1:27" ht="12" customHeight="1">
      <c r="A34" s="46" t="s">
        <v>415</v>
      </c>
      <c r="B34" s="13" t="s">
        <v>416</v>
      </c>
      <c r="C34" s="60" t="s">
        <v>321</v>
      </c>
      <c r="D34" s="61" t="s">
        <v>322</v>
      </c>
      <c r="E34" s="62" t="s">
        <v>417</v>
      </c>
      <c r="F34" s="23">
        <v>42298</v>
      </c>
      <c r="G34" s="24">
        <v>23000</v>
      </c>
      <c r="H34" s="24">
        <v>28000</v>
      </c>
      <c r="I34" s="42">
        <v>42314</v>
      </c>
      <c r="J34" s="11">
        <v>25906758</v>
      </c>
      <c r="K34" s="22">
        <v>777.20273999999995</v>
      </c>
      <c r="L34" s="11">
        <v>5500000</v>
      </c>
      <c r="M34" s="3">
        <v>165</v>
      </c>
      <c r="N34" s="26">
        <v>30000</v>
      </c>
      <c r="O34" s="15">
        <v>49500</v>
      </c>
      <c r="P34" s="14">
        <v>0.64999999999999991</v>
      </c>
      <c r="Q34" s="15">
        <v>50500</v>
      </c>
      <c r="R34" s="14">
        <v>0.68333333333333335</v>
      </c>
      <c r="S34" s="15">
        <v>48100</v>
      </c>
      <c r="T34" s="14">
        <v>0.60333333333333328</v>
      </c>
      <c r="U34" s="63">
        <v>-2.8282828282828243E-2</v>
      </c>
      <c r="V34" s="28">
        <v>2393633</v>
      </c>
      <c r="W34" s="17">
        <v>45000</v>
      </c>
      <c r="X34" s="25">
        <v>0.5</v>
      </c>
      <c r="Y34" s="17">
        <v>42750</v>
      </c>
      <c r="Z34" s="25">
        <v>0.42500000000000004</v>
      </c>
      <c r="AA34" s="26">
        <v>0</v>
      </c>
    </row>
    <row r="35" spans="1:27" ht="12" customHeight="1">
      <c r="A35" s="46" t="s">
        <v>418</v>
      </c>
      <c r="B35" s="13" t="s">
        <v>419</v>
      </c>
      <c r="C35" s="60" t="s">
        <v>326</v>
      </c>
      <c r="D35" s="61" t="s">
        <v>420</v>
      </c>
      <c r="E35" s="62" t="s">
        <v>421</v>
      </c>
      <c r="F35" s="23">
        <v>42296</v>
      </c>
      <c r="G35" s="24">
        <v>51000</v>
      </c>
      <c r="H35" s="24">
        <v>61000</v>
      </c>
      <c r="I35" s="42">
        <v>42312</v>
      </c>
      <c r="J35" s="11">
        <v>17089768</v>
      </c>
      <c r="K35" s="22">
        <v>1110.83492</v>
      </c>
      <c r="L35" s="11">
        <v>4272450</v>
      </c>
      <c r="M35" s="3">
        <v>277.70925</v>
      </c>
      <c r="N35" s="26">
        <v>65000</v>
      </c>
      <c r="O35" s="15">
        <v>65100</v>
      </c>
      <c r="P35" s="14">
        <v>1.5384615384614886E-3</v>
      </c>
      <c r="Q35" s="15">
        <v>71600</v>
      </c>
      <c r="R35" s="14">
        <v>0.10153846153846158</v>
      </c>
      <c r="S35" s="15">
        <v>62500</v>
      </c>
      <c r="T35" s="14">
        <v>-3.8461538461538436E-2</v>
      </c>
      <c r="U35" s="63">
        <v>-3.9938556067588338E-2</v>
      </c>
      <c r="V35" s="28">
        <v>3598541</v>
      </c>
      <c r="W35" s="17">
        <v>68300</v>
      </c>
      <c r="X35" s="25">
        <v>5.0769230769230678E-2</v>
      </c>
      <c r="Y35" s="17">
        <v>65900</v>
      </c>
      <c r="Z35" s="25">
        <v>1.3846153846153841E-2</v>
      </c>
      <c r="AA35" s="26">
        <v>0</v>
      </c>
    </row>
    <row r="36" spans="1:27" ht="12" customHeight="1">
      <c r="A36" s="46" t="s">
        <v>422</v>
      </c>
      <c r="B36" s="13" t="s">
        <v>423</v>
      </c>
      <c r="C36" s="60" t="s">
        <v>326</v>
      </c>
      <c r="D36" s="61" t="s">
        <v>424</v>
      </c>
      <c r="E36" s="62" t="s">
        <v>425</v>
      </c>
      <c r="F36" s="23">
        <v>42292</v>
      </c>
      <c r="G36" s="24">
        <v>20300</v>
      </c>
      <c r="H36" s="24">
        <v>25200</v>
      </c>
      <c r="I36" s="42">
        <v>42310</v>
      </c>
      <c r="J36" s="11">
        <v>12398000</v>
      </c>
      <c r="K36" s="22">
        <v>312.42959999999999</v>
      </c>
      <c r="L36" s="11">
        <v>2405680</v>
      </c>
      <c r="M36" s="3">
        <v>60.623136000000002</v>
      </c>
      <c r="N36" s="26">
        <v>25200</v>
      </c>
      <c r="O36" s="15">
        <v>28150</v>
      </c>
      <c r="P36" s="14">
        <v>0.11706349206349209</v>
      </c>
      <c r="Q36" s="15">
        <v>36550</v>
      </c>
      <c r="R36" s="14">
        <v>0.45039682539682535</v>
      </c>
      <c r="S36" s="15">
        <v>36550</v>
      </c>
      <c r="T36" s="14">
        <v>0.45039682539682535</v>
      </c>
      <c r="U36" s="63">
        <v>0.29840142095914746</v>
      </c>
      <c r="V36" s="28">
        <v>3053822</v>
      </c>
      <c r="W36" s="17">
        <v>32900</v>
      </c>
      <c r="X36" s="25">
        <v>0.30555555555555558</v>
      </c>
      <c r="Y36" s="17">
        <v>31300</v>
      </c>
      <c r="Z36" s="25">
        <v>0.24206349206349209</v>
      </c>
      <c r="AA36" s="26">
        <v>0</v>
      </c>
    </row>
    <row r="37" spans="1:27" ht="12" customHeight="1">
      <c r="A37" s="46" t="s">
        <v>426</v>
      </c>
      <c r="B37" s="13" t="s">
        <v>427</v>
      </c>
      <c r="C37" s="60" t="s">
        <v>326</v>
      </c>
      <c r="D37" s="61" t="s">
        <v>322</v>
      </c>
      <c r="E37" s="62" t="s">
        <v>428</v>
      </c>
      <c r="F37" s="23">
        <v>42284</v>
      </c>
      <c r="G37" s="24">
        <v>12500</v>
      </c>
      <c r="H37" s="24">
        <v>14500</v>
      </c>
      <c r="I37" s="42">
        <v>42300</v>
      </c>
      <c r="J37" s="11">
        <v>10072552</v>
      </c>
      <c r="K37" s="22">
        <v>171.233384</v>
      </c>
      <c r="L37" s="11">
        <v>1007255</v>
      </c>
      <c r="M37" s="3">
        <v>17.123335000000001</v>
      </c>
      <c r="N37" s="26">
        <v>17000</v>
      </c>
      <c r="O37" s="15">
        <v>34000</v>
      </c>
      <c r="P37" s="14">
        <v>1</v>
      </c>
      <c r="Q37" s="15">
        <v>37000</v>
      </c>
      <c r="R37" s="14">
        <v>1.1764705882352939</v>
      </c>
      <c r="S37" s="15">
        <v>25800</v>
      </c>
      <c r="T37" s="14">
        <v>0.51764705882352935</v>
      </c>
      <c r="U37" s="63">
        <v>-0.24117647058823533</v>
      </c>
      <c r="V37" s="28">
        <v>6261913</v>
      </c>
      <c r="W37" s="17">
        <v>25050</v>
      </c>
      <c r="X37" s="25">
        <v>0.47352941176470598</v>
      </c>
      <c r="Y37" s="17">
        <v>22350</v>
      </c>
      <c r="Z37" s="25">
        <v>0.31470588235294117</v>
      </c>
      <c r="AA37" s="26">
        <v>0</v>
      </c>
    </row>
    <row r="38" spans="1:27" ht="12" customHeight="1">
      <c r="A38" s="46" t="s">
        <v>429</v>
      </c>
      <c r="B38" s="13" t="s">
        <v>430</v>
      </c>
      <c r="C38" s="60" t="s">
        <v>326</v>
      </c>
      <c r="D38" s="61" t="s">
        <v>431</v>
      </c>
      <c r="E38" s="62" t="s">
        <v>432</v>
      </c>
      <c r="F38" s="23">
        <v>42283</v>
      </c>
      <c r="G38" s="24">
        <v>13500</v>
      </c>
      <c r="H38" s="24">
        <v>16500</v>
      </c>
      <c r="I38" s="42">
        <v>42299</v>
      </c>
      <c r="J38" s="11">
        <v>8823500</v>
      </c>
      <c r="K38" s="22">
        <v>88.234999999999999</v>
      </c>
      <c r="L38" s="11">
        <v>2000000</v>
      </c>
      <c r="M38" s="3">
        <v>20</v>
      </c>
      <c r="N38" s="26">
        <v>10000</v>
      </c>
      <c r="O38" s="15">
        <v>10400</v>
      </c>
      <c r="P38" s="14">
        <v>4.0000000000000036E-2</v>
      </c>
      <c r="Q38" s="15">
        <v>10400</v>
      </c>
      <c r="R38" s="14">
        <v>4.0000000000000036E-2</v>
      </c>
      <c r="S38" s="15">
        <v>8650</v>
      </c>
      <c r="T38" s="14">
        <v>-0.13500000000000001</v>
      </c>
      <c r="U38" s="63">
        <v>-0.16826923076923073</v>
      </c>
      <c r="V38" s="28">
        <v>1036784</v>
      </c>
      <c r="W38" s="17">
        <v>9280</v>
      </c>
      <c r="X38" s="25">
        <v>-7.1999999999999953E-2</v>
      </c>
      <c r="Y38" s="17">
        <v>9280</v>
      </c>
      <c r="Z38" s="25">
        <v>-7.1999999999999953E-2</v>
      </c>
      <c r="AA38" s="26">
        <v>0</v>
      </c>
    </row>
    <row r="39" spans="1:27" ht="12" customHeight="1">
      <c r="A39" s="46" t="s">
        <v>433</v>
      </c>
      <c r="B39" s="13" t="s">
        <v>434</v>
      </c>
      <c r="C39" s="60" t="s">
        <v>326</v>
      </c>
      <c r="D39" s="61" t="s">
        <v>400</v>
      </c>
      <c r="E39" s="62">
        <v>214870</v>
      </c>
      <c r="F39" s="23">
        <v>42270</v>
      </c>
      <c r="G39" s="24">
        <v>7800</v>
      </c>
      <c r="H39" s="24">
        <v>8900</v>
      </c>
      <c r="I39" s="42">
        <v>42290</v>
      </c>
      <c r="J39" s="11">
        <v>5986486</v>
      </c>
      <c r="K39" s="22">
        <v>53.279725399999997</v>
      </c>
      <c r="L39" s="11">
        <v>1516209</v>
      </c>
      <c r="M39" s="3">
        <v>13.4942601</v>
      </c>
      <c r="N39" s="26">
        <v>8900</v>
      </c>
      <c r="O39" s="15">
        <v>9580</v>
      </c>
      <c r="P39" s="14">
        <v>7.640449438202257E-2</v>
      </c>
      <c r="Q39" s="15">
        <v>10300</v>
      </c>
      <c r="R39" s="14">
        <v>0.15730337078651679</v>
      </c>
      <c r="S39" s="15">
        <v>8700</v>
      </c>
      <c r="T39" s="14">
        <v>-2.2471910112359605E-2</v>
      </c>
      <c r="U39" s="63">
        <v>-9.1858037578288143E-2</v>
      </c>
      <c r="V39" s="28">
        <v>4096675</v>
      </c>
      <c r="W39" s="17">
        <v>8400</v>
      </c>
      <c r="X39" s="25">
        <v>-5.6179775280898903E-2</v>
      </c>
      <c r="Y39" s="17">
        <v>8440</v>
      </c>
      <c r="Z39" s="25">
        <v>-5.1685393258426915E-2</v>
      </c>
      <c r="AA39" s="26">
        <v>0</v>
      </c>
    </row>
    <row r="40" spans="1:27" ht="12" customHeight="1">
      <c r="A40" s="46" t="s">
        <v>435</v>
      </c>
      <c r="B40" s="13" t="s">
        <v>436</v>
      </c>
      <c r="C40" s="60" t="s">
        <v>321</v>
      </c>
      <c r="D40" s="61" t="s">
        <v>322</v>
      </c>
      <c r="E40" s="62" t="s">
        <v>437</v>
      </c>
      <c r="F40" s="23">
        <v>42264</v>
      </c>
      <c r="G40" s="24">
        <v>66000</v>
      </c>
      <c r="H40" s="24">
        <v>76000</v>
      </c>
      <c r="I40" s="42">
        <v>42279</v>
      </c>
      <c r="J40" s="11">
        <v>22000000</v>
      </c>
      <c r="K40" s="22">
        <v>1672</v>
      </c>
      <c r="L40" s="11">
        <v>6900000</v>
      </c>
      <c r="M40" s="3">
        <v>524.4</v>
      </c>
      <c r="N40" s="26">
        <v>76000</v>
      </c>
      <c r="O40" s="15">
        <v>68400</v>
      </c>
      <c r="P40" s="14">
        <v>-9.9999999999999978E-2</v>
      </c>
      <c r="Q40" s="15">
        <v>76100</v>
      </c>
      <c r="R40" s="14">
        <v>1.3157894736841591E-3</v>
      </c>
      <c r="S40" s="15">
        <v>72800</v>
      </c>
      <c r="T40" s="14">
        <v>-4.2105263157894757E-2</v>
      </c>
      <c r="U40" s="63">
        <v>6.4327485380117011E-2</v>
      </c>
      <c r="V40" s="28">
        <v>2256916</v>
      </c>
      <c r="W40" s="17">
        <v>76600</v>
      </c>
      <c r="X40" s="25">
        <v>7.8947368421051767E-3</v>
      </c>
      <c r="Y40" s="17">
        <v>76000</v>
      </c>
      <c r="Z40" s="25">
        <v>0</v>
      </c>
      <c r="AA40" s="26">
        <v>0</v>
      </c>
    </row>
    <row r="41" spans="1:27" ht="12" customHeight="1">
      <c r="A41" s="46" t="s">
        <v>438</v>
      </c>
      <c r="B41" s="13" t="s">
        <v>439</v>
      </c>
      <c r="C41" s="60" t="s">
        <v>326</v>
      </c>
      <c r="D41" s="61" t="s">
        <v>37</v>
      </c>
      <c r="E41" s="62" t="s">
        <v>440</v>
      </c>
      <c r="F41" s="23">
        <v>42256</v>
      </c>
      <c r="G41" s="24">
        <v>9000</v>
      </c>
      <c r="H41" s="24">
        <v>10500</v>
      </c>
      <c r="I41" s="42">
        <v>42272</v>
      </c>
      <c r="J41" s="11">
        <v>4384587</v>
      </c>
      <c r="K41" s="22">
        <v>46.038163500000003</v>
      </c>
      <c r="L41" s="11">
        <v>1300000</v>
      </c>
      <c r="M41" s="3">
        <v>13.65</v>
      </c>
      <c r="N41" s="26">
        <v>10500</v>
      </c>
      <c r="O41" s="15">
        <v>11000</v>
      </c>
      <c r="P41" s="14">
        <v>4.7619047619047672E-2</v>
      </c>
      <c r="Q41" s="15">
        <v>11600</v>
      </c>
      <c r="R41" s="14">
        <v>0.10476190476190483</v>
      </c>
      <c r="S41" s="15">
        <v>10500</v>
      </c>
      <c r="T41" s="14">
        <v>0</v>
      </c>
      <c r="U41" s="63">
        <v>-4.5454545454545414E-2</v>
      </c>
      <c r="V41" s="28">
        <v>3192707</v>
      </c>
      <c r="W41" s="17">
        <v>10700</v>
      </c>
      <c r="X41" s="25">
        <v>1.904761904761898E-2</v>
      </c>
      <c r="Y41" s="17">
        <v>10450</v>
      </c>
      <c r="Z41" s="25">
        <v>-4.761904761904745E-3</v>
      </c>
      <c r="AA41" s="26">
        <v>0</v>
      </c>
    </row>
    <row r="42" spans="1:27" ht="12" customHeight="1">
      <c r="A42" s="46" t="s">
        <v>441</v>
      </c>
      <c r="B42" s="13" t="s">
        <v>442</v>
      </c>
      <c r="C42" s="60" t="s">
        <v>326</v>
      </c>
      <c r="D42" s="61" t="s">
        <v>443</v>
      </c>
      <c r="E42" s="62" t="s">
        <v>444</v>
      </c>
      <c r="F42" s="23">
        <v>42257</v>
      </c>
      <c r="G42" s="24">
        <v>6000</v>
      </c>
      <c r="H42" s="24">
        <v>6900</v>
      </c>
      <c r="I42" s="42">
        <v>42272</v>
      </c>
      <c r="J42" s="11">
        <v>6169290</v>
      </c>
      <c r="K42" s="22">
        <v>37.015740000000001</v>
      </c>
      <c r="L42" s="11">
        <v>1543000</v>
      </c>
      <c r="M42" s="3">
        <v>9.2579999999999991</v>
      </c>
      <c r="N42" s="26">
        <v>6000</v>
      </c>
      <c r="O42" s="15">
        <v>5720</v>
      </c>
      <c r="P42" s="14">
        <v>-4.6666666666666634E-2</v>
      </c>
      <c r="Q42" s="15">
        <v>7430</v>
      </c>
      <c r="R42" s="14">
        <v>0.23833333333333329</v>
      </c>
      <c r="S42" s="15">
        <v>7430</v>
      </c>
      <c r="T42" s="14">
        <v>0.23833333333333329</v>
      </c>
      <c r="U42" s="63">
        <v>0.29895104895104896</v>
      </c>
      <c r="V42" s="28">
        <v>4719711</v>
      </c>
      <c r="W42" s="17">
        <v>7170</v>
      </c>
      <c r="X42" s="25">
        <v>0.19500000000000006</v>
      </c>
      <c r="Y42" s="17">
        <v>6880</v>
      </c>
      <c r="Z42" s="25">
        <v>0.14666666666666672</v>
      </c>
      <c r="AA42" s="26">
        <v>0</v>
      </c>
    </row>
    <row r="43" spans="1:27" ht="12" customHeight="1">
      <c r="A43" s="46" t="s">
        <v>445</v>
      </c>
      <c r="B43" s="13" t="s">
        <v>446</v>
      </c>
      <c r="C43" s="60" t="s">
        <v>321</v>
      </c>
      <c r="D43" s="61" t="s">
        <v>322</v>
      </c>
      <c r="E43" s="62" t="s">
        <v>447</v>
      </c>
      <c r="F43" s="23">
        <v>42257</v>
      </c>
      <c r="G43" s="24">
        <v>2700</v>
      </c>
      <c r="H43" s="24">
        <v>3300</v>
      </c>
      <c r="I43" s="42">
        <v>42271</v>
      </c>
      <c r="J43" s="11">
        <v>15000000</v>
      </c>
      <c r="K43" s="22">
        <v>45</v>
      </c>
      <c r="L43" s="11">
        <v>5000000</v>
      </c>
      <c r="M43" s="3">
        <v>15</v>
      </c>
      <c r="N43" s="26">
        <v>3000</v>
      </c>
      <c r="O43" s="15">
        <v>3870</v>
      </c>
      <c r="P43" s="14">
        <v>0.29000000000000004</v>
      </c>
      <c r="Q43" s="15">
        <v>3870</v>
      </c>
      <c r="R43" s="14">
        <v>0.29000000000000004</v>
      </c>
      <c r="S43" s="15">
        <v>3195</v>
      </c>
      <c r="T43" s="14">
        <v>6.4999999999999947E-2</v>
      </c>
      <c r="U43" s="63">
        <v>-0.17441860465116277</v>
      </c>
      <c r="V43" s="28">
        <v>7404105</v>
      </c>
      <c r="W43" s="17">
        <v>3335</v>
      </c>
      <c r="X43" s="25">
        <v>0.11166666666666658</v>
      </c>
      <c r="Y43" s="17">
        <v>3300</v>
      </c>
      <c r="Z43" s="25">
        <v>0.10000000000000009</v>
      </c>
      <c r="AA43" s="26">
        <v>0</v>
      </c>
    </row>
    <row r="44" spans="1:27" ht="12" customHeight="1">
      <c r="A44" s="46" t="s">
        <v>448</v>
      </c>
      <c r="B44" s="13" t="s">
        <v>449</v>
      </c>
      <c r="C44" s="60" t="s">
        <v>321</v>
      </c>
      <c r="D44" s="61" t="s">
        <v>450</v>
      </c>
      <c r="E44" s="62" t="s">
        <v>451</v>
      </c>
      <c r="F44" s="23">
        <v>42255</v>
      </c>
      <c r="G44" s="24">
        <v>28000</v>
      </c>
      <c r="H44" s="24">
        <v>32000</v>
      </c>
      <c r="I44" s="42">
        <v>42271</v>
      </c>
      <c r="J44" s="11">
        <v>8230000</v>
      </c>
      <c r="K44" s="22">
        <v>263.36</v>
      </c>
      <c r="L44" s="11">
        <v>2612270</v>
      </c>
      <c r="M44" s="3">
        <v>83.592639999999989</v>
      </c>
      <c r="N44" s="26">
        <v>32000</v>
      </c>
      <c r="O44" s="15">
        <v>31650</v>
      </c>
      <c r="P44" s="14">
        <v>-1.0937500000000044E-2</v>
      </c>
      <c r="Q44" s="15">
        <v>33800</v>
      </c>
      <c r="R44" s="14">
        <v>5.6249999999999911E-2</v>
      </c>
      <c r="S44" s="15">
        <v>3195</v>
      </c>
      <c r="T44" s="14">
        <v>-0.90015624999999999</v>
      </c>
      <c r="U44" s="63">
        <v>-0.89905213270142181</v>
      </c>
      <c r="V44" s="28">
        <v>1325258</v>
      </c>
      <c r="W44" s="17">
        <v>34800</v>
      </c>
      <c r="X44" s="25">
        <v>8.7499999999999911E-2</v>
      </c>
      <c r="Y44" s="17">
        <v>34800</v>
      </c>
      <c r="Z44" s="25">
        <v>8.7499999999999911E-2</v>
      </c>
      <c r="AA44" s="26">
        <v>0</v>
      </c>
    </row>
    <row r="45" spans="1:27" ht="12" customHeight="1">
      <c r="A45" s="46" t="s">
        <v>452</v>
      </c>
      <c r="B45" s="13" t="s">
        <v>453</v>
      </c>
      <c r="C45" s="60" t="s">
        <v>326</v>
      </c>
      <c r="D45" s="61" t="s">
        <v>454</v>
      </c>
      <c r="E45" s="62" t="s">
        <v>455</v>
      </c>
      <c r="F45" s="23">
        <v>42256</v>
      </c>
      <c r="G45" s="24">
        <v>12000</v>
      </c>
      <c r="H45" s="24">
        <v>14000</v>
      </c>
      <c r="I45" s="42">
        <v>42270</v>
      </c>
      <c r="J45" s="11">
        <v>3503708</v>
      </c>
      <c r="K45" s="22">
        <v>49.051912000000002</v>
      </c>
      <c r="L45" s="11">
        <v>870000</v>
      </c>
      <c r="M45" s="3">
        <v>12.18</v>
      </c>
      <c r="N45" s="26">
        <v>14000</v>
      </c>
      <c r="O45" s="15">
        <v>25000</v>
      </c>
      <c r="P45" s="14">
        <v>0.78571428571428581</v>
      </c>
      <c r="Q45" s="15">
        <v>27100</v>
      </c>
      <c r="R45" s="14">
        <v>0.93571428571428572</v>
      </c>
      <c r="S45" s="15">
        <v>20100</v>
      </c>
      <c r="T45" s="14">
        <v>0.43571428571428572</v>
      </c>
      <c r="U45" s="63">
        <v>-0.19599999999999995</v>
      </c>
      <c r="V45" s="28">
        <v>2008207</v>
      </c>
      <c r="W45" s="17">
        <v>21000</v>
      </c>
      <c r="X45" s="25">
        <v>0.5</v>
      </c>
      <c r="Y45" s="17">
        <v>20400</v>
      </c>
      <c r="Z45" s="25">
        <v>0.45714285714285707</v>
      </c>
      <c r="AA45" s="26">
        <v>0</v>
      </c>
    </row>
    <row r="46" spans="1:27" ht="12" customHeight="1">
      <c r="A46" s="46" t="s">
        <v>456</v>
      </c>
      <c r="B46" s="13" t="s">
        <v>457</v>
      </c>
      <c r="C46" s="60" t="s">
        <v>326</v>
      </c>
      <c r="D46" s="61" t="s">
        <v>443</v>
      </c>
      <c r="E46" s="62">
        <v>196700</v>
      </c>
      <c r="F46" s="23">
        <v>42221</v>
      </c>
      <c r="G46" s="24">
        <v>6500</v>
      </c>
      <c r="H46" s="24">
        <v>7200</v>
      </c>
      <c r="I46" s="42">
        <v>42240</v>
      </c>
      <c r="J46" s="11">
        <v>6734000</v>
      </c>
      <c r="K46" s="22">
        <v>48.4848</v>
      </c>
      <c r="L46" s="11">
        <v>1600000</v>
      </c>
      <c r="M46" s="3">
        <v>11.52</v>
      </c>
      <c r="N46" s="26">
        <v>7200</v>
      </c>
      <c r="O46" s="15">
        <v>11400</v>
      </c>
      <c r="P46" s="14">
        <v>0.58333333333333326</v>
      </c>
      <c r="Q46" s="15">
        <v>12500</v>
      </c>
      <c r="R46" s="14">
        <v>0.73611111111111116</v>
      </c>
      <c r="S46" s="15">
        <v>8000</v>
      </c>
      <c r="T46" s="14">
        <v>0.11111111111111116</v>
      </c>
      <c r="U46" s="63">
        <v>-0.29824561403508776</v>
      </c>
      <c r="V46" s="28">
        <v>4600660</v>
      </c>
      <c r="W46" s="17">
        <v>8030</v>
      </c>
      <c r="X46" s="25">
        <v>0.11527777777777781</v>
      </c>
      <c r="Y46" s="17">
        <v>8440</v>
      </c>
      <c r="Z46" s="25">
        <v>0.17222222222222228</v>
      </c>
      <c r="AA46" s="26">
        <v>0</v>
      </c>
    </row>
    <row r="47" spans="1:27" ht="12" customHeight="1">
      <c r="A47" s="46" t="s">
        <v>458</v>
      </c>
      <c r="B47" s="13" t="s">
        <v>459</v>
      </c>
      <c r="C47" s="60" t="s">
        <v>321</v>
      </c>
      <c r="D47" s="61" t="s">
        <v>460</v>
      </c>
      <c r="E47" s="62" t="s">
        <v>461</v>
      </c>
      <c r="F47" s="23">
        <v>42220</v>
      </c>
      <c r="G47" s="24">
        <v>30200</v>
      </c>
      <c r="H47" s="24">
        <v>34300</v>
      </c>
      <c r="I47" s="42">
        <v>42237</v>
      </c>
      <c r="J47" s="11">
        <v>9364459</v>
      </c>
      <c r="K47" s="22">
        <v>321.20094370000004</v>
      </c>
      <c r="L47" s="11">
        <v>2300000</v>
      </c>
      <c r="M47" s="3">
        <v>78.89</v>
      </c>
      <c r="N47" s="26">
        <v>34300</v>
      </c>
      <c r="O47" s="15">
        <v>30900</v>
      </c>
      <c r="P47" s="14">
        <v>-9.9125364431486895E-2</v>
      </c>
      <c r="Q47" s="15">
        <v>36000</v>
      </c>
      <c r="R47" s="14">
        <v>4.9562682215743337E-2</v>
      </c>
      <c r="S47" s="15">
        <v>35500</v>
      </c>
      <c r="T47" s="14">
        <v>3.4985422740524852E-2</v>
      </c>
      <c r="U47" s="63">
        <v>0.14886731391585761</v>
      </c>
      <c r="V47" s="28">
        <v>1976012</v>
      </c>
      <c r="W47" s="17">
        <v>32400</v>
      </c>
      <c r="X47" s="25">
        <v>-5.5393586005830886E-2</v>
      </c>
      <c r="Y47" s="17">
        <v>31100</v>
      </c>
      <c r="Z47" s="25">
        <v>-9.3294460641399457E-2</v>
      </c>
      <c r="AA47" s="26">
        <v>0</v>
      </c>
    </row>
    <row r="48" spans="1:27" ht="12" customHeight="1">
      <c r="A48" s="46" t="s">
        <v>462</v>
      </c>
      <c r="B48" s="13" t="s">
        <v>463</v>
      </c>
      <c r="C48" s="60" t="s">
        <v>326</v>
      </c>
      <c r="D48" s="61" t="s">
        <v>322</v>
      </c>
      <c r="E48" s="62">
        <v>131760</v>
      </c>
      <c r="F48" s="23">
        <v>42213</v>
      </c>
      <c r="G48" s="24">
        <v>9000</v>
      </c>
      <c r="H48" s="24">
        <v>10500</v>
      </c>
      <c r="I48" s="42">
        <v>42230</v>
      </c>
      <c r="J48" s="11">
        <v>5847621</v>
      </c>
      <c r="K48" s="22">
        <v>61.400020500000004</v>
      </c>
      <c r="L48" s="11">
        <v>1065651</v>
      </c>
      <c r="M48" s="3">
        <v>11.1893355</v>
      </c>
      <c r="N48" s="26">
        <v>10500</v>
      </c>
      <c r="O48" s="15">
        <v>21000</v>
      </c>
      <c r="P48" s="14">
        <v>1</v>
      </c>
      <c r="Q48" s="15">
        <v>26900</v>
      </c>
      <c r="R48" s="14">
        <v>1.5619047619047617</v>
      </c>
      <c r="S48" s="15">
        <v>17100</v>
      </c>
      <c r="T48" s="14">
        <v>0.62857142857142856</v>
      </c>
      <c r="U48" s="63">
        <v>-0.18571428571428572</v>
      </c>
      <c r="V48" s="28">
        <v>4062863</v>
      </c>
      <c r="W48" s="17">
        <v>13750</v>
      </c>
      <c r="X48" s="25">
        <v>0.30952380952380953</v>
      </c>
      <c r="Y48" s="17">
        <v>13800</v>
      </c>
      <c r="Z48" s="25">
        <v>0.31428571428571428</v>
      </c>
      <c r="AA48" s="26">
        <v>0</v>
      </c>
    </row>
    <row r="49" spans="1:27" ht="12" customHeight="1">
      <c r="A49" s="46" t="s">
        <v>464</v>
      </c>
      <c r="B49" s="13" t="s">
        <v>465</v>
      </c>
      <c r="C49" s="60" t="s">
        <v>326</v>
      </c>
      <c r="D49" s="61" t="s">
        <v>322</v>
      </c>
      <c r="E49" s="62" t="s">
        <v>466</v>
      </c>
      <c r="F49" s="23" t="s">
        <v>467</v>
      </c>
      <c r="G49" s="24">
        <v>14500</v>
      </c>
      <c r="H49" s="24">
        <v>17500</v>
      </c>
      <c r="I49" s="42">
        <v>42223</v>
      </c>
      <c r="J49" s="11">
        <v>7070250</v>
      </c>
      <c r="K49" s="22">
        <v>141.405</v>
      </c>
      <c r="L49" s="11">
        <v>1800000</v>
      </c>
      <c r="M49" s="3">
        <v>36</v>
      </c>
      <c r="N49" s="26">
        <v>20000</v>
      </c>
      <c r="O49" s="15">
        <v>40000</v>
      </c>
      <c r="P49" s="14">
        <v>1</v>
      </c>
      <c r="Q49" s="15">
        <v>52000</v>
      </c>
      <c r="R49" s="14">
        <v>1.6</v>
      </c>
      <c r="S49" s="15">
        <v>52000</v>
      </c>
      <c r="T49" s="14">
        <v>1.6</v>
      </c>
      <c r="U49" s="63">
        <v>0.30000000000000004</v>
      </c>
      <c r="V49" s="28">
        <v>486728</v>
      </c>
      <c r="W49" s="17">
        <v>62300</v>
      </c>
      <c r="X49" s="25">
        <v>2.1150000000000002</v>
      </c>
      <c r="Y49" s="17">
        <v>61400</v>
      </c>
      <c r="Z49" s="25">
        <v>2.0699999999999998</v>
      </c>
      <c r="AA49" s="26">
        <v>0</v>
      </c>
    </row>
    <row r="50" spans="1:27" ht="12" customHeight="1">
      <c r="A50" s="46" t="s">
        <v>468</v>
      </c>
      <c r="B50" s="13" t="s">
        <v>469</v>
      </c>
      <c r="C50" s="60" t="s">
        <v>326</v>
      </c>
      <c r="D50" s="61" t="s">
        <v>443</v>
      </c>
      <c r="E50" s="62" t="s">
        <v>470</v>
      </c>
      <c r="F50" s="23" t="s">
        <v>471</v>
      </c>
      <c r="G50" s="24">
        <v>9300</v>
      </c>
      <c r="H50" s="24">
        <v>10500</v>
      </c>
      <c r="I50" s="42">
        <v>42221</v>
      </c>
      <c r="J50" s="11">
        <v>3397702</v>
      </c>
      <c r="K50" s="22">
        <v>35.675871000000001</v>
      </c>
      <c r="L50" s="11">
        <v>650000</v>
      </c>
      <c r="M50" s="3">
        <v>6.8250000000000002</v>
      </c>
      <c r="N50" s="26">
        <v>10500</v>
      </c>
      <c r="O50" s="15">
        <v>13700</v>
      </c>
      <c r="P50" s="14">
        <v>0.30476190476190479</v>
      </c>
      <c r="Q50" s="15">
        <v>17800</v>
      </c>
      <c r="R50" s="14">
        <v>0.69523809523809521</v>
      </c>
      <c r="S50" s="15">
        <v>16400</v>
      </c>
      <c r="T50" s="14">
        <v>0.56190476190476191</v>
      </c>
      <c r="U50" s="63">
        <v>0.19708029197080301</v>
      </c>
      <c r="V50" s="28">
        <v>7637121</v>
      </c>
      <c r="W50" s="17">
        <v>14200</v>
      </c>
      <c r="X50" s="25">
        <v>0.35238095238095246</v>
      </c>
      <c r="Y50" s="17">
        <v>13200</v>
      </c>
      <c r="Z50" s="25">
        <v>0.25714285714285712</v>
      </c>
      <c r="AA50" s="26">
        <v>0</v>
      </c>
    </row>
    <row r="51" spans="1:27" ht="12" customHeight="1">
      <c r="A51" s="46" t="s">
        <v>472</v>
      </c>
      <c r="B51" s="13" t="s">
        <v>473</v>
      </c>
      <c r="C51" s="60" t="s">
        <v>326</v>
      </c>
      <c r="D51" s="61" t="s">
        <v>443</v>
      </c>
      <c r="E51" s="62" t="s">
        <v>474</v>
      </c>
      <c r="F51" s="23" t="s">
        <v>475</v>
      </c>
      <c r="G51" s="24">
        <v>3200</v>
      </c>
      <c r="H51" s="24">
        <v>3600</v>
      </c>
      <c r="I51" s="42">
        <v>42216</v>
      </c>
      <c r="J51" s="11">
        <v>25244000</v>
      </c>
      <c r="K51" s="22">
        <v>90.878399999999999</v>
      </c>
      <c r="L51" s="11">
        <v>8500000</v>
      </c>
      <c r="M51" s="3">
        <v>30.6</v>
      </c>
      <c r="N51" s="26">
        <v>3600</v>
      </c>
      <c r="O51" s="15">
        <v>3240</v>
      </c>
      <c r="P51" s="14">
        <v>-9.9999999999999978E-2</v>
      </c>
      <c r="Q51" s="15">
        <v>4210</v>
      </c>
      <c r="R51" s="14">
        <v>0.16944444444444451</v>
      </c>
      <c r="S51" s="15">
        <v>4210</v>
      </c>
      <c r="T51" s="14">
        <v>0.16944444444444451</v>
      </c>
      <c r="U51" s="63">
        <v>0.29938271604938271</v>
      </c>
      <c r="V51" s="28">
        <v>22105463</v>
      </c>
      <c r="W51" s="17">
        <v>4370</v>
      </c>
      <c r="X51" s="25">
        <v>0.2138888888888888</v>
      </c>
      <c r="Y51" s="17">
        <v>4390</v>
      </c>
      <c r="Z51" s="25">
        <v>0.21944444444444455</v>
      </c>
      <c r="AA51" s="26">
        <v>0</v>
      </c>
    </row>
    <row r="52" spans="1:27" ht="12" customHeight="1">
      <c r="A52" s="46" t="s">
        <v>476</v>
      </c>
      <c r="B52" s="13" t="s">
        <v>477</v>
      </c>
      <c r="C52" s="60" t="s">
        <v>326</v>
      </c>
      <c r="D52" s="61" t="s">
        <v>170</v>
      </c>
      <c r="E52" s="62" t="s">
        <v>478</v>
      </c>
      <c r="F52" s="23" t="s">
        <v>479</v>
      </c>
      <c r="G52" s="24">
        <v>28500</v>
      </c>
      <c r="H52" s="24">
        <v>31500</v>
      </c>
      <c r="I52" s="42">
        <v>42215</v>
      </c>
      <c r="J52" s="11">
        <v>3317400</v>
      </c>
      <c r="K52" s="22">
        <v>119.42639999999999</v>
      </c>
      <c r="L52" s="11">
        <v>500000</v>
      </c>
      <c r="M52" s="3">
        <v>18</v>
      </c>
      <c r="N52" s="26">
        <v>36000</v>
      </c>
      <c r="O52" s="15">
        <v>63000</v>
      </c>
      <c r="P52" s="14">
        <v>0.75</v>
      </c>
      <c r="Q52" s="15">
        <v>81900</v>
      </c>
      <c r="R52" s="14">
        <v>1.2749999999999999</v>
      </c>
      <c r="S52" s="15">
        <v>58000</v>
      </c>
      <c r="T52" s="14">
        <v>0.61111111111111116</v>
      </c>
      <c r="U52" s="63">
        <v>-7.9365079365079416E-2</v>
      </c>
      <c r="V52" s="28">
        <v>2713591</v>
      </c>
      <c r="W52" s="17">
        <v>53000</v>
      </c>
      <c r="X52" s="25">
        <v>0.47222222222222232</v>
      </c>
      <c r="Y52" s="17">
        <v>68900</v>
      </c>
      <c r="Z52" s="25">
        <v>0.91388888888888897</v>
      </c>
      <c r="AA52" s="26">
        <v>0</v>
      </c>
    </row>
    <row r="53" spans="1:27" ht="12" customHeight="1">
      <c r="A53" s="46" t="s">
        <v>480</v>
      </c>
      <c r="B53" s="13" t="s">
        <v>481</v>
      </c>
      <c r="C53" s="60" t="s">
        <v>326</v>
      </c>
      <c r="D53" s="61" t="s">
        <v>454</v>
      </c>
      <c r="E53" s="62" t="s">
        <v>482</v>
      </c>
      <c r="F53" s="23" t="s">
        <v>483</v>
      </c>
      <c r="G53" s="24">
        <v>2000</v>
      </c>
      <c r="H53" s="24">
        <v>2500</v>
      </c>
      <c r="I53" s="42">
        <v>42214</v>
      </c>
      <c r="J53" s="11">
        <v>9340922</v>
      </c>
      <c r="K53" s="22">
        <v>23.352305000000001</v>
      </c>
      <c r="L53" s="11">
        <v>3174050</v>
      </c>
      <c r="M53" s="3">
        <v>7.9351249999999993</v>
      </c>
      <c r="N53" s="26">
        <v>2500</v>
      </c>
      <c r="O53" s="15">
        <v>4180</v>
      </c>
      <c r="P53" s="14">
        <v>0.67199999999999993</v>
      </c>
      <c r="Q53" s="15">
        <v>5430</v>
      </c>
      <c r="R53" s="14">
        <v>1.1720000000000002</v>
      </c>
      <c r="S53" s="15">
        <v>5430</v>
      </c>
      <c r="T53" s="14">
        <v>1.1720000000000002</v>
      </c>
      <c r="U53" s="63">
        <v>0.299043062200957</v>
      </c>
      <c r="V53" s="28">
        <v>16989945</v>
      </c>
      <c r="W53" s="17">
        <v>7050</v>
      </c>
      <c r="X53" s="25">
        <v>1.8199999999999998</v>
      </c>
      <c r="Y53" s="17">
        <v>8400</v>
      </c>
      <c r="Z53" s="25">
        <v>2.36</v>
      </c>
      <c r="AA53" s="26">
        <v>0</v>
      </c>
    </row>
    <row r="54" spans="1:27" ht="12" customHeight="1">
      <c r="A54" s="46" t="s">
        <v>484</v>
      </c>
      <c r="B54" s="13" t="s">
        <v>485</v>
      </c>
      <c r="C54" s="60" t="s">
        <v>326</v>
      </c>
      <c r="D54" s="61" t="s">
        <v>486</v>
      </c>
      <c r="E54" s="62">
        <v>214450</v>
      </c>
      <c r="F54" s="23">
        <v>42193</v>
      </c>
      <c r="G54" s="24">
        <v>40000</v>
      </c>
      <c r="H54" s="24">
        <v>47000</v>
      </c>
      <c r="I54" s="42">
        <v>42209</v>
      </c>
      <c r="J54" s="11">
        <v>9677217</v>
      </c>
      <c r="K54" s="22">
        <v>532.24693500000001</v>
      </c>
      <c r="L54" s="11">
        <v>2367000</v>
      </c>
      <c r="M54" s="3">
        <v>130.185</v>
      </c>
      <c r="N54" s="26">
        <v>55000</v>
      </c>
      <c r="O54" s="15">
        <v>110000</v>
      </c>
      <c r="P54" s="14">
        <v>1</v>
      </c>
      <c r="Q54" s="15">
        <v>131800</v>
      </c>
      <c r="R54" s="14">
        <v>1.3963636363636365</v>
      </c>
      <c r="S54" s="15">
        <v>114500</v>
      </c>
      <c r="T54" s="14">
        <v>1.081818181818182</v>
      </c>
      <c r="U54" s="63">
        <v>4.0909090909091006E-2</v>
      </c>
      <c r="V54" s="28">
        <v>2248728</v>
      </c>
      <c r="W54" s="17">
        <v>113600</v>
      </c>
      <c r="X54" s="25">
        <v>1.0654545454545454</v>
      </c>
      <c r="Y54" s="17">
        <v>102100</v>
      </c>
      <c r="Z54" s="25">
        <v>0.85636363636363644</v>
      </c>
      <c r="AA54" s="26">
        <v>0</v>
      </c>
    </row>
    <row r="55" spans="1:27" ht="12" customHeight="1">
      <c r="A55" s="46" t="s">
        <v>487</v>
      </c>
      <c r="B55" s="13" t="s">
        <v>488</v>
      </c>
      <c r="C55" s="60" t="s">
        <v>326</v>
      </c>
      <c r="D55" s="61" t="s">
        <v>489</v>
      </c>
      <c r="E55" s="62" t="s">
        <v>490</v>
      </c>
      <c r="F55" s="23" t="s">
        <v>491</v>
      </c>
      <c r="G55" s="24">
        <v>9000</v>
      </c>
      <c r="H55" s="24">
        <v>12000</v>
      </c>
      <c r="I55" s="42">
        <v>42207</v>
      </c>
      <c r="J55" s="11">
        <v>6475546</v>
      </c>
      <c r="K55" s="22">
        <v>103.60873599999999</v>
      </c>
      <c r="L55" s="11">
        <v>815122</v>
      </c>
      <c r="M55" s="3">
        <v>13.041952</v>
      </c>
      <c r="N55" s="26">
        <v>16000</v>
      </c>
      <c r="O55" s="15">
        <v>32000</v>
      </c>
      <c r="P55" s="14">
        <v>1</v>
      </c>
      <c r="Q55" s="15">
        <v>41600</v>
      </c>
      <c r="R55" s="14">
        <v>1.6</v>
      </c>
      <c r="S55" s="15">
        <v>41600</v>
      </c>
      <c r="T55" s="14">
        <v>1.6</v>
      </c>
      <c r="U55" s="63">
        <v>0.30000000000000004</v>
      </c>
      <c r="V55" s="28">
        <v>62177</v>
      </c>
      <c r="W55" s="17">
        <v>54000</v>
      </c>
      <c r="X55" s="25">
        <v>2.375</v>
      </c>
      <c r="Y55" s="17">
        <v>70200</v>
      </c>
      <c r="Z55" s="25">
        <v>3.3875000000000002</v>
      </c>
      <c r="AA55" s="26">
        <v>0</v>
      </c>
    </row>
    <row r="56" spans="1:27" ht="12" customHeight="1">
      <c r="A56" s="46" t="s">
        <v>492</v>
      </c>
      <c r="B56" s="13" t="s">
        <v>493</v>
      </c>
      <c r="C56" s="60" t="s">
        <v>321</v>
      </c>
      <c r="D56" s="61" t="s">
        <v>494</v>
      </c>
      <c r="E56" s="62">
        <v>214320</v>
      </c>
      <c r="F56" s="23">
        <v>42186</v>
      </c>
      <c r="G56" s="24">
        <v>64000</v>
      </c>
      <c r="H56" s="24">
        <v>71000</v>
      </c>
      <c r="I56" s="42">
        <v>42202</v>
      </c>
      <c r="J56" s="11">
        <v>20000000</v>
      </c>
      <c r="K56" s="22">
        <v>1360</v>
      </c>
      <c r="L56" s="11">
        <v>3800000</v>
      </c>
      <c r="M56" s="3">
        <v>258.39999999999998</v>
      </c>
      <c r="N56" s="26">
        <v>68000</v>
      </c>
      <c r="O56" s="15">
        <v>66600</v>
      </c>
      <c r="P56" s="14">
        <v>-2.0588235294117685E-2</v>
      </c>
      <c r="Q56" s="15">
        <v>67700</v>
      </c>
      <c r="R56" s="14">
        <v>-4.4117647058823373E-3</v>
      </c>
      <c r="S56" s="15">
        <v>60500</v>
      </c>
      <c r="T56" s="14">
        <v>-0.11029411764705888</v>
      </c>
      <c r="U56" s="63">
        <v>-9.1591591591591581E-2</v>
      </c>
      <c r="V56" s="28">
        <v>1015338</v>
      </c>
      <c r="W56" s="17">
        <v>61600</v>
      </c>
      <c r="X56" s="25">
        <v>-9.4117647058823528E-2</v>
      </c>
      <c r="Y56" s="17">
        <v>61100</v>
      </c>
      <c r="Z56" s="25">
        <v>-0.10147058823529409</v>
      </c>
      <c r="AA56" s="26">
        <v>0</v>
      </c>
    </row>
    <row r="57" spans="1:27" ht="12" customHeight="1">
      <c r="A57" s="46" t="s">
        <v>495</v>
      </c>
      <c r="B57" s="13" t="s">
        <v>496</v>
      </c>
      <c r="C57" s="60" t="s">
        <v>321</v>
      </c>
      <c r="D57" s="61" t="s">
        <v>334</v>
      </c>
      <c r="E57" s="62">
        <v>214420</v>
      </c>
      <c r="F57" s="23">
        <v>42179</v>
      </c>
      <c r="G57" s="24">
        <v>26400</v>
      </c>
      <c r="H57" s="24">
        <v>30200</v>
      </c>
      <c r="I57" s="42">
        <v>42195</v>
      </c>
      <c r="J57" s="11">
        <v>11760000</v>
      </c>
      <c r="K57" s="22">
        <v>376.32</v>
      </c>
      <c r="L57" s="11">
        <v>2940000</v>
      </c>
      <c r="M57" s="3">
        <v>94.08</v>
      </c>
      <c r="N57" s="26">
        <v>32000</v>
      </c>
      <c r="O57" s="15">
        <v>64000</v>
      </c>
      <c r="P57" s="14">
        <v>1</v>
      </c>
      <c r="Q57" s="15">
        <v>70300</v>
      </c>
      <c r="R57" s="14">
        <v>1.1968749999999999</v>
      </c>
      <c r="S57" s="15">
        <v>50500</v>
      </c>
      <c r="T57" s="14">
        <v>0.578125</v>
      </c>
      <c r="U57" s="63">
        <v>-0.2109375</v>
      </c>
      <c r="V57" s="28">
        <v>2790024</v>
      </c>
      <c r="W57" s="17">
        <v>51200</v>
      </c>
      <c r="X57" s="25">
        <v>0.60000000000000009</v>
      </c>
      <c r="Y57" s="17">
        <v>49950</v>
      </c>
      <c r="Z57" s="25">
        <v>0.56093750000000009</v>
      </c>
      <c r="AA57" s="26">
        <v>0</v>
      </c>
    </row>
    <row r="58" spans="1:27" ht="12" customHeight="1">
      <c r="A58" s="46" t="s">
        <v>497</v>
      </c>
      <c r="B58" s="13" t="s">
        <v>498</v>
      </c>
      <c r="C58" s="60" t="s">
        <v>321</v>
      </c>
      <c r="D58" s="61" t="s">
        <v>499</v>
      </c>
      <c r="E58" s="62" t="s">
        <v>500</v>
      </c>
      <c r="F58" s="23" t="s">
        <v>501</v>
      </c>
      <c r="G58" s="24">
        <v>8200</v>
      </c>
      <c r="H58" s="24">
        <v>10000</v>
      </c>
      <c r="I58" s="42">
        <v>42193</v>
      </c>
      <c r="J58" s="11">
        <v>173357013</v>
      </c>
      <c r="K58" s="22">
        <v>1300.1775975</v>
      </c>
      <c r="L58" s="11">
        <v>40000000</v>
      </c>
      <c r="M58" s="3">
        <v>300</v>
      </c>
      <c r="N58" s="26">
        <v>7500</v>
      </c>
      <c r="O58" s="15">
        <v>7400</v>
      </c>
      <c r="P58" s="14">
        <v>-1.3333333333333308E-2</v>
      </c>
      <c r="Q58" s="15">
        <v>7600</v>
      </c>
      <c r="R58" s="14">
        <v>1.3333333333333419E-2</v>
      </c>
      <c r="S58" s="15">
        <v>7240</v>
      </c>
      <c r="T58" s="14">
        <v>-3.4666666666666623E-2</v>
      </c>
      <c r="U58" s="63">
        <v>-2.1621621621621623E-2</v>
      </c>
      <c r="V58" s="28">
        <v>13187312</v>
      </c>
      <c r="W58" s="17">
        <v>7170</v>
      </c>
      <c r="X58" s="25">
        <v>-4.4000000000000039E-2</v>
      </c>
      <c r="Y58" s="17">
        <v>7310</v>
      </c>
      <c r="Z58" s="25">
        <v>-2.5333333333333319E-2</v>
      </c>
      <c r="AA58" s="26">
        <v>0</v>
      </c>
    </row>
    <row r="59" spans="1:27" ht="12" customHeight="1">
      <c r="A59" s="46" t="s">
        <v>502</v>
      </c>
      <c r="B59" s="13" t="s">
        <v>503</v>
      </c>
      <c r="C59" s="60" t="s">
        <v>326</v>
      </c>
      <c r="D59" s="61" t="s">
        <v>157</v>
      </c>
      <c r="E59" s="62">
        <v>214180</v>
      </c>
      <c r="F59" s="23">
        <v>42172</v>
      </c>
      <c r="G59" s="24">
        <v>21000</v>
      </c>
      <c r="H59" s="24">
        <v>24000</v>
      </c>
      <c r="I59" s="42">
        <v>42185</v>
      </c>
      <c r="J59" s="11">
        <v>5689460</v>
      </c>
      <c r="K59" s="22">
        <v>159.30488</v>
      </c>
      <c r="L59" s="11">
        <v>1411800</v>
      </c>
      <c r="M59" s="3">
        <v>39.5304</v>
      </c>
      <c r="N59" s="26">
        <v>28000</v>
      </c>
      <c r="O59" s="15">
        <v>56000</v>
      </c>
      <c r="P59" s="14">
        <v>1</v>
      </c>
      <c r="Q59" s="15">
        <v>67700</v>
      </c>
      <c r="R59" s="14">
        <v>1.4178571428571427</v>
      </c>
      <c r="S59" s="15">
        <v>44850</v>
      </c>
      <c r="T59" s="14">
        <v>0.60178571428571437</v>
      </c>
      <c r="U59" s="63">
        <v>-0.19910714285714282</v>
      </c>
      <c r="V59" s="28">
        <v>1864546</v>
      </c>
      <c r="W59" s="17">
        <v>44250</v>
      </c>
      <c r="X59" s="25">
        <v>0.58035714285714279</v>
      </c>
      <c r="Y59" s="17">
        <v>44200</v>
      </c>
      <c r="Z59" s="25">
        <v>0.57857142857142851</v>
      </c>
      <c r="AA59" s="26">
        <v>0</v>
      </c>
    </row>
    <row r="60" spans="1:27" ht="12" customHeight="1">
      <c r="A60" s="46" t="s">
        <v>504</v>
      </c>
      <c r="B60" s="13" t="s">
        <v>505</v>
      </c>
      <c r="C60" s="60" t="s">
        <v>326</v>
      </c>
      <c r="D60" s="61" t="s">
        <v>170</v>
      </c>
      <c r="E60" s="62" t="s">
        <v>506</v>
      </c>
      <c r="F60" s="23" t="s">
        <v>507</v>
      </c>
      <c r="G60" s="24">
        <v>10000</v>
      </c>
      <c r="H60" s="24">
        <v>12000</v>
      </c>
      <c r="I60" s="42">
        <v>42185</v>
      </c>
      <c r="J60" s="11">
        <v>6269366</v>
      </c>
      <c r="K60" s="22">
        <v>62.693660000000001</v>
      </c>
      <c r="L60" s="11">
        <v>500000</v>
      </c>
      <c r="M60" s="3">
        <v>5</v>
      </c>
      <c r="N60" s="26">
        <v>10000</v>
      </c>
      <c r="O60" s="15">
        <v>12500</v>
      </c>
      <c r="P60" s="14">
        <v>0.25</v>
      </c>
      <c r="Q60" s="15">
        <v>13600</v>
      </c>
      <c r="R60" s="14">
        <v>0.3600000000000001</v>
      </c>
      <c r="S60" s="15">
        <v>12800</v>
      </c>
      <c r="T60" s="14">
        <v>0.28000000000000003</v>
      </c>
      <c r="U60" s="63">
        <v>2.4000000000000021E-2</v>
      </c>
      <c r="V60" s="28">
        <v>2867534</v>
      </c>
      <c r="W60" s="17">
        <v>14350</v>
      </c>
      <c r="X60" s="25">
        <v>0.43500000000000005</v>
      </c>
      <c r="Y60" s="17">
        <v>13300</v>
      </c>
      <c r="Z60" s="25">
        <v>0.33000000000000007</v>
      </c>
      <c r="AA60" s="26">
        <v>0</v>
      </c>
    </row>
    <row r="61" spans="1:27" ht="12" customHeight="1">
      <c r="A61" s="46" t="s">
        <v>508</v>
      </c>
      <c r="B61" s="13" t="s">
        <v>509</v>
      </c>
      <c r="C61" s="60" t="s">
        <v>326</v>
      </c>
      <c r="D61" s="61" t="s">
        <v>400</v>
      </c>
      <c r="E61" s="62" t="s">
        <v>510</v>
      </c>
      <c r="F61" s="23" t="s">
        <v>511</v>
      </c>
      <c r="G61" s="24">
        <v>8000</v>
      </c>
      <c r="H61" s="24">
        <v>9000</v>
      </c>
      <c r="I61" s="42">
        <v>42185</v>
      </c>
      <c r="J61" s="11">
        <v>4915300</v>
      </c>
      <c r="K61" s="22">
        <v>44.237700000000004</v>
      </c>
      <c r="L61" s="11">
        <v>1010000</v>
      </c>
      <c r="M61" s="3">
        <v>9.09</v>
      </c>
      <c r="N61" s="26">
        <v>9000</v>
      </c>
      <c r="O61" s="15">
        <v>12550</v>
      </c>
      <c r="P61" s="14">
        <v>0.39444444444444438</v>
      </c>
      <c r="Q61" s="15">
        <v>12700</v>
      </c>
      <c r="R61" s="14">
        <v>0.4111111111111112</v>
      </c>
      <c r="S61" s="15">
        <v>10850</v>
      </c>
      <c r="T61" s="14">
        <v>0.20555555555555549</v>
      </c>
      <c r="U61" s="63">
        <v>-0.13545816733067728</v>
      </c>
      <c r="V61" s="28">
        <v>2027422</v>
      </c>
      <c r="W61" s="17">
        <v>11900</v>
      </c>
      <c r="X61" s="25">
        <v>0.32222222222222219</v>
      </c>
      <c r="Y61" s="17">
        <v>13300</v>
      </c>
      <c r="Z61" s="25">
        <v>0.47777777777777786</v>
      </c>
      <c r="AA61" s="26">
        <v>0</v>
      </c>
    </row>
    <row r="62" spans="1:27" ht="12" customHeight="1">
      <c r="A62" s="46" t="s">
        <v>512</v>
      </c>
      <c r="B62" s="13" t="s">
        <v>513</v>
      </c>
      <c r="C62" s="60" t="s">
        <v>321</v>
      </c>
      <c r="D62" s="61" t="s">
        <v>322</v>
      </c>
      <c r="E62" s="62">
        <v>214390</v>
      </c>
      <c r="F62" s="23">
        <v>42165</v>
      </c>
      <c r="G62" s="24">
        <v>13000</v>
      </c>
      <c r="H62" s="24">
        <v>15000</v>
      </c>
      <c r="I62" s="42">
        <v>42184</v>
      </c>
      <c r="J62" s="11">
        <v>32825860</v>
      </c>
      <c r="K62" s="22">
        <v>492.3879</v>
      </c>
      <c r="L62" s="11">
        <v>9562750</v>
      </c>
      <c r="M62" s="3">
        <v>143.44125</v>
      </c>
      <c r="N62" s="26">
        <v>15000</v>
      </c>
      <c r="O62" s="15">
        <v>30000</v>
      </c>
      <c r="P62" s="14">
        <v>1</v>
      </c>
      <c r="Q62" s="15">
        <v>38500</v>
      </c>
      <c r="R62" s="14">
        <v>1.5666666666666669</v>
      </c>
      <c r="S62" s="15">
        <v>34250</v>
      </c>
      <c r="T62" s="14">
        <v>1.2833333333333332</v>
      </c>
      <c r="U62" s="63">
        <v>0.14166666666666661</v>
      </c>
      <c r="V62" s="28">
        <v>5723576</v>
      </c>
      <c r="W62" s="17">
        <v>32000</v>
      </c>
      <c r="X62" s="25">
        <v>1.1333333333333333</v>
      </c>
      <c r="Y62" s="17">
        <v>33300</v>
      </c>
      <c r="Z62" s="25">
        <v>1.2200000000000002</v>
      </c>
      <c r="AA62" s="26">
        <v>0</v>
      </c>
    </row>
    <row r="63" spans="1:27" ht="12" customHeight="1">
      <c r="A63" s="46" t="s">
        <v>514</v>
      </c>
      <c r="B63" s="13" t="s">
        <v>515</v>
      </c>
      <c r="C63" s="60" t="s">
        <v>326</v>
      </c>
      <c r="D63" s="61" t="s">
        <v>443</v>
      </c>
      <c r="E63" s="62">
        <v>166480</v>
      </c>
      <c r="F63" s="23">
        <v>42166</v>
      </c>
      <c r="G63" s="24">
        <v>10800</v>
      </c>
      <c r="H63" s="24">
        <v>13200</v>
      </c>
      <c r="I63" s="42">
        <v>42181</v>
      </c>
      <c r="J63" s="11">
        <v>15729940</v>
      </c>
      <c r="K63" s="22">
        <v>251.67903999999999</v>
      </c>
      <c r="L63" s="11">
        <v>2500000</v>
      </c>
      <c r="M63" s="3">
        <v>40</v>
      </c>
      <c r="N63" s="26">
        <v>16000</v>
      </c>
      <c r="O63" s="15">
        <v>32000</v>
      </c>
      <c r="P63" s="14">
        <v>1</v>
      </c>
      <c r="Q63" s="15">
        <v>41600</v>
      </c>
      <c r="R63" s="14">
        <v>1.6</v>
      </c>
      <c r="S63" s="15">
        <v>41600</v>
      </c>
      <c r="T63" s="14">
        <v>1.6</v>
      </c>
      <c r="U63" s="63">
        <v>0.30000000000000004</v>
      </c>
      <c r="V63" s="28">
        <v>681828</v>
      </c>
      <c r="W63" s="17">
        <v>35850</v>
      </c>
      <c r="X63" s="25">
        <v>1.2406250000000001</v>
      </c>
      <c r="Y63" s="17">
        <v>42500</v>
      </c>
      <c r="Z63" s="25">
        <v>1.65625</v>
      </c>
      <c r="AA63" s="26">
        <v>0</v>
      </c>
    </row>
    <row r="64" spans="1:27" ht="12" customHeight="1">
      <c r="A64" s="46" t="s">
        <v>516</v>
      </c>
      <c r="B64" s="13" t="s">
        <v>517</v>
      </c>
      <c r="C64" s="60" t="s">
        <v>326</v>
      </c>
      <c r="D64" s="61" t="s">
        <v>370</v>
      </c>
      <c r="E64" s="62">
        <v>160600</v>
      </c>
      <c r="F64" s="23">
        <v>42165</v>
      </c>
      <c r="G64" s="24">
        <v>5600</v>
      </c>
      <c r="H64" s="24">
        <v>6300</v>
      </c>
      <c r="I64" s="42">
        <v>42181</v>
      </c>
      <c r="J64" s="11">
        <v>6500000</v>
      </c>
      <c r="K64" s="22">
        <v>42.25</v>
      </c>
      <c r="L64" s="11">
        <v>1100000</v>
      </c>
      <c r="M64" s="3">
        <v>7.15</v>
      </c>
      <c r="N64" s="26">
        <v>6500</v>
      </c>
      <c r="O64" s="15">
        <v>10000</v>
      </c>
      <c r="P64" s="14">
        <v>0.53846153846153855</v>
      </c>
      <c r="Q64" s="15">
        <v>13000</v>
      </c>
      <c r="R64" s="14">
        <v>1</v>
      </c>
      <c r="S64" s="15">
        <v>13000</v>
      </c>
      <c r="T64" s="14">
        <v>1</v>
      </c>
      <c r="U64" s="63">
        <v>0.30000000000000004</v>
      </c>
      <c r="V64" s="28">
        <v>4072553</v>
      </c>
      <c r="W64" s="17">
        <v>10100</v>
      </c>
      <c r="X64" s="25">
        <v>0.55384615384615388</v>
      </c>
      <c r="Y64" s="17">
        <v>10200</v>
      </c>
      <c r="Z64" s="25">
        <v>0.56923076923076921</v>
      </c>
      <c r="AA64" s="26">
        <v>0</v>
      </c>
    </row>
    <row r="65" spans="1:27" ht="12" customHeight="1">
      <c r="A65" s="46" t="s">
        <v>518</v>
      </c>
      <c r="B65" s="13" t="s">
        <v>519</v>
      </c>
      <c r="C65" s="60" t="s">
        <v>326</v>
      </c>
      <c r="D65" s="61" t="s">
        <v>322</v>
      </c>
      <c r="E65" s="62">
        <v>214310</v>
      </c>
      <c r="F65" s="23">
        <v>42164</v>
      </c>
      <c r="G65" s="24">
        <v>11300</v>
      </c>
      <c r="H65" s="24">
        <v>13700</v>
      </c>
      <c r="I65" s="42">
        <v>42180</v>
      </c>
      <c r="J65" s="11">
        <v>5200000</v>
      </c>
      <c r="K65" s="22">
        <v>58.760000000000005</v>
      </c>
      <c r="L65" s="11">
        <v>1040558</v>
      </c>
      <c r="M65" s="3">
        <v>11.758305400000001</v>
      </c>
      <c r="N65" s="26">
        <v>11300</v>
      </c>
      <c r="O65" s="15">
        <v>11500</v>
      </c>
      <c r="P65" s="14">
        <v>1.7699115044247815E-2</v>
      </c>
      <c r="Q65" s="15">
        <v>14950</v>
      </c>
      <c r="R65" s="14">
        <v>0.32300884955752207</v>
      </c>
      <c r="S65" s="15">
        <v>14950</v>
      </c>
      <c r="T65" s="14">
        <v>0.32300884955752207</v>
      </c>
      <c r="U65" s="63">
        <v>0.30000000000000004</v>
      </c>
      <c r="V65" s="28">
        <v>2553093</v>
      </c>
      <c r="W65" s="17">
        <v>18000</v>
      </c>
      <c r="X65" s="25">
        <v>0.59292035398230092</v>
      </c>
      <c r="Y65" s="17">
        <v>14400</v>
      </c>
      <c r="Z65" s="25">
        <v>0.27433628318584069</v>
      </c>
      <c r="AA65" s="26">
        <v>0</v>
      </c>
    </row>
    <row r="66" spans="1:27" ht="12" customHeight="1">
      <c r="A66" s="46" t="s">
        <v>520</v>
      </c>
      <c r="B66" s="13" t="s">
        <v>521</v>
      </c>
      <c r="C66" s="60" t="s">
        <v>321</v>
      </c>
      <c r="D66" s="61" t="s">
        <v>400</v>
      </c>
      <c r="E66" s="62">
        <v>210980</v>
      </c>
      <c r="F66" s="23">
        <v>42159</v>
      </c>
      <c r="G66" s="24">
        <v>20200</v>
      </c>
      <c r="H66" s="24">
        <v>24300</v>
      </c>
      <c r="I66" s="42">
        <v>42178</v>
      </c>
      <c r="J66" s="11">
        <v>9870000</v>
      </c>
      <c r="K66" s="22">
        <v>256.62</v>
      </c>
      <c r="L66" s="11">
        <v>2950000</v>
      </c>
      <c r="M66" s="3">
        <v>76.7</v>
      </c>
      <c r="N66" s="26">
        <v>26000</v>
      </c>
      <c r="O66" s="15">
        <v>52000</v>
      </c>
      <c r="P66" s="14">
        <v>1</v>
      </c>
      <c r="Q66" s="15">
        <v>67600</v>
      </c>
      <c r="R66" s="14">
        <v>1.6</v>
      </c>
      <c r="S66" s="15">
        <v>67600</v>
      </c>
      <c r="T66" s="14">
        <v>1.6</v>
      </c>
      <c r="U66" s="63">
        <v>0.30000000000000004</v>
      </c>
      <c r="V66" s="28">
        <v>1167956</v>
      </c>
      <c r="W66" s="17">
        <v>65000</v>
      </c>
      <c r="X66" s="25">
        <v>1.5</v>
      </c>
      <c r="Y66" s="17">
        <v>67400</v>
      </c>
      <c r="Z66" s="25">
        <v>1.5923076923076924</v>
      </c>
      <c r="AA66" s="26">
        <v>0</v>
      </c>
    </row>
    <row r="67" spans="1:27" ht="12" customHeight="1">
      <c r="A67" s="46" t="s">
        <v>522</v>
      </c>
      <c r="B67" s="13" t="s">
        <v>523</v>
      </c>
      <c r="C67" s="60" t="s">
        <v>326</v>
      </c>
      <c r="D67" s="61" t="s">
        <v>170</v>
      </c>
      <c r="E67" s="62">
        <v>177350</v>
      </c>
      <c r="F67" s="23">
        <v>42158</v>
      </c>
      <c r="G67" s="24">
        <v>8000</v>
      </c>
      <c r="H67" s="24">
        <v>9000</v>
      </c>
      <c r="I67" s="42">
        <v>42174</v>
      </c>
      <c r="J67" s="11">
        <v>4632536</v>
      </c>
      <c r="K67" s="22">
        <v>41.692824000000002</v>
      </c>
      <c r="L67" s="11">
        <v>600000</v>
      </c>
      <c r="M67" s="3">
        <v>5.4</v>
      </c>
      <c r="N67" s="26">
        <v>9000</v>
      </c>
      <c r="O67" s="15">
        <v>13400</v>
      </c>
      <c r="P67" s="14">
        <v>0.48888888888888893</v>
      </c>
      <c r="Q67" s="15">
        <v>13900</v>
      </c>
      <c r="R67" s="14">
        <v>0.54444444444444451</v>
      </c>
      <c r="S67" s="15">
        <v>10400</v>
      </c>
      <c r="T67" s="14">
        <v>0.15555555555555545</v>
      </c>
      <c r="U67" s="63">
        <v>-0.22388059701492535</v>
      </c>
      <c r="V67" s="28">
        <v>2752157</v>
      </c>
      <c r="W67" s="17">
        <v>10050</v>
      </c>
      <c r="X67" s="25">
        <v>0.1166666666666667</v>
      </c>
      <c r="Y67" s="17">
        <v>10500</v>
      </c>
      <c r="Z67" s="25">
        <v>0.16666666666666674</v>
      </c>
      <c r="AA67" s="26">
        <v>0</v>
      </c>
    </row>
    <row r="68" spans="1:27" ht="12" customHeight="1">
      <c r="A68" s="46" t="s">
        <v>524</v>
      </c>
      <c r="B68" s="13" t="s">
        <v>525</v>
      </c>
      <c r="C68" s="60" t="s">
        <v>326</v>
      </c>
      <c r="D68" s="61" t="s">
        <v>526</v>
      </c>
      <c r="E68" s="62">
        <v>160980</v>
      </c>
      <c r="F68" s="23">
        <v>42152</v>
      </c>
      <c r="G68" s="24">
        <v>14300</v>
      </c>
      <c r="H68" s="24">
        <v>16300</v>
      </c>
      <c r="I68" s="42">
        <v>42172</v>
      </c>
      <c r="J68" s="11">
        <v>5354863</v>
      </c>
      <c r="K68" s="22">
        <v>87.284266900000006</v>
      </c>
      <c r="L68" s="11">
        <v>1592100</v>
      </c>
      <c r="M68" s="3">
        <v>25.951229999999999</v>
      </c>
      <c r="N68" s="26">
        <v>16300</v>
      </c>
      <c r="O68" s="15">
        <v>15200</v>
      </c>
      <c r="P68" s="14">
        <v>-6.7484662576687171E-2</v>
      </c>
      <c r="Q68" s="15">
        <v>16400</v>
      </c>
      <c r="R68" s="14">
        <v>6.1349693251533388E-3</v>
      </c>
      <c r="S68" s="15">
        <v>14000</v>
      </c>
      <c r="T68" s="14">
        <v>-0.14110429447852757</v>
      </c>
      <c r="U68" s="63">
        <v>-7.8947368421052655E-2</v>
      </c>
      <c r="V68" s="28">
        <v>1991041</v>
      </c>
      <c r="W68" s="17">
        <v>13650</v>
      </c>
      <c r="X68" s="25">
        <v>-0.16257668711656437</v>
      </c>
      <c r="Y68" s="17">
        <v>13750</v>
      </c>
      <c r="Z68" s="25">
        <v>-0.15644171779141103</v>
      </c>
      <c r="AA68" s="26">
        <v>0</v>
      </c>
    </row>
    <row r="69" spans="1:27" ht="12" customHeight="1">
      <c r="A69" s="46" t="s">
        <v>527</v>
      </c>
      <c r="B69" s="13" t="s">
        <v>528</v>
      </c>
      <c r="C69" s="60" t="s">
        <v>326</v>
      </c>
      <c r="D69" s="61" t="s">
        <v>443</v>
      </c>
      <c r="E69" s="62" t="s">
        <v>529</v>
      </c>
      <c r="F69" s="23" t="s">
        <v>530</v>
      </c>
      <c r="G69" s="24">
        <v>33000</v>
      </c>
      <c r="H69" s="24">
        <v>37000</v>
      </c>
      <c r="I69" s="42">
        <v>42167</v>
      </c>
      <c r="J69" s="11">
        <v>8266558</v>
      </c>
      <c r="K69" s="22">
        <v>247.99673999999999</v>
      </c>
      <c r="L69" s="11">
        <v>1000000</v>
      </c>
      <c r="M69" s="3">
        <v>30</v>
      </c>
      <c r="N69" s="26">
        <v>30000</v>
      </c>
      <c r="O69" s="15">
        <v>27000</v>
      </c>
      <c r="P69" s="14">
        <v>-9.9999999999999978E-2</v>
      </c>
      <c r="Q69" s="15">
        <v>30550</v>
      </c>
      <c r="R69" s="14">
        <v>1.8333333333333313E-2</v>
      </c>
      <c r="S69" s="15">
        <v>29000</v>
      </c>
      <c r="T69" s="14">
        <v>-3.3333333333333326E-2</v>
      </c>
      <c r="U69" s="63">
        <v>7.4074074074074181E-2</v>
      </c>
      <c r="V69" s="28">
        <v>2085107</v>
      </c>
      <c r="W69" s="17">
        <v>29500</v>
      </c>
      <c r="X69" s="25">
        <v>-1.6666666666666718E-2</v>
      </c>
      <c r="Y69" s="17">
        <v>28800</v>
      </c>
      <c r="Z69" s="25">
        <v>-4.0000000000000036E-2</v>
      </c>
      <c r="AA69" s="26">
        <v>0</v>
      </c>
    </row>
    <row r="70" spans="1:27" ht="12" customHeight="1">
      <c r="A70" s="46" t="s">
        <v>531</v>
      </c>
      <c r="B70" s="13" t="s">
        <v>532</v>
      </c>
      <c r="C70" s="60" t="s">
        <v>326</v>
      </c>
      <c r="D70" s="61" t="s">
        <v>443</v>
      </c>
      <c r="E70" s="62">
        <v>187420</v>
      </c>
      <c r="F70" s="23">
        <v>42137</v>
      </c>
      <c r="G70" s="24">
        <v>8000</v>
      </c>
      <c r="H70" s="24">
        <v>9000</v>
      </c>
      <c r="I70" s="42">
        <v>42153</v>
      </c>
      <c r="J70" s="11">
        <v>6754667</v>
      </c>
      <c r="K70" s="22">
        <v>74.301337000000004</v>
      </c>
      <c r="L70" s="11">
        <v>1200000</v>
      </c>
      <c r="M70" s="3">
        <v>13.2</v>
      </c>
      <c r="N70" s="26">
        <v>11000</v>
      </c>
      <c r="O70" s="15">
        <v>22000</v>
      </c>
      <c r="P70" s="14">
        <v>1</v>
      </c>
      <c r="Q70" s="15">
        <v>25300</v>
      </c>
      <c r="R70" s="14">
        <v>1.2999999999999998</v>
      </c>
      <c r="S70" s="15">
        <v>25300</v>
      </c>
      <c r="T70" s="14">
        <v>1.2999999999999998</v>
      </c>
      <c r="U70" s="63">
        <v>0.14999999999999991</v>
      </c>
      <c r="V70" s="28">
        <v>131219</v>
      </c>
      <c r="W70" s="17">
        <v>29050</v>
      </c>
      <c r="X70" s="25">
        <v>1.6409090909090911</v>
      </c>
      <c r="Y70" s="17">
        <v>33200</v>
      </c>
      <c r="Z70" s="25">
        <v>2.0181818181818181</v>
      </c>
      <c r="AA70" s="26">
        <v>0</v>
      </c>
    </row>
    <row r="71" spans="1:27" ht="12" customHeight="1">
      <c r="A71" s="46" t="s">
        <v>533</v>
      </c>
      <c r="B71" s="13" t="s">
        <v>534</v>
      </c>
      <c r="C71" s="60" t="s">
        <v>326</v>
      </c>
      <c r="D71" s="61" t="s">
        <v>443</v>
      </c>
      <c r="E71" s="62">
        <v>195990</v>
      </c>
      <c r="F71" s="23">
        <v>42089</v>
      </c>
      <c r="G71" s="24">
        <v>12400</v>
      </c>
      <c r="H71" s="24">
        <v>14000</v>
      </c>
      <c r="I71" s="42">
        <v>42107</v>
      </c>
      <c r="J71" s="11">
        <v>10320800</v>
      </c>
      <c r="K71" s="22">
        <v>154.81199999999998</v>
      </c>
      <c r="L71" s="11">
        <v>2060000</v>
      </c>
      <c r="M71" s="3">
        <v>30.9</v>
      </c>
      <c r="N71" s="26">
        <v>15000</v>
      </c>
      <c r="O71" s="15">
        <v>29150</v>
      </c>
      <c r="P71" s="14">
        <v>0.94333333333333336</v>
      </c>
      <c r="Q71" s="15">
        <v>29300</v>
      </c>
      <c r="R71" s="14">
        <v>0.95333333333333337</v>
      </c>
      <c r="S71" s="15">
        <v>24800</v>
      </c>
      <c r="T71" s="14">
        <v>0.65333333333333332</v>
      </c>
      <c r="U71" s="63">
        <v>-0.14922813036020588</v>
      </c>
      <c r="V71" s="28">
        <v>1943633</v>
      </c>
      <c r="W71" s="17">
        <v>24650</v>
      </c>
      <c r="X71" s="25">
        <v>0.64333333333333331</v>
      </c>
      <c r="Y71" s="17">
        <v>24500</v>
      </c>
      <c r="Z71" s="25">
        <v>0.6333333333333333</v>
      </c>
      <c r="AA71" s="26">
        <v>0</v>
      </c>
    </row>
    <row r="72" spans="1:27" ht="12" customHeight="1">
      <c r="A72" s="46" t="s">
        <v>535</v>
      </c>
      <c r="B72" s="13" t="s">
        <v>536</v>
      </c>
      <c r="C72" s="60" t="s">
        <v>321</v>
      </c>
      <c r="D72" s="61" t="s">
        <v>443</v>
      </c>
      <c r="E72" s="62">
        <v>138250</v>
      </c>
      <c r="F72" s="23">
        <v>42072</v>
      </c>
      <c r="G72" s="24">
        <v>205000</v>
      </c>
      <c r="H72" s="24">
        <v>235000</v>
      </c>
      <c r="I72" s="42">
        <v>42090</v>
      </c>
      <c r="J72" s="11">
        <v>3369600</v>
      </c>
      <c r="K72" s="22">
        <v>791.85599999999999</v>
      </c>
      <c r="L72" s="11">
        <v>878181</v>
      </c>
      <c r="M72" s="3">
        <v>206.37253500000003</v>
      </c>
      <c r="N72" s="26">
        <v>235000</v>
      </c>
      <c r="O72" s="15">
        <v>211500</v>
      </c>
      <c r="P72" s="14">
        <v>-9.9999999999999978E-2</v>
      </c>
      <c r="Q72" s="15">
        <v>236500</v>
      </c>
      <c r="R72" s="14">
        <v>6.382978723404209E-3</v>
      </c>
      <c r="S72" s="15">
        <v>215500</v>
      </c>
      <c r="T72" s="14">
        <v>-8.2978723404255272E-2</v>
      </c>
      <c r="U72" s="63">
        <v>1.891252955082745E-2</v>
      </c>
      <c r="V72" s="28">
        <v>721718</v>
      </c>
      <c r="W72" s="17">
        <v>222000</v>
      </c>
      <c r="X72" s="25">
        <v>-5.5319148936170182E-2</v>
      </c>
      <c r="Y72" s="17">
        <v>246000</v>
      </c>
      <c r="Z72" s="25">
        <v>4.6808510638297829E-2</v>
      </c>
      <c r="AA72" s="26">
        <v>0</v>
      </c>
    </row>
    <row r="73" spans="1:27" ht="12" customHeight="1">
      <c r="A73" s="46" t="s">
        <v>537</v>
      </c>
      <c r="B73" s="13" t="s">
        <v>538</v>
      </c>
      <c r="C73" s="60" t="s">
        <v>321</v>
      </c>
      <c r="D73" s="61" t="s">
        <v>443</v>
      </c>
      <c r="E73" s="62">
        <v>145210</v>
      </c>
      <c r="F73" s="23">
        <v>42066</v>
      </c>
      <c r="G73" s="24">
        <v>14500</v>
      </c>
      <c r="H73" s="24">
        <v>16300</v>
      </c>
      <c r="I73" s="42">
        <v>42082</v>
      </c>
      <c r="J73" s="11">
        <v>11335440</v>
      </c>
      <c r="K73" s="22">
        <v>184.767672</v>
      </c>
      <c r="L73" s="11">
        <v>1310500</v>
      </c>
      <c r="M73" s="3">
        <v>21.361150000000002</v>
      </c>
      <c r="N73" s="26">
        <v>16300</v>
      </c>
      <c r="O73" s="15">
        <v>18100</v>
      </c>
      <c r="P73" s="14">
        <v>0.11042944785276076</v>
      </c>
      <c r="Q73" s="15">
        <v>18500</v>
      </c>
      <c r="R73" s="14">
        <v>0.13496932515337434</v>
      </c>
      <c r="S73" s="15">
        <v>16500</v>
      </c>
      <c r="T73" s="14">
        <v>1.2269938650306678E-2</v>
      </c>
      <c r="U73" s="63">
        <v>-8.8397790055248615E-2</v>
      </c>
      <c r="V73" s="28">
        <v>2170760</v>
      </c>
      <c r="W73" s="17">
        <v>17100</v>
      </c>
      <c r="X73" s="25">
        <v>4.9079754601226933E-2</v>
      </c>
      <c r="Y73" s="17">
        <v>16400</v>
      </c>
      <c r="Z73" s="25">
        <v>6.1349693251533388E-3</v>
      </c>
      <c r="AA73" s="26">
        <v>0</v>
      </c>
    </row>
    <row r="74" spans="1:27" ht="12" customHeight="1">
      <c r="A74" s="46" t="s">
        <v>539</v>
      </c>
      <c r="B74" s="13" t="s">
        <v>540</v>
      </c>
      <c r="C74" s="60" t="s">
        <v>326</v>
      </c>
      <c r="D74" s="61" t="s">
        <v>377</v>
      </c>
      <c r="E74" s="62" t="s">
        <v>541</v>
      </c>
      <c r="F74" s="23" t="s">
        <v>542</v>
      </c>
      <c r="G74" s="24">
        <v>7500</v>
      </c>
      <c r="H74" s="24">
        <v>9100</v>
      </c>
      <c r="I74" s="42">
        <v>42046</v>
      </c>
      <c r="J74" s="11">
        <v>6212799</v>
      </c>
      <c r="K74" s="22">
        <v>56.536470899999998</v>
      </c>
      <c r="L74" s="11">
        <v>1300000</v>
      </c>
      <c r="M74" s="3">
        <v>11.83</v>
      </c>
      <c r="N74" s="26">
        <v>9100</v>
      </c>
      <c r="O74" s="15">
        <v>15500</v>
      </c>
      <c r="P74" s="14">
        <v>0.70329670329670324</v>
      </c>
      <c r="Q74" s="15">
        <v>17700</v>
      </c>
      <c r="R74" s="14">
        <v>0.94505494505494503</v>
      </c>
      <c r="S74" s="15">
        <v>16000</v>
      </c>
      <c r="T74" s="14">
        <v>0.75824175824175821</v>
      </c>
      <c r="U74" s="63">
        <v>3.2258064516129004E-2</v>
      </c>
      <c r="V74" s="28">
        <v>4614401</v>
      </c>
      <c r="W74" s="17">
        <v>14050</v>
      </c>
      <c r="X74" s="25">
        <v>0.54395604395604402</v>
      </c>
      <c r="Y74" s="17">
        <v>12150</v>
      </c>
      <c r="Z74" s="25">
        <v>0.33516483516483508</v>
      </c>
      <c r="AA74" s="26">
        <v>0</v>
      </c>
    </row>
    <row r="75" spans="1:27" ht="12" customHeight="1">
      <c r="A75" s="64"/>
      <c r="B75" s="65"/>
      <c r="C75" s="65"/>
      <c r="D75" s="65"/>
      <c r="E75" s="66"/>
      <c r="F75" s="66"/>
      <c r="G75" s="66"/>
      <c r="H75" s="66"/>
      <c r="I75" s="66"/>
      <c r="J75" s="67"/>
      <c r="K75" s="68"/>
      <c r="L75" s="67"/>
      <c r="M75" s="67"/>
      <c r="N75" s="67"/>
      <c r="O75" s="69"/>
      <c r="P75" s="70"/>
      <c r="Q75" s="69"/>
      <c r="R75" s="70"/>
      <c r="S75" s="69"/>
      <c r="T75" s="70"/>
      <c r="U75" s="71"/>
      <c r="V75" s="72"/>
      <c r="W75" s="73"/>
      <c r="X75" s="74"/>
      <c r="Y75" s="73"/>
      <c r="Z75" s="74"/>
      <c r="AA75" s="64"/>
    </row>
    <row r="76" spans="1:27" ht="12" customHeight="1">
      <c r="D76" s="13"/>
      <c r="X76" s="19"/>
      <c r="Z76" s="19"/>
    </row>
    <row r="77" spans="1:27" ht="12" customHeight="1">
      <c r="D77" s="13"/>
      <c r="X77" s="19"/>
      <c r="Z77" s="19"/>
    </row>
    <row r="78" spans="1:27" ht="12" customHeight="1">
      <c r="D78" s="13"/>
      <c r="X78" s="19"/>
      <c r="Z78" s="19"/>
    </row>
    <row r="79" spans="1:27" ht="12" customHeight="1">
      <c r="D79" s="13"/>
      <c r="X79" s="19"/>
      <c r="Z79" s="19"/>
    </row>
    <row r="80" spans="1:27" ht="12" customHeight="1">
      <c r="D80" s="13"/>
      <c r="X80" s="19"/>
      <c r="Z80" s="19"/>
    </row>
    <row r="81" spans="4:26" ht="12" customHeight="1">
      <c r="D81" s="13"/>
      <c r="X81" s="19"/>
      <c r="Z81" s="19"/>
    </row>
    <row r="82" spans="4:26" ht="12" customHeight="1">
      <c r="D82" s="13"/>
      <c r="X82" s="19"/>
      <c r="Z82" s="19"/>
    </row>
    <row r="83" spans="4:26" ht="12" customHeight="1">
      <c r="D83" s="13"/>
      <c r="X83" s="19"/>
      <c r="Z83" s="19"/>
    </row>
    <row r="84" spans="4:26" ht="12" customHeight="1">
      <c r="D84" s="13"/>
      <c r="X84" s="19"/>
      <c r="Z84" s="19"/>
    </row>
    <row r="85" spans="4:26" ht="12" customHeight="1">
      <c r="D85" s="13"/>
      <c r="X85" s="19"/>
      <c r="Z85" s="19"/>
    </row>
    <row r="86" spans="4:26" ht="12" customHeight="1">
      <c r="D86" s="13"/>
      <c r="X86" s="19"/>
      <c r="Z86" s="19"/>
    </row>
    <row r="87" spans="4:26" ht="12" customHeight="1">
      <c r="D87" s="13"/>
      <c r="X87" s="17"/>
      <c r="Z87" s="17"/>
    </row>
    <row r="88" spans="4:26" ht="12" customHeight="1">
      <c r="D88" s="13"/>
      <c r="X88" s="17"/>
      <c r="Z88" s="17"/>
    </row>
    <row r="89" spans="4:26" ht="12" customHeight="1">
      <c r="D89" s="13"/>
      <c r="X89" s="17"/>
      <c r="Z89" s="17"/>
    </row>
    <row r="90" spans="4:26" ht="12" customHeight="1">
      <c r="D90" s="13"/>
      <c r="X90" s="17"/>
      <c r="Z90" s="17"/>
    </row>
    <row r="91" spans="4:26" ht="12" customHeight="1">
      <c r="D91" s="13"/>
      <c r="X91" s="17"/>
      <c r="Z91" s="17"/>
    </row>
    <row r="92" spans="4:26" ht="12" customHeight="1">
      <c r="D92" s="13"/>
      <c r="X92" s="17"/>
      <c r="Z92" s="17"/>
    </row>
    <row r="93" spans="4:26" ht="12" customHeight="1">
      <c r="D93" s="13"/>
      <c r="X93" s="17"/>
      <c r="Z93" s="17"/>
    </row>
    <row r="94" spans="4:26" ht="12" customHeight="1">
      <c r="D94" s="13"/>
      <c r="X94" s="17"/>
      <c r="Z94" s="17"/>
    </row>
    <row r="95" spans="4:26" ht="12" customHeight="1">
      <c r="D95" s="13"/>
      <c r="X95" s="17"/>
      <c r="Z95" s="17"/>
    </row>
    <row r="96" spans="4:26" ht="12" customHeight="1">
      <c r="D96" s="13"/>
      <c r="X96" s="17"/>
      <c r="Z96" s="17"/>
    </row>
    <row r="97" spans="4:26" ht="12" customHeight="1">
      <c r="D97" s="13"/>
      <c r="X97" s="17"/>
      <c r="Z97" s="17"/>
    </row>
    <row r="98" spans="4:26" ht="12" customHeight="1">
      <c r="D98" s="13"/>
      <c r="X98" s="17"/>
      <c r="Z98" s="17"/>
    </row>
    <row r="99" spans="4:26" ht="12" customHeight="1">
      <c r="D99" s="13"/>
      <c r="X99" s="17"/>
      <c r="Z99" s="17"/>
    </row>
    <row r="100" spans="4:26" ht="12" customHeight="1">
      <c r="X100" s="17"/>
      <c r="Z100" s="17"/>
    </row>
    <row r="101" spans="4:26" ht="12" customHeight="1">
      <c r="X101" s="17"/>
      <c r="Z101" s="17"/>
    </row>
    <row r="102" spans="4:26" ht="12" customHeight="1">
      <c r="X102" s="17"/>
      <c r="Z102" s="17"/>
    </row>
    <row r="103" spans="4:26" ht="12" customHeight="1">
      <c r="X103" s="17"/>
      <c r="Z103" s="17"/>
    </row>
    <row r="104" spans="4:26" ht="12" customHeight="1">
      <c r="X104" s="17"/>
      <c r="Z104" s="17"/>
    </row>
    <row r="105" spans="4:26" ht="12" customHeight="1">
      <c r="X105" s="17"/>
      <c r="Z105" s="17"/>
    </row>
    <row r="106" spans="4:26" ht="12" customHeight="1">
      <c r="X106" s="17"/>
      <c r="Z106" s="17"/>
    </row>
    <row r="107" spans="4:26" ht="12" customHeight="1">
      <c r="X107" s="17"/>
      <c r="Z107" s="17"/>
    </row>
    <row r="108" spans="4:26" ht="12" customHeight="1">
      <c r="X108" s="17"/>
      <c r="Z108" s="17"/>
    </row>
    <row r="109" spans="4:26" ht="12" customHeight="1">
      <c r="X109" s="17"/>
      <c r="Z109" s="17"/>
    </row>
    <row r="110" spans="4:26" ht="12" customHeight="1">
      <c r="X110" s="17"/>
      <c r="Z110" s="17"/>
    </row>
    <row r="111" spans="4:26" ht="12" customHeight="1">
      <c r="X111" s="17"/>
      <c r="Z111" s="17"/>
    </row>
    <row r="112" spans="4:26" ht="12" customHeight="1">
      <c r="X112" s="17"/>
      <c r="Z112" s="17"/>
    </row>
    <row r="113" spans="24:26" ht="12" customHeight="1">
      <c r="X113" s="17"/>
      <c r="Z113" s="17"/>
    </row>
    <row r="114" spans="24:26" ht="12" customHeight="1">
      <c r="X114" s="17"/>
      <c r="Z114" s="17"/>
    </row>
    <row r="115" spans="24:26" ht="12" customHeight="1">
      <c r="X115" s="17"/>
      <c r="Z115" s="17"/>
    </row>
    <row r="116" spans="24:26" ht="12" customHeight="1">
      <c r="X116" s="17"/>
      <c r="Z116" s="17"/>
    </row>
    <row r="117" spans="24:26" ht="12" customHeight="1">
      <c r="X117" s="17"/>
      <c r="Z117" s="17"/>
    </row>
    <row r="118" spans="24:26" ht="12" customHeight="1">
      <c r="X118" s="17"/>
      <c r="Z118" s="17"/>
    </row>
    <row r="119" spans="24:26" ht="12" customHeight="1">
      <c r="X119" s="17"/>
      <c r="Z119" s="17"/>
    </row>
    <row r="120" spans="24:26" ht="12" customHeight="1"/>
    <row r="121" spans="24:26" ht="12" customHeight="1"/>
    <row r="122" spans="24:26" ht="12" customHeight="1"/>
    <row r="123" spans="24:26" ht="12" customHeight="1"/>
    <row r="124" spans="24:26" ht="12" customHeight="1"/>
    <row r="125" spans="24:26" ht="12" customHeight="1"/>
    <row r="126" spans="24:26" ht="12" customHeight="1"/>
    <row r="127" spans="24:26" ht="12" customHeight="1"/>
    <row r="128" spans="24:26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</sheetData>
  <phoneticPr fontId="2" type="noConversion"/>
  <conditionalFormatting sqref="T2:T1048576 R2:R1048576 P2:P1048576 U2:U74">
    <cfRule type="cellIs" dxfId="181" priority="10" operator="greaterThan">
      <formula>0</formula>
    </cfRule>
  </conditionalFormatting>
  <conditionalFormatting sqref="T2:T1048576 R2:R1048576 P2:P1048576 U2:U74">
    <cfRule type="cellIs" dxfId="180" priority="9" operator="lessThan">
      <formula>0</formula>
    </cfRule>
  </conditionalFormatting>
  <conditionalFormatting sqref="T2:T1048576 R2:R1048576 P2:P74 X2:X74 Z2:Z74">
    <cfRule type="cellIs" dxfId="179" priority="6" operator="equal">
      <formula>0</formula>
    </cfRule>
    <cfRule type="cellIs" dxfId="178" priority="7" operator="lessThan">
      <formula>0</formula>
    </cfRule>
    <cfRule type="cellIs" dxfId="177" priority="8" operator="greaterThan">
      <formula>0</formula>
    </cfRule>
  </conditionalFormatting>
  <conditionalFormatting sqref="S2:S1048576 Q2:Q1048576 O2:O1048576">
    <cfRule type="expression" dxfId="176" priority="4">
      <formula>$N2&lt;O2</formula>
    </cfRule>
    <cfRule type="expression" dxfId="175" priority="5">
      <formula>$N2&gt;O2</formula>
    </cfRule>
  </conditionalFormatting>
  <conditionalFormatting sqref="Y2:Y1048576 W2:W1048576">
    <cfRule type="expression" dxfId="174" priority="2">
      <formula>$O2&lt;W2</formula>
    </cfRule>
    <cfRule type="expression" dxfId="173" priority="3">
      <formula>$O2&gt;W2</formula>
    </cfRule>
  </conditionalFormatting>
  <conditionalFormatting sqref="U2:U74">
    <cfRule type="cellIs" dxfId="172" priority="1" operator="equal">
      <formula>0</formula>
    </cfRule>
  </conditionalFormatting>
  <conditionalFormatting sqref="O2:O74 S2:S74 Q2:Q74">
    <cfRule type="expression" dxfId="171" priority="11">
      <formula>IF(N2=O2, TRUE, FALSE)</formula>
    </cfRule>
    <cfRule type="expression" dxfId="170" priority="12">
      <formula>IF(O2&lt;N2, TRUE, FALSE)</formula>
    </cfRule>
    <cfRule type="expression" dxfId="169" priority="13">
      <formula>IF(#REF!&gt;N2,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workbookViewId="0">
      <selection sqref="A1:Z69"/>
    </sheetView>
  </sheetViews>
  <sheetFormatPr defaultRowHeight="14.35"/>
  <sheetData>
    <row r="1" spans="1:26" ht="20.7">
      <c r="A1" s="7" t="s">
        <v>1</v>
      </c>
      <c r="B1" s="16" t="s">
        <v>2</v>
      </c>
      <c r="C1" s="49" t="s">
        <v>21</v>
      </c>
      <c r="D1" s="48" t="s">
        <v>3</v>
      </c>
      <c r="E1" s="6" t="s">
        <v>7</v>
      </c>
      <c r="F1" s="6" t="s">
        <v>4</v>
      </c>
      <c r="G1" s="6" t="s">
        <v>5</v>
      </c>
      <c r="H1" s="41" t="s">
        <v>6</v>
      </c>
      <c r="I1" s="44" t="s">
        <v>8</v>
      </c>
      <c r="J1" s="21" t="s">
        <v>9</v>
      </c>
      <c r="K1" s="44" t="s">
        <v>10</v>
      </c>
      <c r="L1" s="53" t="s">
        <v>11</v>
      </c>
      <c r="M1" s="44" t="s">
        <v>113</v>
      </c>
      <c r="N1" s="44" t="s">
        <v>114</v>
      </c>
      <c r="O1" s="45" t="s">
        <v>12</v>
      </c>
      <c r="P1" s="5" t="s">
        <v>14</v>
      </c>
      <c r="Q1" s="2" t="s">
        <v>19</v>
      </c>
      <c r="R1" s="5" t="s">
        <v>15</v>
      </c>
      <c r="S1" s="2" t="s">
        <v>19</v>
      </c>
      <c r="T1" s="5" t="s">
        <v>16</v>
      </c>
      <c r="U1" s="2" t="s">
        <v>19</v>
      </c>
      <c r="V1" s="27" t="s">
        <v>17</v>
      </c>
      <c r="W1" s="18" t="s">
        <v>13</v>
      </c>
      <c r="X1" s="29" t="s">
        <v>20</v>
      </c>
      <c r="Y1" s="18" t="s">
        <v>18</v>
      </c>
      <c r="Z1" s="29" t="s">
        <v>19</v>
      </c>
    </row>
    <row r="2" spans="1:26">
      <c r="A2" s="13" t="s">
        <v>125</v>
      </c>
      <c r="B2" s="13" t="s">
        <v>23</v>
      </c>
      <c r="C2" s="50" t="s">
        <v>126</v>
      </c>
      <c r="D2" s="20" t="s">
        <v>127</v>
      </c>
      <c r="E2" s="23">
        <v>42745</v>
      </c>
      <c r="F2" s="24">
        <v>6000</v>
      </c>
      <c r="G2" s="24">
        <v>6800</v>
      </c>
      <c r="H2" s="42">
        <v>42759</v>
      </c>
      <c r="I2" s="11">
        <v>24231986</v>
      </c>
      <c r="J2" s="22">
        <v>111</v>
      </c>
      <c r="K2" s="11">
        <v>3200000</v>
      </c>
      <c r="L2" s="54">
        <v>19.2</v>
      </c>
      <c r="M2" s="3">
        <v>31</v>
      </c>
      <c r="N2" s="3">
        <v>10.5</v>
      </c>
      <c r="O2" s="26">
        <v>6000</v>
      </c>
      <c r="P2" s="15">
        <v>5600</v>
      </c>
      <c r="Q2" s="14">
        <f>P2/O2-1</f>
        <v>-6.6666666666666652E-2</v>
      </c>
      <c r="R2" s="15">
        <v>6150</v>
      </c>
      <c r="S2" s="14">
        <f>R2/O2-1</f>
        <v>2.4999999999999911E-2</v>
      </c>
      <c r="T2" s="15">
        <v>5070</v>
      </c>
      <c r="U2" s="14">
        <f>T2/O2-1</f>
        <v>-0.15500000000000003</v>
      </c>
      <c r="V2" s="28">
        <v>6158719</v>
      </c>
      <c r="W2" s="17">
        <v>4265</v>
      </c>
      <c r="X2" s="25">
        <f>W2/O2-1</f>
        <v>-0.28916666666666668</v>
      </c>
      <c r="Y2" s="17">
        <v>4845</v>
      </c>
      <c r="Z2" s="25">
        <f>Y2/O2-1</f>
        <v>-0.1925</v>
      </c>
    </row>
    <row r="3" spans="1:26">
      <c r="A3" s="13" t="s">
        <v>128</v>
      </c>
      <c r="B3" s="13" t="s">
        <v>23</v>
      </c>
      <c r="C3" s="50" t="s">
        <v>129</v>
      </c>
      <c r="D3" s="20" t="s">
        <v>130</v>
      </c>
      <c r="E3" s="23">
        <v>42748</v>
      </c>
      <c r="F3" s="24">
        <v>7400</v>
      </c>
      <c r="G3" s="24">
        <v>9400</v>
      </c>
      <c r="H3" s="42">
        <v>42760</v>
      </c>
      <c r="I3" s="11">
        <v>18494000</v>
      </c>
      <c r="J3" s="22">
        <v>172</v>
      </c>
      <c r="K3" s="11">
        <v>4650000</v>
      </c>
      <c r="L3" s="54">
        <v>37.200000000000003</v>
      </c>
      <c r="M3" s="3">
        <v>81</v>
      </c>
      <c r="N3" s="3">
        <v>548</v>
      </c>
      <c r="O3" s="26">
        <v>8000</v>
      </c>
      <c r="P3" s="15">
        <v>8500</v>
      </c>
      <c r="Q3" s="14">
        <f>P3/O3-1</f>
        <v>6.25E-2</v>
      </c>
      <c r="R3" s="15">
        <v>8570</v>
      </c>
      <c r="S3" s="14">
        <f>R3/O3-1</f>
        <v>7.1250000000000036E-2</v>
      </c>
      <c r="T3" s="15">
        <v>7140</v>
      </c>
      <c r="U3" s="14">
        <f t="shared" ref="U3:U67" si="0">T3/O3-1</f>
        <v>-0.10750000000000004</v>
      </c>
      <c r="V3" s="28">
        <v>4868170</v>
      </c>
      <c r="W3" s="17">
        <v>9280</v>
      </c>
      <c r="X3" s="25">
        <f t="shared" ref="X3:X67" si="1">W3/O3-1</f>
        <v>0.15999999999999992</v>
      </c>
      <c r="Y3" s="17">
        <v>8840</v>
      </c>
      <c r="Z3" s="25">
        <f t="shared" ref="Z3:Z66" si="2">Y3/O3-1</f>
        <v>0.10499999999999998</v>
      </c>
    </row>
    <row r="4" spans="1:26">
      <c r="A4" s="13" t="s">
        <v>131</v>
      </c>
      <c r="B4" s="13" t="s">
        <v>23</v>
      </c>
      <c r="C4" s="50" t="s">
        <v>133</v>
      </c>
      <c r="D4" s="20" t="s">
        <v>132</v>
      </c>
      <c r="E4" s="23">
        <v>42752</v>
      </c>
      <c r="F4" s="24">
        <v>30000</v>
      </c>
      <c r="G4" s="24">
        <v>35000</v>
      </c>
      <c r="H4" s="42">
        <v>42768</v>
      </c>
      <c r="I4" s="11">
        <v>8000000</v>
      </c>
      <c r="J4" s="22">
        <v>196</v>
      </c>
      <c r="K4" s="11">
        <v>1664670</v>
      </c>
      <c r="L4" s="54">
        <v>41.6</v>
      </c>
      <c r="M4" s="3">
        <v>40</v>
      </c>
      <c r="N4" s="3">
        <v>331</v>
      </c>
      <c r="O4" s="26">
        <v>25000</v>
      </c>
      <c r="P4" s="15">
        <v>24500</v>
      </c>
      <c r="Q4" s="14">
        <f t="shared" ref="Q4:Q67" si="3">P4/O4-1</f>
        <v>-2.0000000000000018E-2</v>
      </c>
      <c r="R4" s="15">
        <v>25200</v>
      </c>
      <c r="S4" s="14">
        <f t="shared" ref="S4:S67" si="4">R4/O4-1</f>
        <v>8.0000000000000071E-3</v>
      </c>
      <c r="T4" s="15">
        <v>24250</v>
      </c>
      <c r="U4" s="14">
        <f t="shared" si="0"/>
        <v>-3.0000000000000027E-2</v>
      </c>
      <c r="V4" s="28">
        <v>3189597</v>
      </c>
      <c r="W4" s="17">
        <v>24950</v>
      </c>
      <c r="X4" s="25">
        <f t="shared" si="1"/>
        <v>-2.0000000000000018E-3</v>
      </c>
      <c r="Y4" s="17">
        <v>24150</v>
      </c>
      <c r="Z4" s="25">
        <f t="shared" si="2"/>
        <v>-3.400000000000003E-2</v>
      </c>
    </row>
    <row r="5" spans="1:26">
      <c r="A5" s="13" t="s">
        <v>134</v>
      </c>
      <c r="B5" s="13" t="s">
        <v>23</v>
      </c>
      <c r="C5" s="50" t="s">
        <v>135</v>
      </c>
      <c r="D5" s="20" t="s">
        <v>136</v>
      </c>
      <c r="E5" s="23">
        <v>42775</v>
      </c>
      <c r="F5" s="24">
        <v>10500</v>
      </c>
      <c r="G5" s="24">
        <v>13000</v>
      </c>
      <c r="H5" s="42">
        <v>42789</v>
      </c>
      <c r="I5" s="11">
        <v>8921164</v>
      </c>
      <c r="J5" s="22">
        <v>78</v>
      </c>
      <c r="K5" s="11">
        <v>1500000</v>
      </c>
      <c r="L5" s="54">
        <v>12</v>
      </c>
      <c r="M5" s="3">
        <v>6.6</v>
      </c>
      <c r="N5" s="3">
        <v>2</v>
      </c>
      <c r="O5" s="26">
        <v>8000</v>
      </c>
      <c r="P5" s="15">
        <v>7800</v>
      </c>
      <c r="Q5" s="14">
        <f t="shared" si="3"/>
        <v>-2.5000000000000022E-2</v>
      </c>
      <c r="R5" s="15">
        <v>9850</v>
      </c>
      <c r="S5" s="14">
        <f t="shared" si="4"/>
        <v>0.23124999999999996</v>
      </c>
      <c r="T5" s="15">
        <v>9160</v>
      </c>
      <c r="U5" s="14">
        <f t="shared" si="0"/>
        <v>0.14500000000000002</v>
      </c>
      <c r="V5" s="28">
        <v>15831227</v>
      </c>
      <c r="W5" s="17">
        <v>8490</v>
      </c>
      <c r="X5" s="25">
        <f t="shared" si="1"/>
        <v>6.1250000000000027E-2</v>
      </c>
      <c r="Y5" s="17">
        <v>0</v>
      </c>
      <c r="Z5" s="25">
        <f t="shared" si="2"/>
        <v>-1</v>
      </c>
    </row>
    <row r="6" spans="1:26">
      <c r="A6" s="13" t="s">
        <v>139</v>
      </c>
      <c r="B6" s="13" t="s">
        <v>23</v>
      </c>
      <c r="C6" s="50" t="s">
        <v>140</v>
      </c>
      <c r="D6" s="20" t="s">
        <v>141</v>
      </c>
      <c r="E6" s="23">
        <v>42780</v>
      </c>
      <c r="F6" s="24">
        <v>3000</v>
      </c>
      <c r="G6" s="24">
        <v>3500</v>
      </c>
      <c r="H6" s="42">
        <v>42790</v>
      </c>
      <c r="I6" s="11">
        <v>15000000</v>
      </c>
      <c r="J6" s="22">
        <v>90</v>
      </c>
      <c r="K6" s="11">
        <v>3766285</v>
      </c>
      <c r="L6" s="54">
        <v>13.2</v>
      </c>
      <c r="M6" s="3">
        <v>471</v>
      </c>
      <c r="N6" s="3">
        <v>637</v>
      </c>
      <c r="O6" s="26">
        <v>3500</v>
      </c>
      <c r="P6" s="15">
        <v>5900</v>
      </c>
      <c r="Q6" s="14">
        <f t="shared" si="3"/>
        <v>0.68571428571428572</v>
      </c>
      <c r="R6" s="15">
        <v>7080</v>
      </c>
      <c r="S6" s="14">
        <f t="shared" si="4"/>
        <v>1.0228571428571427</v>
      </c>
      <c r="T6" s="15">
        <v>5980</v>
      </c>
      <c r="U6" s="14">
        <f t="shared" si="0"/>
        <v>0.70857142857142863</v>
      </c>
      <c r="V6" s="28">
        <v>13305593</v>
      </c>
      <c r="W6" s="17">
        <v>6780</v>
      </c>
      <c r="X6" s="25">
        <f t="shared" si="1"/>
        <v>0.93714285714285706</v>
      </c>
      <c r="Y6" s="17">
        <v>0</v>
      </c>
      <c r="Z6" s="25">
        <f t="shared" si="2"/>
        <v>-1</v>
      </c>
    </row>
    <row r="7" spans="1:26">
      <c r="A7" s="13" t="s">
        <v>144</v>
      </c>
      <c r="B7" s="13" t="s">
        <v>23</v>
      </c>
      <c r="C7" s="50" t="s">
        <v>117</v>
      </c>
      <c r="D7" s="20" t="s">
        <v>145</v>
      </c>
      <c r="E7" s="23">
        <v>42776</v>
      </c>
      <c r="F7" s="24">
        <v>11000</v>
      </c>
      <c r="G7" s="24">
        <v>13000</v>
      </c>
      <c r="H7" s="42">
        <v>42793</v>
      </c>
      <c r="I7" s="11">
        <v>5851101</v>
      </c>
      <c r="J7" s="22"/>
      <c r="K7" s="11">
        <v>1000000</v>
      </c>
      <c r="L7" s="54">
        <v>14</v>
      </c>
      <c r="M7" s="3">
        <v>624</v>
      </c>
      <c r="N7" s="3">
        <v>841</v>
      </c>
      <c r="O7" s="26">
        <v>14000</v>
      </c>
      <c r="P7" s="15">
        <v>17050</v>
      </c>
      <c r="Q7" s="14">
        <f t="shared" si="3"/>
        <v>0.21785714285714275</v>
      </c>
      <c r="R7" s="15">
        <v>18750</v>
      </c>
      <c r="S7" s="14">
        <f t="shared" si="4"/>
        <v>0.33928571428571419</v>
      </c>
      <c r="T7" s="15">
        <v>16900</v>
      </c>
      <c r="U7" s="14">
        <f t="shared" si="0"/>
        <v>0.20714285714285707</v>
      </c>
      <c r="V7" s="28">
        <v>2883369</v>
      </c>
      <c r="W7" s="17">
        <v>0</v>
      </c>
      <c r="X7" s="25">
        <f t="shared" si="1"/>
        <v>-1</v>
      </c>
      <c r="Y7" s="17">
        <v>0</v>
      </c>
      <c r="Z7" s="25">
        <f t="shared" si="2"/>
        <v>-1</v>
      </c>
    </row>
    <row r="8" spans="1:26">
      <c r="A8" s="13" t="s">
        <v>137</v>
      </c>
      <c r="B8" s="13" t="s">
        <v>22</v>
      </c>
      <c r="C8" s="50" t="s">
        <v>138</v>
      </c>
      <c r="D8" s="20" t="s">
        <v>0</v>
      </c>
      <c r="E8" s="23">
        <v>42775</v>
      </c>
      <c r="F8" s="24">
        <v>5900</v>
      </c>
      <c r="G8" s="24">
        <v>6700</v>
      </c>
      <c r="H8" s="42">
        <v>42794</v>
      </c>
      <c r="I8" s="11">
        <v>13157051</v>
      </c>
      <c r="J8" s="22">
        <v>218</v>
      </c>
      <c r="K8" s="11">
        <v>3250000</v>
      </c>
      <c r="L8" s="54">
        <v>14.6</v>
      </c>
      <c r="M8" s="3">
        <v>41</v>
      </c>
      <c r="N8" s="3">
        <v>0</v>
      </c>
      <c r="O8" s="26">
        <v>4500</v>
      </c>
      <c r="P8" s="15">
        <v>39100</v>
      </c>
      <c r="Q8" s="14">
        <f t="shared" si="3"/>
        <v>7.6888888888888882</v>
      </c>
      <c r="R8" s="15">
        <v>42000</v>
      </c>
      <c r="S8" s="14">
        <f t="shared" si="4"/>
        <v>8.3333333333333339</v>
      </c>
      <c r="T8" s="15">
        <v>37750</v>
      </c>
      <c r="U8" s="14">
        <f t="shared" si="0"/>
        <v>7.3888888888888893</v>
      </c>
      <c r="V8" s="28">
        <v>2612375</v>
      </c>
      <c r="W8" s="17">
        <v>0</v>
      </c>
      <c r="X8" s="25">
        <f t="shared" si="1"/>
        <v>-1</v>
      </c>
      <c r="Y8" s="17">
        <v>0</v>
      </c>
      <c r="Z8" s="25">
        <f t="shared" si="2"/>
        <v>-1</v>
      </c>
    </row>
    <row r="9" spans="1:26">
      <c r="A9" s="13" t="s">
        <v>142</v>
      </c>
      <c r="B9" s="13" t="s">
        <v>23</v>
      </c>
      <c r="C9" s="50" t="s">
        <v>28</v>
      </c>
      <c r="D9" s="20" t="s">
        <v>143</v>
      </c>
      <c r="E9" s="23">
        <v>42781</v>
      </c>
      <c r="F9" s="24">
        <v>15000</v>
      </c>
      <c r="G9" s="24">
        <v>18000</v>
      </c>
      <c r="H9" s="42">
        <v>42796</v>
      </c>
      <c r="I9" s="11">
        <v>0</v>
      </c>
      <c r="J9" s="22"/>
      <c r="K9" s="11">
        <v>4800000</v>
      </c>
      <c r="L9" s="54">
        <v>57.6</v>
      </c>
      <c r="M9" s="3"/>
      <c r="N9" s="3"/>
      <c r="O9" s="26"/>
      <c r="P9" s="15">
        <v>33900</v>
      </c>
      <c r="Q9" s="14" t="e">
        <f t="shared" si="3"/>
        <v>#DIV/0!</v>
      </c>
      <c r="R9" s="15">
        <v>40900</v>
      </c>
      <c r="S9" s="14" t="e">
        <f t="shared" si="4"/>
        <v>#DIV/0!</v>
      </c>
      <c r="T9" s="15">
        <v>39000</v>
      </c>
      <c r="U9" s="14" t="e">
        <f t="shared" si="0"/>
        <v>#DIV/0!</v>
      </c>
      <c r="V9" s="28">
        <v>4272052</v>
      </c>
      <c r="W9" s="17">
        <v>0</v>
      </c>
      <c r="X9" s="25" t="e">
        <f t="shared" si="1"/>
        <v>#DIV/0!</v>
      </c>
      <c r="Y9" s="17">
        <v>0</v>
      </c>
      <c r="Z9" s="25" t="e">
        <f t="shared" si="2"/>
        <v>#DIV/0!</v>
      </c>
    </row>
    <row r="10" spans="1:26">
      <c r="A10" s="13"/>
      <c r="B10" s="13" t="s">
        <v>23</v>
      </c>
      <c r="C10" s="50" t="s">
        <v>29</v>
      </c>
      <c r="D10" s="20" t="s">
        <v>30</v>
      </c>
      <c r="E10" s="23"/>
      <c r="F10" s="24">
        <v>8700</v>
      </c>
      <c r="G10" s="24">
        <v>9700</v>
      </c>
      <c r="H10" s="42">
        <v>42433</v>
      </c>
      <c r="I10" s="11">
        <v>15014804</v>
      </c>
      <c r="J10" s="22"/>
      <c r="K10" s="11"/>
      <c r="L10" s="54"/>
      <c r="M10" s="3"/>
      <c r="N10" s="3"/>
      <c r="O10" s="26"/>
      <c r="P10" s="15">
        <v>12400</v>
      </c>
      <c r="Q10" s="14" t="e">
        <f t="shared" si="3"/>
        <v>#DIV/0!</v>
      </c>
      <c r="R10" s="15">
        <v>12900</v>
      </c>
      <c r="S10" s="14" t="e">
        <f t="shared" si="4"/>
        <v>#DIV/0!</v>
      </c>
      <c r="T10" s="15">
        <v>10750</v>
      </c>
      <c r="U10" s="14" t="e">
        <f t="shared" si="0"/>
        <v>#DIV/0!</v>
      </c>
      <c r="V10" s="28">
        <v>5691206</v>
      </c>
      <c r="W10" s="17">
        <v>0</v>
      </c>
      <c r="X10" s="25" t="e">
        <f t="shared" si="1"/>
        <v>#DIV/0!</v>
      </c>
      <c r="Y10" s="17">
        <v>0</v>
      </c>
      <c r="Z10" s="25" t="e">
        <f t="shared" si="2"/>
        <v>#DIV/0!</v>
      </c>
    </row>
    <row r="11" spans="1:26">
      <c r="A11" s="13"/>
      <c r="B11" s="13" t="s">
        <v>23</v>
      </c>
      <c r="C11" s="50" t="s">
        <v>28</v>
      </c>
      <c r="D11" s="20" t="s">
        <v>31</v>
      </c>
      <c r="E11" s="23"/>
      <c r="F11" s="24">
        <v>12500</v>
      </c>
      <c r="G11" s="24">
        <v>16500</v>
      </c>
      <c r="H11" s="42">
        <v>42440</v>
      </c>
      <c r="I11" s="11">
        <v>9048515</v>
      </c>
      <c r="J11" s="22"/>
      <c r="K11" s="11"/>
      <c r="L11" s="54"/>
      <c r="M11" s="3"/>
      <c r="N11" s="3"/>
      <c r="O11" s="26"/>
      <c r="P11" s="15">
        <v>24900</v>
      </c>
      <c r="Q11" s="14" t="e">
        <f t="shared" si="3"/>
        <v>#DIV/0!</v>
      </c>
      <c r="R11" s="15">
        <v>25700</v>
      </c>
      <c r="S11" s="14" t="e">
        <f t="shared" si="4"/>
        <v>#DIV/0!</v>
      </c>
      <c r="T11" s="15">
        <v>22300</v>
      </c>
      <c r="U11" s="14" t="e">
        <f t="shared" si="0"/>
        <v>#DIV/0!</v>
      </c>
      <c r="V11" s="28">
        <v>3693362</v>
      </c>
      <c r="W11" s="17">
        <v>0</v>
      </c>
      <c r="X11" s="25" t="e">
        <f t="shared" si="1"/>
        <v>#DIV/0!</v>
      </c>
      <c r="Y11" s="17">
        <v>0</v>
      </c>
      <c r="Z11" s="25" t="e">
        <f t="shared" si="2"/>
        <v>#DIV/0!</v>
      </c>
    </row>
    <row r="12" spans="1:26">
      <c r="A12" s="13"/>
      <c r="B12" s="13" t="s">
        <v>22</v>
      </c>
      <c r="C12" s="50" t="s">
        <v>27</v>
      </c>
      <c r="D12" s="20" t="s">
        <v>32</v>
      </c>
      <c r="E12" s="23"/>
      <c r="F12" s="24">
        <v>23500</v>
      </c>
      <c r="G12" s="24">
        <v>27700</v>
      </c>
      <c r="H12" s="42">
        <v>42459</v>
      </c>
      <c r="I12" s="11">
        <v>12731947</v>
      </c>
      <c r="J12" s="22"/>
      <c r="K12" s="11"/>
      <c r="L12" s="54"/>
      <c r="M12" s="3"/>
      <c r="N12" s="3"/>
      <c r="O12" s="26"/>
      <c r="P12" s="15">
        <v>24950</v>
      </c>
      <c r="Q12" s="14" t="e">
        <f t="shared" si="3"/>
        <v>#DIV/0!</v>
      </c>
      <c r="R12" s="15">
        <v>24950</v>
      </c>
      <c r="S12" s="14" t="e">
        <f t="shared" si="4"/>
        <v>#DIV/0!</v>
      </c>
      <c r="T12" s="15">
        <v>23250</v>
      </c>
      <c r="U12" s="14" t="e">
        <f t="shared" si="0"/>
        <v>#DIV/0!</v>
      </c>
      <c r="V12" s="28">
        <v>2575875</v>
      </c>
      <c r="W12" s="17">
        <v>0</v>
      </c>
      <c r="X12" s="25" t="e">
        <f t="shared" si="1"/>
        <v>#DIV/0!</v>
      </c>
      <c r="Y12" s="17">
        <v>0</v>
      </c>
      <c r="Z12" s="25" t="e">
        <f t="shared" si="2"/>
        <v>#DIV/0!</v>
      </c>
    </row>
    <row r="13" spans="1:26">
      <c r="A13" s="13"/>
      <c r="B13" s="13" t="s">
        <v>23</v>
      </c>
      <c r="C13" s="50" t="s">
        <v>25</v>
      </c>
      <c r="D13" s="20" t="s">
        <v>33</v>
      </c>
      <c r="E13" s="23"/>
      <c r="F13" s="24">
        <v>10000</v>
      </c>
      <c r="G13" s="24">
        <v>11600</v>
      </c>
      <c r="H13" s="42">
        <v>42466</v>
      </c>
      <c r="I13" s="11">
        <v>20000000</v>
      </c>
      <c r="J13" s="22"/>
      <c r="K13" s="11"/>
      <c r="L13" s="54"/>
      <c r="M13" s="3"/>
      <c r="N13" s="3"/>
      <c r="O13" s="26"/>
      <c r="P13" s="15">
        <v>9000</v>
      </c>
      <c r="Q13" s="14" t="e">
        <f t="shared" si="3"/>
        <v>#DIV/0!</v>
      </c>
      <c r="R13" s="15">
        <v>9950</v>
      </c>
      <c r="S13" s="14" t="e">
        <f t="shared" si="4"/>
        <v>#DIV/0!</v>
      </c>
      <c r="T13" s="15">
        <v>9100</v>
      </c>
      <c r="U13" s="14" t="e">
        <f t="shared" si="0"/>
        <v>#DIV/0!</v>
      </c>
      <c r="V13" s="28">
        <v>4099954</v>
      </c>
      <c r="W13" s="17">
        <v>0</v>
      </c>
      <c r="X13" s="25" t="e">
        <f t="shared" si="1"/>
        <v>#DIV/0!</v>
      </c>
      <c r="Y13" s="17">
        <v>9620</v>
      </c>
      <c r="Z13" s="25" t="e">
        <f t="shared" si="2"/>
        <v>#DIV/0!</v>
      </c>
    </row>
    <row r="14" spans="1:26">
      <c r="A14" s="13"/>
      <c r="B14" s="13" t="s">
        <v>23</v>
      </c>
      <c r="C14" s="50" t="s">
        <v>26</v>
      </c>
      <c r="D14" s="20" t="s">
        <v>34</v>
      </c>
      <c r="E14" s="23"/>
      <c r="F14" s="24">
        <v>19000</v>
      </c>
      <c r="G14" s="24">
        <v>23200</v>
      </c>
      <c r="H14" s="42">
        <v>42467</v>
      </c>
      <c r="I14" s="11">
        <v>4226182</v>
      </c>
      <c r="J14" s="22"/>
      <c r="K14" s="11"/>
      <c r="L14" s="54"/>
      <c r="M14" s="3"/>
      <c r="N14" s="3"/>
      <c r="O14" s="26"/>
      <c r="P14" s="15">
        <v>26800</v>
      </c>
      <c r="Q14" s="14" t="e">
        <f t="shared" si="3"/>
        <v>#DIV/0!</v>
      </c>
      <c r="R14" s="15">
        <v>28800</v>
      </c>
      <c r="S14" s="14" t="e">
        <f t="shared" si="4"/>
        <v>#DIV/0!</v>
      </c>
      <c r="T14" s="15">
        <v>24950</v>
      </c>
      <c r="U14" s="14" t="e">
        <f t="shared" si="0"/>
        <v>#DIV/0!</v>
      </c>
      <c r="V14" s="28">
        <v>1300480</v>
      </c>
      <c r="W14" s="17">
        <v>26000</v>
      </c>
      <c r="X14" s="25" t="e">
        <f t="shared" si="1"/>
        <v>#DIV/0!</v>
      </c>
      <c r="Y14" s="17">
        <v>24850</v>
      </c>
      <c r="Z14" s="25" t="e">
        <f t="shared" si="2"/>
        <v>#DIV/0!</v>
      </c>
    </row>
    <row r="15" spans="1:26">
      <c r="A15" s="30"/>
      <c r="B15" s="30" t="s">
        <v>23</v>
      </c>
      <c r="C15" s="51" t="s">
        <v>25</v>
      </c>
      <c r="D15" s="31" t="s">
        <v>35</v>
      </c>
      <c r="E15" s="32"/>
      <c r="F15" s="33">
        <v>22000</v>
      </c>
      <c r="G15" s="33">
        <v>25000</v>
      </c>
      <c r="H15" s="43">
        <v>42471</v>
      </c>
      <c r="I15" s="34">
        <v>16591014</v>
      </c>
      <c r="J15" s="35"/>
      <c r="K15" s="34"/>
      <c r="L15" s="55"/>
      <c r="M15" s="36"/>
      <c r="N15" s="36"/>
      <c r="O15" s="37"/>
      <c r="P15" s="38">
        <v>23800</v>
      </c>
      <c r="Q15" s="14" t="e">
        <f t="shared" si="3"/>
        <v>#DIV/0!</v>
      </c>
      <c r="R15" s="38">
        <v>24800</v>
      </c>
      <c r="S15" s="14" t="e">
        <f t="shared" si="4"/>
        <v>#DIV/0!</v>
      </c>
      <c r="T15" s="38">
        <v>23050</v>
      </c>
      <c r="U15" s="14" t="e">
        <f t="shared" si="0"/>
        <v>#DIV/0!</v>
      </c>
      <c r="V15" s="39">
        <v>2158121</v>
      </c>
      <c r="W15" s="40">
        <v>23850</v>
      </c>
      <c r="X15" s="25" t="e">
        <f t="shared" si="1"/>
        <v>#DIV/0!</v>
      </c>
      <c r="Y15" s="40">
        <v>23150</v>
      </c>
      <c r="Z15" s="25" t="e">
        <f t="shared" si="2"/>
        <v>#DIV/0!</v>
      </c>
    </row>
    <row r="16" spans="1:26">
      <c r="A16" s="46"/>
      <c r="B16" s="13" t="s">
        <v>22</v>
      </c>
      <c r="C16" s="50" t="s">
        <v>39</v>
      </c>
      <c r="D16" s="20">
        <v>101530</v>
      </c>
      <c r="E16" s="23">
        <v>42488</v>
      </c>
      <c r="F16" s="47">
        <v>12300</v>
      </c>
      <c r="G16" s="47">
        <v>15100</v>
      </c>
      <c r="H16" s="23">
        <v>42501</v>
      </c>
      <c r="I16" s="11">
        <v>29116822</v>
      </c>
      <c r="J16" s="4">
        <v>537.20000000000005</v>
      </c>
      <c r="K16" s="11">
        <v>5830000</v>
      </c>
      <c r="L16" s="56">
        <v>88.033000000000001</v>
      </c>
      <c r="M16" s="4">
        <v>343</v>
      </c>
      <c r="N16" s="4">
        <v>265</v>
      </c>
      <c r="O16" s="11">
        <v>15100</v>
      </c>
      <c r="P16" s="15">
        <v>18950</v>
      </c>
      <c r="Q16" s="14">
        <f t="shared" si="3"/>
        <v>0.25496688741721862</v>
      </c>
      <c r="R16" s="15">
        <v>24600</v>
      </c>
      <c r="S16" s="14">
        <f t="shared" si="4"/>
        <v>0.62913907284768222</v>
      </c>
      <c r="T16" s="15">
        <v>24600</v>
      </c>
      <c r="U16" s="14">
        <f t="shared" si="0"/>
        <v>0.62913907284768222</v>
      </c>
      <c r="V16" s="3">
        <v>8773781</v>
      </c>
      <c r="W16" s="17">
        <v>31950</v>
      </c>
      <c r="X16" s="25">
        <f t="shared" si="1"/>
        <v>1.1158940397350992</v>
      </c>
      <c r="Y16" s="17">
        <v>41500</v>
      </c>
      <c r="Z16" s="25">
        <f t="shared" si="2"/>
        <v>1.7483443708609272</v>
      </c>
    </row>
    <row r="17" spans="1:26">
      <c r="A17" s="46"/>
      <c r="B17" s="13" t="s">
        <v>22</v>
      </c>
      <c r="C17" s="50" t="s">
        <v>40</v>
      </c>
      <c r="D17" s="20" t="s">
        <v>109</v>
      </c>
      <c r="E17" s="23">
        <v>42508</v>
      </c>
      <c r="F17" s="47">
        <v>8100</v>
      </c>
      <c r="G17" s="47">
        <v>9200</v>
      </c>
      <c r="H17" s="23">
        <v>42517</v>
      </c>
      <c r="I17" s="11">
        <v>48133333</v>
      </c>
      <c r="J17" s="4">
        <v>398.1</v>
      </c>
      <c r="K17" s="11">
        <v>16720000</v>
      </c>
      <c r="L17" s="56">
        <v>117.04</v>
      </c>
      <c r="M17" s="4">
        <v>28</v>
      </c>
      <c r="N17" s="4">
        <v>291</v>
      </c>
      <c r="O17" s="11">
        <v>7000</v>
      </c>
      <c r="P17" s="15">
        <v>9000</v>
      </c>
      <c r="Q17" s="14">
        <f t="shared" si="3"/>
        <v>0.28571428571428581</v>
      </c>
      <c r="R17" s="15">
        <v>11700</v>
      </c>
      <c r="S17" s="14">
        <f t="shared" si="4"/>
        <v>0.67142857142857149</v>
      </c>
      <c r="T17" s="15">
        <v>11700</v>
      </c>
      <c r="U17" s="14">
        <f t="shared" si="0"/>
        <v>0.67142857142857149</v>
      </c>
      <c r="V17" s="3">
        <v>20147129</v>
      </c>
      <c r="W17" s="17">
        <v>11500</v>
      </c>
      <c r="X17" s="25">
        <f t="shared" si="1"/>
        <v>0.64285714285714279</v>
      </c>
      <c r="Y17" s="17">
        <v>10900</v>
      </c>
      <c r="Z17" s="25">
        <f t="shared" si="2"/>
        <v>0.55714285714285716</v>
      </c>
    </row>
    <row r="18" spans="1:26">
      <c r="A18" s="46"/>
      <c r="B18" s="13" t="s">
        <v>23</v>
      </c>
      <c r="C18" s="50" t="s">
        <v>37</v>
      </c>
      <c r="D18" s="20">
        <v>148250</v>
      </c>
      <c r="E18" s="23">
        <v>42535</v>
      </c>
      <c r="F18" s="47">
        <v>5100</v>
      </c>
      <c r="G18" s="47">
        <v>5800</v>
      </c>
      <c r="H18" s="23">
        <v>42543</v>
      </c>
      <c r="I18" s="11">
        <v>6328942</v>
      </c>
      <c r="J18" s="4">
        <v>32.799999999999997</v>
      </c>
      <c r="K18" s="11">
        <v>670000</v>
      </c>
      <c r="L18" s="57">
        <v>3.8860000000000001</v>
      </c>
      <c r="M18" s="11">
        <v>570</v>
      </c>
      <c r="N18" s="11">
        <v>1443</v>
      </c>
      <c r="O18" s="11">
        <v>5800</v>
      </c>
      <c r="P18" s="15">
        <v>12500</v>
      </c>
      <c r="Q18" s="14">
        <f t="shared" si="3"/>
        <v>1.1551724137931036</v>
      </c>
      <c r="R18" s="15">
        <v>12900</v>
      </c>
      <c r="S18" s="14">
        <f t="shared" si="4"/>
        <v>1.2241379310344827</v>
      </c>
      <c r="T18" s="15">
        <v>8750</v>
      </c>
      <c r="U18" s="14">
        <f t="shared" si="0"/>
        <v>0.50862068965517238</v>
      </c>
      <c r="V18" s="3">
        <v>3757974</v>
      </c>
      <c r="W18" s="17">
        <v>7250</v>
      </c>
      <c r="X18" s="25">
        <f t="shared" si="1"/>
        <v>0.25</v>
      </c>
      <c r="Y18" s="17">
        <v>6500</v>
      </c>
      <c r="Z18" s="25">
        <f t="shared" si="2"/>
        <v>0.1206896551724137</v>
      </c>
    </row>
    <row r="19" spans="1:26">
      <c r="A19" s="46"/>
      <c r="B19" s="13" t="s">
        <v>23</v>
      </c>
      <c r="C19" s="50" t="s">
        <v>43</v>
      </c>
      <c r="D19" s="20">
        <v>144510</v>
      </c>
      <c r="E19" s="23">
        <v>42537</v>
      </c>
      <c r="F19" s="47">
        <v>13600</v>
      </c>
      <c r="G19" s="47">
        <v>15900</v>
      </c>
      <c r="H19" s="23">
        <v>42544</v>
      </c>
      <c r="I19" s="11">
        <v>10554054</v>
      </c>
      <c r="J19" s="4">
        <v>239.6</v>
      </c>
      <c r="K19" s="11">
        <v>2000000</v>
      </c>
      <c r="L19" s="57">
        <v>37</v>
      </c>
      <c r="M19" s="11">
        <v>734</v>
      </c>
      <c r="N19" s="11">
        <v>800</v>
      </c>
      <c r="O19" s="11">
        <v>18500</v>
      </c>
      <c r="P19" s="15">
        <v>37000</v>
      </c>
      <c r="Q19" s="14">
        <f t="shared" si="3"/>
        <v>1</v>
      </c>
      <c r="R19" s="15">
        <v>48100</v>
      </c>
      <c r="S19" s="14">
        <f t="shared" si="4"/>
        <v>1.6</v>
      </c>
      <c r="T19" s="15">
        <v>48100</v>
      </c>
      <c r="U19" s="14">
        <f t="shared" si="0"/>
        <v>1.6</v>
      </c>
      <c r="V19" s="3">
        <v>179379</v>
      </c>
      <c r="W19" s="17">
        <v>62500</v>
      </c>
      <c r="X19" s="25">
        <f t="shared" si="1"/>
        <v>2.3783783783783785</v>
      </c>
      <c r="Y19" s="17">
        <v>55500</v>
      </c>
      <c r="Z19" s="25">
        <f t="shared" si="2"/>
        <v>2</v>
      </c>
    </row>
    <row r="20" spans="1:26">
      <c r="A20" s="46"/>
      <c r="B20" s="13" t="s">
        <v>23</v>
      </c>
      <c r="C20" s="50" t="s">
        <v>45</v>
      </c>
      <c r="D20" s="20">
        <v>237690</v>
      </c>
      <c r="E20" s="23">
        <v>42537</v>
      </c>
      <c r="F20" s="47">
        <v>24000</v>
      </c>
      <c r="G20" s="47">
        <v>27000</v>
      </c>
      <c r="H20" s="23">
        <v>42544</v>
      </c>
      <c r="I20" s="11">
        <v>18484400</v>
      </c>
      <c r="J20" s="4">
        <v>811.5</v>
      </c>
      <c r="K20" s="11">
        <v>4664000</v>
      </c>
      <c r="L20" s="57">
        <v>135.256</v>
      </c>
      <c r="M20" s="11">
        <v>717</v>
      </c>
      <c r="N20" s="11">
        <v>237</v>
      </c>
      <c r="O20" s="11">
        <v>29000</v>
      </c>
      <c r="P20" s="15">
        <v>47000</v>
      </c>
      <c r="Q20" s="14">
        <f t="shared" si="3"/>
        <v>0.6206896551724137</v>
      </c>
      <c r="R20" s="15">
        <v>59500</v>
      </c>
      <c r="S20" s="14">
        <f t="shared" si="4"/>
        <v>1.0517241379310347</v>
      </c>
      <c r="T20" s="15">
        <v>48800</v>
      </c>
      <c r="U20" s="14">
        <f t="shared" si="0"/>
        <v>0.6827586206896552</v>
      </c>
      <c r="V20" s="3">
        <v>6110986</v>
      </c>
      <c r="W20" s="17">
        <v>44000</v>
      </c>
      <c r="X20" s="25">
        <f t="shared" si="1"/>
        <v>0.51724137931034475</v>
      </c>
      <c r="Y20" s="17">
        <v>43800</v>
      </c>
      <c r="Z20" s="25">
        <f t="shared" si="2"/>
        <v>0.51034482758620681</v>
      </c>
    </row>
    <row r="21" spans="1:26">
      <c r="A21" s="46"/>
      <c r="B21" s="13" t="s">
        <v>22</v>
      </c>
      <c r="C21" s="50" t="s">
        <v>44</v>
      </c>
      <c r="D21" s="20">
        <v>195870</v>
      </c>
      <c r="E21" s="23">
        <v>42537</v>
      </c>
      <c r="F21" s="47">
        <v>12000</v>
      </c>
      <c r="G21" s="47">
        <v>15000</v>
      </c>
      <c r="H21" s="23">
        <v>42545</v>
      </c>
      <c r="I21" s="11">
        <v>17000000</v>
      </c>
      <c r="J21" s="4">
        <v>182.8</v>
      </c>
      <c r="K21" s="11">
        <v>4000000</v>
      </c>
      <c r="L21" s="57">
        <v>48</v>
      </c>
      <c r="M21" s="11">
        <v>189</v>
      </c>
      <c r="N21" s="11">
        <v>1558</v>
      </c>
      <c r="O21" s="11">
        <v>12000</v>
      </c>
      <c r="P21" s="15">
        <v>16700</v>
      </c>
      <c r="Q21" s="14">
        <f t="shared" si="3"/>
        <v>0.39166666666666661</v>
      </c>
      <c r="R21" s="15">
        <v>19150</v>
      </c>
      <c r="S21" s="14">
        <f t="shared" si="4"/>
        <v>0.59583333333333344</v>
      </c>
      <c r="T21" s="15">
        <v>14600</v>
      </c>
      <c r="U21" s="14">
        <f t="shared" si="0"/>
        <v>0.21666666666666656</v>
      </c>
      <c r="V21" s="3">
        <v>7602009</v>
      </c>
      <c r="W21" s="17">
        <v>15350</v>
      </c>
      <c r="X21" s="25">
        <f t="shared" si="1"/>
        <v>0.27916666666666656</v>
      </c>
      <c r="Y21" s="17">
        <v>15000</v>
      </c>
      <c r="Z21" s="25">
        <f t="shared" si="2"/>
        <v>0.25</v>
      </c>
    </row>
    <row r="22" spans="1:26">
      <c r="A22" s="46"/>
      <c r="B22" s="13" t="s">
        <v>23</v>
      </c>
      <c r="C22" s="50" t="s">
        <v>36</v>
      </c>
      <c r="D22" s="20">
        <v>900260</v>
      </c>
      <c r="E22" s="23">
        <v>42541</v>
      </c>
      <c r="F22" s="47">
        <v>2100</v>
      </c>
      <c r="G22" s="47">
        <v>3200</v>
      </c>
      <c r="H22" s="23">
        <v>42551</v>
      </c>
      <c r="I22" s="11">
        <v>90781250</v>
      </c>
      <c r="J22" s="4">
        <v>236.9</v>
      </c>
      <c r="K22" s="11">
        <v>30000000</v>
      </c>
      <c r="L22" s="57">
        <v>96</v>
      </c>
      <c r="M22" s="11">
        <v>387</v>
      </c>
      <c r="N22" s="11">
        <v>328</v>
      </c>
      <c r="O22" s="11">
        <v>3200</v>
      </c>
      <c r="P22" s="15">
        <v>3915</v>
      </c>
      <c r="Q22" s="14">
        <f t="shared" si="3"/>
        <v>0.22343749999999996</v>
      </c>
      <c r="R22" s="15">
        <v>4100</v>
      </c>
      <c r="S22" s="14">
        <f t="shared" si="4"/>
        <v>0.28125</v>
      </c>
      <c r="T22" s="15">
        <v>3415</v>
      </c>
      <c r="U22" s="14">
        <f t="shared" si="0"/>
        <v>6.7187499999999956E-2</v>
      </c>
      <c r="V22" s="3">
        <v>62457609</v>
      </c>
      <c r="W22" s="17">
        <v>3380</v>
      </c>
      <c r="X22" s="25">
        <f t="shared" si="1"/>
        <v>5.6249999999999911E-2</v>
      </c>
      <c r="Y22" s="17">
        <v>3375</v>
      </c>
      <c r="Z22" s="25">
        <f t="shared" si="2"/>
        <v>5.46875E-2</v>
      </c>
    </row>
    <row r="23" spans="1:26">
      <c r="A23" s="46"/>
      <c r="B23" s="13" t="s">
        <v>23</v>
      </c>
      <c r="C23" s="50" t="s">
        <v>38</v>
      </c>
      <c r="D23" s="20">
        <v>237750</v>
      </c>
      <c r="E23" s="23">
        <v>42544</v>
      </c>
      <c r="F23" s="47">
        <v>9000</v>
      </c>
      <c r="G23" s="47">
        <v>10200</v>
      </c>
      <c r="H23" s="23">
        <v>42555</v>
      </c>
      <c r="I23" s="11">
        <v>6496600</v>
      </c>
      <c r="J23" s="4">
        <v>56.3</v>
      </c>
      <c r="K23" s="11">
        <v>2650000</v>
      </c>
      <c r="L23" s="57">
        <v>27.03</v>
      </c>
      <c r="M23" s="11">
        <v>306</v>
      </c>
      <c r="N23" s="11">
        <v>680</v>
      </c>
      <c r="O23" s="11">
        <v>10200</v>
      </c>
      <c r="P23" s="15">
        <v>11000</v>
      </c>
      <c r="Q23" s="14">
        <f t="shared" si="3"/>
        <v>7.8431372549019551E-2</v>
      </c>
      <c r="R23" s="15">
        <v>12300</v>
      </c>
      <c r="S23" s="14">
        <f t="shared" si="4"/>
        <v>0.20588235294117641</v>
      </c>
      <c r="T23" s="15">
        <v>10350</v>
      </c>
      <c r="U23" s="14">
        <f t="shared" si="0"/>
        <v>1.4705882352941124E-2</v>
      </c>
      <c r="V23" s="3">
        <v>8003929</v>
      </c>
      <c r="W23" s="17">
        <v>10300</v>
      </c>
      <c r="X23" s="25">
        <f t="shared" si="1"/>
        <v>9.8039215686274161E-3</v>
      </c>
      <c r="Y23" s="17">
        <v>10250</v>
      </c>
      <c r="Z23" s="25">
        <f t="shared" si="2"/>
        <v>4.9019607843137081E-3</v>
      </c>
    </row>
    <row r="24" spans="1:26">
      <c r="A24" s="46"/>
      <c r="B24" s="13" t="s">
        <v>23</v>
      </c>
      <c r="C24" s="50" t="s">
        <v>46</v>
      </c>
      <c r="D24" s="20">
        <v>142760</v>
      </c>
      <c r="E24" s="23">
        <v>42549</v>
      </c>
      <c r="F24" s="47">
        <v>11000</v>
      </c>
      <c r="G24" s="47">
        <v>15000</v>
      </c>
      <c r="H24" s="23">
        <v>42558</v>
      </c>
      <c r="I24" s="11">
        <v>12354310</v>
      </c>
      <c r="J24" s="4">
        <v>70.400000000000006</v>
      </c>
      <c r="K24" s="11">
        <v>1200000</v>
      </c>
      <c r="L24" s="57">
        <v>18</v>
      </c>
      <c r="M24" s="11">
        <v>352</v>
      </c>
      <c r="N24" s="11">
        <v>1223</v>
      </c>
      <c r="O24" s="11">
        <v>15000</v>
      </c>
      <c r="P24" s="15">
        <v>17100</v>
      </c>
      <c r="Q24" s="14">
        <f t="shared" si="3"/>
        <v>0.1399999999999999</v>
      </c>
      <c r="R24" s="15">
        <v>17900</v>
      </c>
      <c r="S24" s="14">
        <f t="shared" si="4"/>
        <v>0.19333333333333336</v>
      </c>
      <c r="T24" s="15">
        <v>14200</v>
      </c>
      <c r="U24" s="14">
        <f t="shared" si="0"/>
        <v>-5.3333333333333344E-2</v>
      </c>
      <c r="V24" s="3">
        <v>5071844</v>
      </c>
      <c r="W24" s="17">
        <v>15050</v>
      </c>
      <c r="X24" s="25">
        <f t="shared" si="1"/>
        <v>3.3333333333334103E-3</v>
      </c>
      <c r="Y24" s="17">
        <v>14650</v>
      </c>
      <c r="Z24" s="25">
        <f t="shared" si="2"/>
        <v>-2.3333333333333317E-2</v>
      </c>
    </row>
    <row r="25" spans="1:26">
      <c r="A25" s="46"/>
      <c r="B25" s="13" t="s">
        <v>22</v>
      </c>
      <c r="C25" s="50" t="s">
        <v>47</v>
      </c>
      <c r="D25" s="20">
        <v>123890</v>
      </c>
      <c r="E25" s="23">
        <v>42552</v>
      </c>
      <c r="F25" s="47">
        <v>9100</v>
      </c>
      <c r="G25" s="47">
        <v>10300</v>
      </c>
      <c r="H25" s="23">
        <v>42564</v>
      </c>
      <c r="I25" s="11">
        <v>85000000</v>
      </c>
      <c r="J25" s="4">
        <v>740.4</v>
      </c>
      <c r="K25" s="11">
        <v>27297345</v>
      </c>
      <c r="L25" s="57">
        <v>281.16300000000001</v>
      </c>
      <c r="M25" s="11">
        <v>150</v>
      </c>
      <c r="N25" s="11">
        <v>7</v>
      </c>
      <c r="O25" s="11">
        <v>10300</v>
      </c>
      <c r="P25" s="15">
        <v>9900</v>
      </c>
      <c r="Q25" s="14">
        <f t="shared" si="3"/>
        <v>-3.8834951456310662E-2</v>
      </c>
      <c r="R25" s="15">
        <v>10500</v>
      </c>
      <c r="S25" s="14">
        <f t="shared" si="4"/>
        <v>1.9417475728155331E-2</v>
      </c>
      <c r="T25" s="15">
        <v>9600</v>
      </c>
      <c r="U25" s="14">
        <f t="shared" si="0"/>
        <v>-6.7961165048543659E-2</v>
      </c>
      <c r="V25" s="3">
        <v>12274129</v>
      </c>
      <c r="W25" s="17">
        <v>10050</v>
      </c>
      <c r="X25" s="25">
        <f t="shared" si="1"/>
        <v>-2.4271844660194164E-2</v>
      </c>
      <c r="Y25" s="17">
        <v>9900</v>
      </c>
      <c r="Z25" s="25">
        <f t="shared" si="2"/>
        <v>-3.8834951456310662E-2</v>
      </c>
    </row>
    <row r="26" spans="1:26">
      <c r="A26" s="46"/>
      <c r="B26" s="13" t="s">
        <v>23</v>
      </c>
      <c r="C26" s="50" t="s">
        <v>48</v>
      </c>
      <c r="D26" s="20" t="s">
        <v>108</v>
      </c>
      <c r="E26" s="23">
        <v>42556</v>
      </c>
      <c r="F26" s="47">
        <v>6800</v>
      </c>
      <c r="G26" s="47">
        <v>8300</v>
      </c>
      <c r="H26" s="23">
        <v>42565</v>
      </c>
      <c r="I26" s="11">
        <v>24111530</v>
      </c>
      <c r="J26" s="4">
        <v>104.2</v>
      </c>
      <c r="K26" s="11">
        <v>7500000</v>
      </c>
      <c r="L26" s="57">
        <v>51</v>
      </c>
      <c r="M26" s="11">
        <v>77</v>
      </c>
      <c r="N26" s="11">
        <v>409</v>
      </c>
      <c r="O26" s="11">
        <v>6800</v>
      </c>
      <c r="P26" s="15">
        <v>7900</v>
      </c>
      <c r="Q26" s="14">
        <f t="shared" si="3"/>
        <v>0.16176470588235303</v>
      </c>
      <c r="R26" s="15">
        <v>9920</v>
      </c>
      <c r="S26" s="14">
        <f t="shared" si="4"/>
        <v>0.45882352941176463</v>
      </c>
      <c r="T26" s="15">
        <v>7670</v>
      </c>
      <c r="U26" s="14">
        <f t="shared" si="0"/>
        <v>0.12794117647058822</v>
      </c>
      <c r="V26" s="3">
        <v>24683984</v>
      </c>
      <c r="W26" s="17">
        <v>7140</v>
      </c>
      <c r="X26" s="25">
        <f t="shared" si="1"/>
        <v>5.0000000000000044E-2</v>
      </c>
      <c r="Y26" s="17">
        <v>7140</v>
      </c>
      <c r="Z26" s="25">
        <f t="shared" si="2"/>
        <v>5.0000000000000044E-2</v>
      </c>
    </row>
    <row r="27" spans="1:26">
      <c r="A27" s="46"/>
      <c r="B27" s="13" t="s">
        <v>23</v>
      </c>
      <c r="C27" s="50" t="s">
        <v>36</v>
      </c>
      <c r="D27" s="20">
        <v>174880</v>
      </c>
      <c r="E27" s="23">
        <v>42559</v>
      </c>
      <c r="F27" s="47">
        <v>15000</v>
      </c>
      <c r="G27" s="47">
        <v>17500</v>
      </c>
      <c r="H27" s="23">
        <v>42566</v>
      </c>
      <c r="I27" s="11">
        <v>6045000</v>
      </c>
      <c r="J27" s="4">
        <v>51.6</v>
      </c>
      <c r="K27" s="11">
        <v>1500000</v>
      </c>
      <c r="L27" s="57">
        <v>26.25</v>
      </c>
      <c r="M27" s="11">
        <v>216</v>
      </c>
      <c r="N27" s="11">
        <v>854</v>
      </c>
      <c r="O27" s="11">
        <v>17500</v>
      </c>
      <c r="P27" s="15">
        <v>22250</v>
      </c>
      <c r="Q27" s="14">
        <f t="shared" si="3"/>
        <v>0.27142857142857135</v>
      </c>
      <c r="R27" s="15">
        <v>22700</v>
      </c>
      <c r="S27" s="14">
        <f t="shared" si="4"/>
        <v>0.29714285714285715</v>
      </c>
      <c r="T27" s="15">
        <v>17150</v>
      </c>
      <c r="U27" s="14">
        <f t="shared" si="0"/>
        <v>-2.0000000000000018E-2</v>
      </c>
      <c r="V27" s="3">
        <v>4205714</v>
      </c>
      <c r="W27" s="17">
        <v>16550</v>
      </c>
      <c r="X27" s="25">
        <f t="shared" si="1"/>
        <v>-5.428571428571427E-2</v>
      </c>
      <c r="Y27" s="17">
        <v>16100</v>
      </c>
      <c r="Z27" s="25">
        <f t="shared" si="2"/>
        <v>-7.999999999999996E-2</v>
      </c>
    </row>
    <row r="28" spans="1:26">
      <c r="A28" s="46" t="s">
        <v>67</v>
      </c>
      <c r="B28" s="13" t="s">
        <v>23</v>
      </c>
      <c r="C28" s="50" t="s">
        <v>49</v>
      </c>
      <c r="D28" s="20">
        <v>123010</v>
      </c>
      <c r="E28" s="23">
        <v>42563</v>
      </c>
      <c r="F28" s="47">
        <v>5000</v>
      </c>
      <c r="G28" s="47">
        <v>5900</v>
      </c>
      <c r="H28" s="23">
        <v>42571</v>
      </c>
      <c r="I28" s="11">
        <v>4605732</v>
      </c>
      <c r="J28" s="4">
        <v>24.4</v>
      </c>
      <c r="K28" s="11">
        <v>700000</v>
      </c>
      <c r="L28" s="57">
        <v>4.13</v>
      </c>
      <c r="M28" s="11">
        <v>397</v>
      </c>
      <c r="N28" s="11">
        <v>371</v>
      </c>
      <c r="O28" s="11">
        <v>5900</v>
      </c>
      <c r="P28" s="15">
        <v>6210</v>
      </c>
      <c r="Q28" s="14">
        <f t="shared" si="3"/>
        <v>5.2542372881355881E-2</v>
      </c>
      <c r="R28" s="15">
        <v>8070</v>
      </c>
      <c r="S28" s="14">
        <f t="shared" si="4"/>
        <v>0.36779661016949161</v>
      </c>
      <c r="T28" s="15">
        <v>8070</v>
      </c>
      <c r="U28" s="14">
        <f t="shared" si="0"/>
        <v>0.36779661016949161</v>
      </c>
      <c r="V28" s="3">
        <v>11771218</v>
      </c>
      <c r="W28" s="17">
        <v>9440</v>
      </c>
      <c r="X28" s="25">
        <f t="shared" si="1"/>
        <v>0.60000000000000009</v>
      </c>
      <c r="Y28" s="17">
        <v>8230</v>
      </c>
      <c r="Z28" s="25">
        <f t="shared" si="2"/>
        <v>0.39491525423728824</v>
      </c>
    </row>
    <row r="29" spans="1:26">
      <c r="A29" s="46" t="s">
        <v>68</v>
      </c>
      <c r="B29" s="13" t="s">
        <v>23</v>
      </c>
      <c r="C29" s="50" t="s">
        <v>41</v>
      </c>
      <c r="D29" s="20" t="s">
        <v>107</v>
      </c>
      <c r="E29" s="23">
        <v>42570</v>
      </c>
      <c r="F29" s="47">
        <v>1935</v>
      </c>
      <c r="G29" s="47">
        <v>2210</v>
      </c>
      <c r="H29" s="23">
        <v>42578</v>
      </c>
      <c r="I29" s="11">
        <v>69237643</v>
      </c>
      <c r="J29" s="4">
        <v>145.1</v>
      </c>
      <c r="K29" s="11">
        <v>18211530</v>
      </c>
      <c r="L29" s="57">
        <v>40.247</v>
      </c>
      <c r="M29" s="11">
        <v>455</v>
      </c>
      <c r="N29" s="11">
        <v>639</v>
      </c>
      <c r="O29" s="11">
        <v>2210</v>
      </c>
      <c r="P29" s="15">
        <v>4000</v>
      </c>
      <c r="Q29" s="14">
        <f t="shared" si="3"/>
        <v>0.80995475113122173</v>
      </c>
      <c r="R29" s="15">
        <v>4090</v>
      </c>
      <c r="S29" s="14">
        <f t="shared" si="4"/>
        <v>0.85067873303167429</v>
      </c>
      <c r="T29" s="15">
        <v>2910</v>
      </c>
      <c r="U29" s="14">
        <f t="shared" si="0"/>
        <v>0.31674208144796379</v>
      </c>
      <c r="V29" s="3">
        <v>27283167</v>
      </c>
      <c r="W29" s="17">
        <v>2985</v>
      </c>
      <c r="X29" s="25">
        <f t="shared" si="1"/>
        <v>0.35067873303167429</v>
      </c>
      <c r="Y29" s="17">
        <v>2900</v>
      </c>
      <c r="Z29" s="25">
        <f t="shared" si="2"/>
        <v>0.31221719457013575</v>
      </c>
    </row>
    <row r="30" spans="1:26">
      <c r="A30" s="46" t="s">
        <v>70</v>
      </c>
      <c r="B30" s="13" t="s">
        <v>23</v>
      </c>
      <c r="C30" s="50" t="s">
        <v>50</v>
      </c>
      <c r="D30" s="20">
        <v>208860</v>
      </c>
      <c r="E30" s="23">
        <v>42571</v>
      </c>
      <c r="F30" s="47">
        <v>8900</v>
      </c>
      <c r="G30" s="47">
        <v>10000</v>
      </c>
      <c r="H30" s="23">
        <v>42579</v>
      </c>
      <c r="I30" s="11">
        <v>3127180</v>
      </c>
      <c r="J30" s="4">
        <v>57.9</v>
      </c>
      <c r="K30" s="11">
        <v>467000</v>
      </c>
      <c r="L30" s="57">
        <v>4.67</v>
      </c>
      <c r="M30" s="11">
        <v>476</v>
      </c>
      <c r="N30" s="11">
        <v>563</v>
      </c>
      <c r="O30" s="11">
        <v>10000</v>
      </c>
      <c r="P30" s="15">
        <v>19000</v>
      </c>
      <c r="Q30" s="14">
        <f t="shared" si="3"/>
        <v>0.89999999999999991</v>
      </c>
      <c r="R30" s="15">
        <v>24700</v>
      </c>
      <c r="S30" s="14">
        <f t="shared" si="4"/>
        <v>1.4700000000000002</v>
      </c>
      <c r="T30" s="15">
        <v>24700</v>
      </c>
      <c r="U30" s="14">
        <f t="shared" si="0"/>
        <v>1.4700000000000002</v>
      </c>
      <c r="V30" s="3">
        <v>564018</v>
      </c>
      <c r="W30" s="17">
        <v>26650</v>
      </c>
      <c r="X30" s="25">
        <f t="shared" si="1"/>
        <v>1.665</v>
      </c>
      <c r="Y30" s="17">
        <v>25500</v>
      </c>
      <c r="Z30" s="25">
        <f t="shared" si="2"/>
        <v>1.5499999999999998</v>
      </c>
    </row>
    <row r="31" spans="1:26">
      <c r="A31" s="46" t="s">
        <v>71</v>
      </c>
      <c r="B31" s="13" t="s">
        <v>22</v>
      </c>
      <c r="C31" s="50" t="s">
        <v>51</v>
      </c>
      <c r="D31" s="20" t="s">
        <v>110</v>
      </c>
      <c r="E31" s="23">
        <v>42571</v>
      </c>
      <c r="F31" s="47">
        <v>7500</v>
      </c>
      <c r="G31" s="47">
        <v>9000</v>
      </c>
      <c r="H31" s="23">
        <v>42580</v>
      </c>
      <c r="I31" s="11">
        <v>17755500</v>
      </c>
      <c r="J31" s="4">
        <v>84.2</v>
      </c>
      <c r="K31" s="11">
        <v>7300000</v>
      </c>
      <c r="L31" s="57">
        <v>62.05</v>
      </c>
      <c r="M31" s="11">
        <v>72</v>
      </c>
      <c r="N31" s="11">
        <v>2</v>
      </c>
      <c r="O31" s="11">
        <v>8500</v>
      </c>
      <c r="P31" s="15">
        <v>8190</v>
      </c>
      <c r="Q31" s="14">
        <f t="shared" si="3"/>
        <v>-3.6470588235294144E-2</v>
      </c>
      <c r="R31" s="15">
        <v>8290</v>
      </c>
      <c r="S31" s="14">
        <f t="shared" si="4"/>
        <v>-2.4705882352941133E-2</v>
      </c>
      <c r="T31" s="15">
        <v>7060</v>
      </c>
      <c r="U31" s="14">
        <f t="shared" si="0"/>
        <v>-0.16941176470588237</v>
      </c>
      <c r="V31" s="3">
        <v>6204024</v>
      </c>
      <c r="W31" s="17">
        <v>6650</v>
      </c>
      <c r="X31" s="25">
        <f t="shared" si="1"/>
        <v>-0.21764705882352942</v>
      </c>
      <c r="Y31" s="17">
        <v>6630</v>
      </c>
      <c r="Z31" s="25">
        <f t="shared" si="2"/>
        <v>-0.21999999999999997</v>
      </c>
    </row>
    <row r="32" spans="1:26">
      <c r="A32" s="46" t="s">
        <v>69</v>
      </c>
      <c r="B32" s="13" t="s">
        <v>23</v>
      </c>
      <c r="C32" s="50" t="s">
        <v>42</v>
      </c>
      <c r="D32" s="20" t="s">
        <v>106</v>
      </c>
      <c r="E32" s="23">
        <v>42571</v>
      </c>
      <c r="F32" s="47">
        <v>4600</v>
      </c>
      <c r="G32" s="47">
        <v>5200</v>
      </c>
      <c r="H32" s="23">
        <v>42583</v>
      </c>
      <c r="I32" s="11">
        <v>11077521</v>
      </c>
      <c r="J32" s="4">
        <v>91.4</v>
      </c>
      <c r="K32" s="11">
        <v>2769000</v>
      </c>
      <c r="L32" s="57">
        <v>14.398999999999999</v>
      </c>
      <c r="M32" s="11">
        <v>753</v>
      </c>
      <c r="N32" s="11">
        <v>947</v>
      </c>
      <c r="O32" s="11">
        <v>5200</v>
      </c>
      <c r="P32" s="15">
        <v>10400</v>
      </c>
      <c r="Q32" s="14">
        <f t="shared" si="3"/>
        <v>1</v>
      </c>
      <c r="R32" s="15">
        <v>13500</v>
      </c>
      <c r="S32" s="14">
        <f t="shared" si="4"/>
        <v>1.5961538461538463</v>
      </c>
      <c r="T32" s="15">
        <v>12550</v>
      </c>
      <c r="U32" s="14">
        <f t="shared" si="0"/>
        <v>1.4134615384615383</v>
      </c>
      <c r="V32" s="3">
        <v>13817512</v>
      </c>
      <c r="W32" s="17">
        <v>8800</v>
      </c>
      <c r="X32" s="25">
        <f t="shared" si="1"/>
        <v>0.69230769230769229</v>
      </c>
      <c r="Y32" s="17">
        <v>92000</v>
      </c>
      <c r="Z32" s="25">
        <f t="shared" si="2"/>
        <v>16.692307692307693</v>
      </c>
    </row>
    <row r="33" spans="1:26">
      <c r="A33" s="46" t="s">
        <v>72</v>
      </c>
      <c r="B33" s="13" t="s">
        <v>23</v>
      </c>
      <c r="C33" s="50" t="s">
        <v>42</v>
      </c>
      <c r="D33" s="20">
        <v>230360</v>
      </c>
      <c r="E33" s="23">
        <v>42578</v>
      </c>
      <c r="F33" s="47">
        <v>27000</v>
      </c>
      <c r="G33" s="47">
        <v>31000</v>
      </c>
      <c r="H33" s="23">
        <v>42590</v>
      </c>
      <c r="I33" s="11">
        <v>8128571</v>
      </c>
      <c r="J33" s="4">
        <v>160.1</v>
      </c>
      <c r="K33" s="11">
        <v>1100000</v>
      </c>
      <c r="L33" s="57">
        <v>38.5</v>
      </c>
      <c r="M33" s="11">
        <v>942</v>
      </c>
      <c r="N33" s="11">
        <v>1103</v>
      </c>
      <c r="O33" s="11">
        <v>35000</v>
      </c>
      <c r="P33" s="15">
        <v>68000</v>
      </c>
      <c r="Q33" s="14">
        <f t="shared" si="3"/>
        <v>0.94285714285714284</v>
      </c>
      <c r="R33" s="15">
        <v>69000</v>
      </c>
      <c r="S33" s="14">
        <f t="shared" si="4"/>
        <v>0.97142857142857153</v>
      </c>
      <c r="T33" s="15">
        <v>47600</v>
      </c>
      <c r="U33" s="14">
        <f t="shared" si="0"/>
        <v>0.3600000000000001</v>
      </c>
      <c r="V33" s="3">
        <v>2089706</v>
      </c>
      <c r="W33" s="17">
        <v>42850</v>
      </c>
      <c r="X33" s="25">
        <f t="shared" si="1"/>
        <v>0.2242857142857142</v>
      </c>
      <c r="Y33" s="17">
        <v>43050</v>
      </c>
      <c r="Z33" s="25">
        <f t="shared" si="2"/>
        <v>0.22999999999999998</v>
      </c>
    </row>
    <row r="34" spans="1:26">
      <c r="A34" s="46" t="s">
        <v>73</v>
      </c>
      <c r="B34" s="13" t="s">
        <v>23</v>
      </c>
      <c r="C34" s="50" t="s">
        <v>36</v>
      </c>
      <c r="D34" s="20">
        <v>900270</v>
      </c>
      <c r="E34" s="23">
        <v>42591</v>
      </c>
      <c r="F34" s="47">
        <v>3400</v>
      </c>
      <c r="G34" s="47">
        <v>5300</v>
      </c>
      <c r="H34" s="23">
        <v>42600</v>
      </c>
      <c r="I34" s="11">
        <v>80000000</v>
      </c>
      <c r="J34" s="4">
        <v>234</v>
      </c>
      <c r="K34" s="11">
        <v>20000000</v>
      </c>
      <c r="L34" s="57">
        <v>72</v>
      </c>
      <c r="M34" s="11">
        <v>94</v>
      </c>
      <c r="N34" s="11">
        <v>1</v>
      </c>
      <c r="O34" s="11">
        <v>3600</v>
      </c>
      <c r="P34" s="15">
        <v>3240</v>
      </c>
      <c r="Q34" s="14">
        <f t="shared" si="3"/>
        <v>-9.9999999999999978E-2</v>
      </c>
      <c r="R34" s="15">
        <v>3240</v>
      </c>
      <c r="S34" s="14">
        <f t="shared" si="4"/>
        <v>-9.9999999999999978E-2</v>
      </c>
      <c r="T34" s="15">
        <v>2690</v>
      </c>
      <c r="U34" s="14">
        <f t="shared" si="0"/>
        <v>-0.25277777777777777</v>
      </c>
      <c r="V34" s="3">
        <v>21063452</v>
      </c>
      <c r="W34" s="17">
        <v>3495</v>
      </c>
      <c r="X34" s="25">
        <f t="shared" si="1"/>
        <v>-2.9166666666666674E-2</v>
      </c>
      <c r="Y34" s="17">
        <v>3890</v>
      </c>
      <c r="Z34" s="25">
        <f t="shared" si="2"/>
        <v>8.0555555555555491E-2</v>
      </c>
    </row>
    <row r="35" spans="1:26">
      <c r="A35" s="46" t="s">
        <v>74</v>
      </c>
      <c r="B35" s="13" t="s">
        <v>23</v>
      </c>
      <c r="C35" s="50" t="s">
        <v>52</v>
      </c>
      <c r="D35" s="20">
        <v>234920</v>
      </c>
      <c r="E35" s="23">
        <v>42608</v>
      </c>
      <c r="F35" s="47">
        <v>20000</v>
      </c>
      <c r="G35" s="47">
        <v>23000</v>
      </c>
      <c r="H35" s="23">
        <v>42619</v>
      </c>
      <c r="I35" s="11">
        <v>13530910</v>
      </c>
      <c r="J35" s="4">
        <v>122</v>
      </c>
      <c r="K35" s="11">
        <v>4480000</v>
      </c>
      <c r="L35" s="57">
        <v>49.28</v>
      </c>
      <c r="M35" s="11">
        <v>19</v>
      </c>
      <c r="N35" s="11">
        <v>611</v>
      </c>
      <c r="O35" s="11">
        <v>11000</v>
      </c>
      <c r="P35" s="15">
        <v>13600</v>
      </c>
      <c r="Q35" s="14">
        <f t="shared" si="3"/>
        <v>0.23636363636363633</v>
      </c>
      <c r="R35" s="15">
        <v>14200</v>
      </c>
      <c r="S35" s="14">
        <f t="shared" si="4"/>
        <v>0.29090909090909101</v>
      </c>
      <c r="T35" s="15">
        <v>12900</v>
      </c>
      <c r="U35" s="14">
        <f t="shared" si="0"/>
        <v>0.17272727272727262</v>
      </c>
      <c r="V35" s="3">
        <v>10595816</v>
      </c>
      <c r="W35" s="17">
        <v>12100</v>
      </c>
      <c r="X35" s="25">
        <f t="shared" si="1"/>
        <v>0.10000000000000009</v>
      </c>
      <c r="Y35" s="17">
        <v>11200</v>
      </c>
      <c r="Z35" s="25">
        <f t="shared" si="2"/>
        <v>1.8181818181818077E-2</v>
      </c>
    </row>
    <row r="36" spans="1:26">
      <c r="A36" s="46" t="s">
        <v>75</v>
      </c>
      <c r="B36" s="13" t="s">
        <v>22</v>
      </c>
      <c r="C36" s="50" t="s">
        <v>53</v>
      </c>
      <c r="D36" s="20">
        <v>229640</v>
      </c>
      <c r="E36" s="23">
        <v>42622</v>
      </c>
      <c r="F36" s="47">
        <v>10000</v>
      </c>
      <c r="G36" s="47">
        <v>11500</v>
      </c>
      <c r="H36" s="23">
        <v>42635</v>
      </c>
      <c r="I36" s="11">
        <v>30624879</v>
      </c>
      <c r="J36" s="4">
        <v>176.1</v>
      </c>
      <c r="K36" s="11">
        <v>12650140</v>
      </c>
      <c r="L36" s="57">
        <v>101.20099999999999</v>
      </c>
      <c r="M36" s="11">
        <v>31</v>
      </c>
      <c r="N36" s="11">
        <v>3</v>
      </c>
      <c r="O36" s="11">
        <v>8000</v>
      </c>
      <c r="P36" s="15">
        <v>7200</v>
      </c>
      <c r="Q36" s="14">
        <f t="shared" si="3"/>
        <v>-9.9999999999999978E-2</v>
      </c>
      <c r="R36" s="15">
        <v>7200</v>
      </c>
      <c r="S36" s="14">
        <f t="shared" si="4"/>
        <v>-9.9999999999999978E-2</v>
      </c>
      <c r="T36" s="15">
        <v>6350</v>
      </c>
      <c r="U36" s="14">
        <f t="shared" si="0"/>
        <v>-0.20625000000000004</v>
      </c>
      <c r="V36" s="3">
        <v>3346717</v>
      </c>
      <c r="W36" s="17">
        <v>6590</v>
      </c>
      <c r="X36" s="25">
        <f t="shared" si="1"/>
        <v>-0.17625000000000002</v>
      </c>
      <c r="Y36" s="17">
        <v>6970</v>
      </c>
      <c r="Z36" s="25">
        <f t="shared" si="2"/>
        <v>-0.12875000000000003</v>
      </c>
    </row>
    <row r="37" spans="1:26">
      <c r="A37" s="46" t="s">
        <v>76</v>
      </c>
      <c r="B37" s="13" t="s">
        <v>22</v>
      </c>
      <c r="C37" s="50" t="s">
        <v>42</v>
      </c>
      <c r="D37" s="20">
        <v>241590</v>
      </c>
      <c r="E37" s="23">
        <v>42635</v>
      </c>
      <c r="F37" s="47">
        <v>14600</v>
      </c>
      <c r="G37" s="47">
        <v>16500</v>
      </c>
      <c r="H37" s="23">
        <v>42647</v>
      </c>
      <c r="I37" s="11">
        <v>26929479</v>
      </c>
      <c r="J37" s="4">
        <v>416.1</v>
      </c>
      <c r="K37" s="11">
        <v>7840000</v>
      </c>
      <c r="L37" s="57">
        <v>117.6</v>
      </c>
      <c r="M37" s="11">
        <v>48</v>
      </c>
      <c r="N37" s="11">
        <v>1</v>
      </c>
      <c r="O37" s="11">
        <v>15000</v>
      </c>
      <c r="P37" s="15">
        <v>13500</v>
      </c>
      <c r="Q37" s="14">
        <f t="shared" si="3"/>
        <v>-9.9999999999999978E-2</v>
      </c>
      <c r="R37" s="15">
        <v>16000</v>
      </c>
      <c r="S37" s="14">
        <f t="shared" si="4"/>
        <v>6.6666666666666652E-2</v>
      </c>
      <c r="T37" s="15">
        <v>14950</v>
      </c>
      <c r="U37" s="14">
        <f t="shared" si="0"/>
        <v>-3.3333333333332993E-3</v>
      </c>
      <c r="V37" s="3">
        <v>4562896</v>
      </c>
      <c r="W37" s="17">
        <v>15100</v>
      </c>
      <c r="X37" s="25">
        <f t="shared" si="1"/>
        <v>6.6666666666665986E-3</v>
      </c>
      <c r="Y37" s="17">
        <v>15300</v>
      </c>
      <c r="Z37" s="25">
        <f t="shared" si="2"/>
        <v>2.0000000000000018E-2</v>
      </c>
    </row>
    <row r="38" spans="1:26">
      <c r="A38" s="46" t="s">
        <v>77</v>
      </c>
      <c r="B38" s="13" t="s">
        <v>23</v>
      </c>
      <c r="C38" s="50" t="s">
        <v>41</v>
      </c>
      <c r="D38" s="20">
        <v>201490</v>
      </c>
      <c r="E38" s="23">
        <v>42640</v>
      </c>
      <c r="F38" s="47">
        <v>3800</v>
      </c>
      <c r="G38" s="47">
        <v>4300</v>
      </c>
      <c r="H38" s="23">
        <v>42653</v>
      </c>
      <c r="I38" s="11">
        <v>30126122</v>
      </c>
      <c r="J38" s="4">
        <v>238.3</v>
      </c>
      <c r="K38" s="11">
        <v>7160708</v>
      </c>
      <c r="L38" s="57">
        <v>27.210999999999999</v>
      </c>
      <c r="M38" s="11">
        <v>73</v>
      </c>
      <c r="N38" s="11">
        <v>1</v>
      </c>
      <c r="O38" s="11">
        <v>3800</v>
      </c>
      <c r="P38" s="15">
        <v>3420</v>
      </c>
      <c r="Q38" s="14">
        <f t="shared" si="3"/>
        <v>-9.9999999999999978E-2</v>
      </c>
      <c r="R38" s="15">
        <v>4445</v>
      </c>
      <c r="S38" s="14">
        <f t="shared" si="4"/>
        <v>0.16973684210526319</v>
      </c>
      <c r="T38" s="15">
        <v>4445</v>
      </c>
      <c r="U38" s="14">
        <f t="shared" si="0"/>
        <v>0.16973684210526319</v>
      </c>
      <c r="V38" s="3">
        <v>27105801</v>
      </c>
      <c r="W38" s="17">
        <v>5200</v>
      </c>
      <c r="X38" s="25">
        <f t="shared" si="1"/>
        <v>0.36842105263157898</v>
      </c>
      <c r="Y38" s="17">
        <v>5290</v>
      </c>
      <c r="Z38" s="25">
        <f t="shared" si="2"/>
        <v>0.39210526315789473</v>
      </c>
    </row>
    <row r="39" spans="1:26">
      <c r="A39" s="46" t="s">
        <v>78</v>
      </c>
      <c r="B39" s="13" t="s">
        <v>54</v>
      </c>
      <c r="C39" s="50" t="s">
        <v>55</v>
      </c>
      <c r="D39" s="20" t="s">
        <v>111</v>
      </c>
      <c r="E39" s="23">
        <v>42643</v>
      </c>
      <c r="F39" s="47">
        <v>10500</v>
      </c>
      <c r="G39" s="47">
        <v>11500</v>
      </c>
      <c r="H39" s="23">
        <v>42654</v>
      </c>
      <c r="I39" s="11">
        <v>6751000</v>
      </c>
      <c r="J39" s="4">
        <v>61.5</v>
      </c>
      <c r="K39" s="11">
        <v>1700000</v>
      </c>
      <c r="L39" s="57">
        <v>19.55</v>
      </c>
      <c r="M39" s="11">
        <v>158</v>
      </c>
      <c r="N39" s="11">
        <v>13</v>
      </c>
      <c r="O39" s="11">
        <v>11500</v>
      </c>
      <c r="P39" s="15">
        <v>11500</v>
      </c>
      <c r="Q39" s="14">
        <f t="shared" si="3"/>
        <v>0</v>
      </c>
      <c r="R39" s="15">
        <v>14950</v>
      </c>
      <c r="S39" s="14">
        <f t="shared" si="4"/>
        <v>0.30000000000000004</v>
      </c>
      <c r="T39" s="15">
        <v>14950</v>
      </c>
      <c r="U39" s="14">
        <f t="shared" si="0"/>
        <v>0.30000000000000004</v>
      </c>
      <c r="V39" s="3">
        <v>9352181</v>
      </c>
      <c r="W39" s="17">
        <v>11900</v>
      </c>
      <c r="X39" s="25">
        <f t="shared" si="1"/>
        <v>3.4782608695652195E-2</v>
      </c>
      <c r="Y39" s="17">
        <v>10700</v>
      </c>
      <c r="Z39" s="25">
        <f t="shared" si="2"/>
        <v>-6.956521739130439E-2</v>
      </c>
    </row>
    <row r="40" spans="1:26">
      <c r="A40" s="46" t="s">
        <v>80</v>
      </c>
      <c r="B40" s="13" t="s">
        <v>23</v>
      </c>
      <c r="C40" s="50" t="s">
        <v>41</v>
      </c>
      <c r="D40" s="20">
        <v>238090</v>
      </c>
      <c r="E40" s="23">
        <v>42648</v>
      </c>
      <c r="F40" s="47">
        <v>13000</v>
      </c>
      <c r="G40" s="47">
        <v>14500</v>
      </c>
      <c r="H40" s="23">
        <v>42655</v>
      </c>
      <c r="I40" s="11">
        <v>15068965</v>
      </c>
      <c r="J40" s="4">
        <v>180.1</v>
      </c>
      <c r="K40" s="11">
        <v>4200000</v>
      </c>
      <c r="L40" s="57">
        <v>60.9</v>
      </c>
      <c r="M40" s="11">
        <v>406</v>
      </c>
      <c r="N40" s="11">
        <v>524</v>
      </c>
      <c r="O40" s="11">
        <v>14500</v>
      </c>
      <c r="P40" s="15">
        <v>17500</v>
      </c>
      <c r="Q40" s="14">
        <f t="shared" si="3"/>
        <v>0.2068965517241379</v>
      </c>
      <c r="R40" s="15">
        <v>18800</v>
      </c>
      <c r="S40" s="14">
        <f t="shared" si="4"/>
        <v>0.29655172413793096</v>
      </c>
      <c r="T40" s="15">
        <v>15300</v>
      </c>
      <c r="U40" s="14">
        <f t="shared" si="0"/>
        <v>5.5172413793103559E-2</v>
      </c>
      <c r="V40" s="3">
        <v>7190115</v>
      </c>
      <c r="W40" s="17">
        <v>24850</v>
      </c>
      <c r="X40" s="25">
        <f t="shared" si="1"/>
        <v>0.71379310344827585</v>
      </c>
      <c r="Y40" s="17">
        <v>14450</v>
      </c>
      <c r="Z40" s="25">
        <f t="shared" si="2"/>
        <v>-3.4482758620689724E-3</v>
      </c>
    </row>
    <row r="41" spans="1:26">
      <c r="A41" s="46" t="s">
        <v>79</v>
      </c>
      <c r="B41" s="13" t="s">
        <v>23</v>
      </c>
      <c r="C41" s="50" t="s">
        <v>37</v>
      </c>
      <c r="D41" s="20">
        <v>950140</v>
      </c>
      <c r="E41" s="23">
        <v>42640</v>
      </c>
      <c r="F41" s="47">
        <v>6000</v>
      </c>
      <c r="G41" s="47">
        <v>7000</v>
      </c>
      <c r="H41" s="23">
        <v>42657</v>
      </c>
      <c r="I41" s="11">
        <v>19366154</v>
      </c>
      <c r="J41" s="4">
        <v>241.1</v>
      </c>
      <c r="K41" s="11">
        <v>3500000</v>
      </c>
      <c r="L41" s="57">
        <v>21</v>
      </c>
      <c r="M41" s="11">
        <v>226</v>
      </c>
      <c r="N41" s="11">
        <v>350</v>
      </c>
      <c r="O41" s="11">
        <v>6000</v>
      </c>
      <c r="P41" s="15">
        <v>8360</v>
      </c>
      <c r="Q41" s="14">
        <f t="shared" si="3"/>
        <v>0.39333333333333331</v>
      </c>
      <c r="R41" s="15">
        <v>10700</v>
      </c>
      <c r="S41" s="14">
        <f t="shared" si="4"/>
        <v>0.78333333333333344</v>
      </c>
      <c r="T41" s="15">
        <v>7300</v>
      </c>
      <c r="U41" s="14">
        <f t="shared" si="0"/>
        <v>0.21666666666666656</v>
      </c>
      <c r="V41" s="3">
        <v>19745285</v>
      </c>
      <c r="W41" s="17">
        <v>9200</v>
      </c>
      <c r="X41" s="25">
        <f t="shared" si="1"/>
        <v>0.53333333333333344</v>
      </c>
      <c r="Y41" s="17">
        <v>8600</v>
      </c>
      <c r="Z41" s="25">
        <f t="shared" si="2"/>
        <v>0.43333333333333335</v>
      </c>
    </row>
    <row r="42" spans="1:26">
      <c r="A42" s="46" t="s">
        <v>82</v>
      </c>
      <c r="B42" s="13" t="s">
        <v>23</v>
      </c>
      <c r="C42" s="50" t="s">
        <v>41</v>
      </c>
      <c r="D42" s="20" t="s">
        <v>112</v>
      </c>
      <c r="E42" s="23">
        <v>42650</v>
      </c>
      <c r="F42" s="47">
        <v>19200</v>
      </c>
      <c r="G42" s="47">
        <v>22500</v>
      </c>
      <c r="H42" s="23">
        <v>42660</v>
      </c>
      <c r="I42" s="11">
        <v>4579934</v>
      </c>
      <c r="J42" s="4">
        <v>52.2</v>
      </c>
      <c r="K42" s="11">
        <v>1136460</v>
      </c>
      <c r="L42" s="57">
        <v>19.32</v>
      </c>
      <c r="M42" s="11">
        <v>96</v>
      </c>
      <c r="N42" s="11">
        <v>127</v>
      </c>
      <c r="O42" s="11">
        <v>17000</v>
      </c>
      <c r="P42" s="15">
        <v>19500</v>
      </c>
      <c r="Q42" s="14">
        <f t="shared" si="3"/>
        <v>0.14705882352941169</v>
      </c>
      <c r="R42" s="15">
        <v>20000</v>
      </c>
      <c r="S42" s="14">
        <f t="shared" si="4"/>
        <v>0.17647058823529416</v>
      </c>
      <c r="T42" s="15">
        <v>17550</v>
      </c>
      <c r="U42" s="14">
        <f t="shared" si="0"/>
        <v>3.2352941176470695E-2</v>
      </c>
      <c r="V42" s="3">
        <v>2583403</v>
      </c>
      <c r="W42" s="17">
        <v>16200</v>
      </c>
      <c r="X42" s="25">
        <f t="shared" si="1"/>
        <v>-4.705882352941182E-2</v>
      </c>
      <c r="Y42" s="17">
        <v>15300</v>
      </c>
      <c r="Z42" s="25">
        <f t="shared" si="2"/>
        <v>-9.9999999999999978E-2</v>
      </c>
    </row>
    <row r="43" spans="1:26">
      <c r="A43" s="46" t="s">
        <v>81</v>
      </c>
      <c r="B43" s="13" t="s">
        <v>23</v>
      </c>
      <c r="C43" s="50" t="s">
        <v>42</v>
      </c>
      <c r="D43" s="20">
        <v>189300</v>
      </c>
      <c r="E43" s="23">
        <v>42660</v>
      </c>
      <c r="F43" s="47">
        <v>18000</v>
      </c>
      <c r="G43" s="47">
        <v>20500</v>
      </c>
      <c r="H43" s="23">
        <v>42661</v>
      </c>
      <c r="I43" s="11">
        <v>7165110</v>
      </c>
      <c r="J43" s="4">
        <v>114.6</v>
      </c>
      <c r="K43" s="11">
        <v>1450000</v>
      </c>
      <c r="L43" s="57">
        <v>27.55</v>
      </c>
      <c r="M43" s="11">
        <v>319</v>
      </c>
      <c r="N43" s="11">
        <v>744</v>
      </c>
      <c r="O43" s="11">
        <v>19000</v>
      </c>
      <c r="P43" s="15">
        <v>18750</v>
      </c>
      <c r="Q43" s="14">
        <f t="shared" si="3"/>
        <v>-1.3157894736842146E-2</v>
      </c>
      <c r="R43" s="15">
        <v>20650</v>
      </c>
      <c r="S43" s="14">
        <f t="shared" si="4"/>
        <v>8.6842105263157832E-2</v>
      </c>
      <c r="T43" s="15">
        <v>17050</v>
      </c>
      <c r="U43" s="14">
        <f t="shared" si="0"/>
        <v>-0.10263157894736841</v>
      </c>
      <c r="V43" s="3">
        <v>3084113</v>
      </c>
      <c r="W43" s="17">
        <v>16150</v>
      </c>
      <c r="X43" s="25">
        <f t="shared" si="1"/>
        <v>-0.15000000000000002</v>
      </c>
      <c r="Y43" s="17">
        <v>17600</v>
      </c>
      <c r="Z43" s="25">
        <f t="shared" si="2"/>
        <v>-7.3684210526315796E-2</v>
      </c>
    </row>
    <row r="44" spans="1:26">
      <c r="A44" s="46" t="s">
        <v>83</v>
      </c>
      <c r="B44" s="13" t="s">
        <v>23</v>
      </c>
      <c r="C44" s="50" t="s">
        <v>56</v>
      </c>
      <c r="D44" s="20">
        <v>900280</v>
      </c>
      <c r="E44" s="23">
        <v>42654</v>
      </c>
      <c r="F44" s="47">
        <v>3200</v>
      </c>
      <c r="G44" s="47">
        <v>4200</v>
      </c>
      <c r="H44" s="23">
        <v>42662</v>
      </c>
      <c r="I44" s="11">
        <v>29800000</v>
      </c>
      <c r="J44" s="4">
        <v>194</v>
      </c>
      <c r="K44" s="11">
        <v>7904761</v>
      </c>
      <c r="L44" s="57">
        <v>27.667000000000002</v>
      </c>
      <c r="M44" s="11">
        <v>182</v>
      </c>
      <c r="N44" s="11">
        <v>345</v>
      </c>
      <c r="O44" s="11">
        <v>3500</v>
      </c>
      <c r="P44" s="15">
        <v>4005</v>
      </c>
      <c r="Q44" s="14">
        <f t="shared" si="3"/>
        <v>0.14428571428571435</v>
      </c>
      <c r="R44" s="15">
        <v>4095</v>
      </c>
      <c r="S44" s="14">
        <f t="shared" si="4"/>
        <v>0.16999999999999993</v>
      </c>
      <c r="T44" s="15">
        <v>3815</v>
      </c>
      <c r="U44" s="14">
        <f t="shared" si="0"/>
        <v>9.000000000000008E-2</v>
      </c>
      <c r="V44" s="3">
        <v>20775701</v>
      </c>
      <c r="W44" s="17">
        <v>4955</v>
      </c>
      <c r="X44" s="25">
        <f t="shared" si="1"/>
        <v>0.4157142857142857</v>
      </c>
      <c r="Y44" s="17">
        <v>5280</v>
      </c>
      <c r="Z44" s="25">
        <f t="shared" si="2"/>
        <v>0.50857142857142867</v>
      </c>
    </row>
    <row r="45" spans="1:26">
      <c r="A45" s="46" t="s">
        <v>84</v>
      </c>
      <c r="B45" s="13" t="s">
        <v>23</v>
      </c>
      <c r="C45" s="50" t="s">
        <v>44</v>
      </c>
      <c r="D45" s="20">
        <v>900290</v>
      </c>
      <c r="E45" s="23">
        <v>42661</v>
      </c>
      <c r="F45" s="47">
        <v>4000</v>
      </c>
      <c r="G45" s="47">
        <v>6000</v>
      </c>
      <c r="H45" s="23">
        <v>42668</v>
      </c>
      <c r="I45" s="11">
        <v>67375000</v>
      </c>
      <c r="J45" s="4">
        <v>318.7</v>
      </c>
      <c r="K45" s="11">
        <v>16875000</v>
      </c>
      <c r="L45" s="57">
        <v>84.375</v>
      </c>
      <c r="M45" s="11">
        <v>141</v>
      </c>
      <c r="N45" s="11">
        <v>7</v>
      </c>
      <c r="O45" s="11">
        <v>5000</v>
      </c>
      <c r="P45" s="15">
        <v>5000</v>
      </c>
      <c r="Q45" s="14">
        <f t="shared" si="3"/>
        <v>0</v>
      </c>
      <c r="R45" s="15">
        <v>6500</v>
      </c>
      <c r="S45" s="14">
        <f t="shared" si="4"/>
        <v>0.30000000000000004</v>
      </c>
      <c r="T45" s="15">
        <v>6500</v>
      </c>
      <c r="U45" s="14">
        <f t="shared" si="0"/>
        <v>0.30000000000000004</v>
      </c>
      <c r="V45" s="3">
        <v>34357291</v>
      </c>
      <c r="W45" s="17">
        <v>7850</v>
      </c>
      <c r="X45" s="25">
        <f t="shared" si="1"/>
        <v>0.57000000000000006</v>
      </c>
      <c r="Y45" s="17">
        <v>7220</v>
      </c>
      <c r="Z45" s="25">
        <f t="shared" si="2"/>
        <v>0.44399999999999995</v>
      </c>
    </row>
    <row r="46" spans="1:26">
      <c r="A46" s="46" t="s">
        <v>85</v>
      </c>
      <c r="B46" s="13" t="s">
        <v>22</v>
      </c>
      <c r="C46" s="50" t="s">
        <v>57</v>
      </c>
      <c r="D46" s="20">
        <v>234080</v>
      </c>
      <c r="E46" s="23">
        <v>42662</v>
      </c>
      <c r="F46" s="47">
        <v>27000</v>
      </c>
      <c r="G46" s="47">
        <v>32500</v>
      </c>
      <c r="H46" s="23">
        <v>42670</v>
      </c>
      <c r="I46" s="11">
        <v>7917277</v>
      </c>
      <c r="J46" s="4">
        <v>199.1</v>
      </c>
      <c r="K46" s="11">
        <v>2400000</v>
      </c>
      <c r="L46" s="57">
        <v>72</v>
      </c>
      <c r="M46" s="11">
        <v>225</v>
      </c>
      <c r="N46" s="11">
        <v>220</v>
      </c>
      <c r="O46" s="11">
        <v>30000</v>
      </c>
      <c r="P46" s="15">
        <v>33050</v>
      </c>
      <c r="Q46" s="14">
        <f t="shared" si="3"/>
        <v>0.10166666666666657</v>
      </c>
      <c r="R46" s="15">
        <v>42950</v>
      </c>
      <c r="S46" s="14">
        <f t="shared" si="4"/>
        <v>0.43166666666666664</v>
      </c>
      <c r="T46" s="15">
        <v>42950</v>
      </c>
      <c r="U46" s="14">
        <f t="shared" si="0"/>
        <v>0.43166666666666664</v>
      </c>
      <c r="V46" s="3">
        <v>12941822</v>
      </c>
      <c r="W46" s="17">
        <v>34300</v>
      </c>
      <c r="X46" s="25">
        <f t="shared" si="1"/>
        <v>0.14333333333333331</v>
      </c>
      <c r="Y46" s="17">
        <v>34500</v>
      </c>
      <c r="Z46" s="25">
        <f t="shared" si="2"/>
        <v>0.14999999999999991</v>
      </c>
    </row>
    <row r="47" spans="1:26">
      <c r="A47" s="46" t="s">
        <v>86</v>
      </c>
      <c r="B47" s="13" t="s">
        <v>23</v>
      </c>
      <c r="C47" s="50" t="s">
        <v>58</v>
      </c>
      <c r="D47" s="20">
        <v>241710</v>
      </c>
      <c r="E47" s="23">
        <v>42662</v>
      </c>
      <c r="F47" s="47">
        <v>48000</v>
      </c>
      <c r="G47" s="47">
        <v>54000</v>
      </c>
      <c r="H47" s="23">
        <v>42671</v>
      </c>
      <c r="I47" s="11">
        <v>5340000</v>
      </c>
      <c r="J47" s="4">
        <v>303.3</v>
      </c>
      <c r="K47" s="11">
        <v>1340000</v>
      </c>
      <c r="L47" s="57">
        <v>72.36</v>
      </c>
      <c r="M47" s="11">
        <v>573</v>
      </c>
      <c r="N47" s="11">
        <v>391</v>
      </c>
      <c r="O47" s="11">
        <v>54000</v>
      </c>
      <c r="P47" s="15">
        <v>71400</v>
      </c>
      <c r="Q47" s="14">
        <f t="shared" si="3"/>
        <v>0.32222222222222219</v>
      </c>
      <c r="R47" s="15">
        <v>83900</v>
      </c>
      <c r="S47" s="14">
        <f t="shared" si="4"/>
        <v>0.55370370370370381</v>
      </c>
      <c r="T47" s="15">
        <v>62500</v>
      </c>
      <c r="U47" s="14">
        <f t="shared" si="0"/>
        <v>0.15740740740740744</v>
      </c>
      <c r="V47" s="3">
        <v>2969149</v>
      </c>
      <c r="W47" s="17">
        <v>65000</v>
      </c>
      <c r="X47" s="25">
        <f t="shared" si="1"/>
        <v>0.20370370370370372</v>
      </c>
      <c r="Y47" s="17">
        <v>65700</v>
      </c>
      <c r="Z47" s="25">
        <f t="shared" si="2"/>
        <v>0.21666666666666656</v>
      </c>
    </row>
    <row r="48" spans="1:26">
      <c r="A48" s="46" t="s">
        <v>87</v>
      </c>
      <c r="B48" s="13" t="s">
        <v>23</v>
      </c>
      <c r="C48" s="50" t="s">
        <v>59</v>
      </c>
      <c r="D48" s="20">
        <v>239610</v>
      </c>
      <c r="E48" s="23">
        <v>42663</v>
      </c>
      <c r="F48" s="47">
        <v>23900</v>
      </c>
      <c r="G48" s="47">
        <v>30700</v>
      </c>
      <c r="H48" s="23">
        <v>42671</v>
      </c>
      <c r="I48" s="11">
        <v>5142148</v>
      </c>
      <c r="J48" s="4">
        <v>120.8</v>
      </c>
      <c r="K48" s="11">
        <v>1511125</v>
      </c>
      <c r="L48" s="57">
        <v>40.799999999999997</v>
      </c>
      <c r="M48" s="11">
        <v>274</v>
      </c>
      <c r="N48" s="11">
        <v>174</v>
      </c>
      <c r="O48" s="11">
        <v>27000</v>
      </c>
      <c r="P48" s="15">
        <v>38400</v>
      </c>
      <c r="Q48" s="14">
        <f t="shared" si="3"/>
        <v>0.42222222222222228</v>
      </c>
      <c r="R48" s="15">
        <v>48600</v>
      </c>
      <c r="S48" s="14">
        <f t="shared" si="4"/>
        <v>0.8</v>
      </c>
      <c r="T48" s="15">
        <v>38200</v>
      </c>
      <c r="U48" s="14">
        <f t="shared" si="0"/>
        <v>0.41481481481481475</v>
      </c>
      <c r="V48" s="3">
        <v>5944826</v>
      </c>
      <c r="W48" s="17">
        <v>32200</v>
      </c>
      <c r="X48" s="25">
        <f t="shared" si="1"/>
        <v>0.19259259259259265</v>
      </c>
      <c r="Y48" s="17">
        <v>28550</v>
      </c>
      <c r="Z48" s="25">
        <f t="shared" si="2"/>
        <v>5.7407407407407351E-2</v>
      </c>
    </row>
    <row r="49" spans="1:26">
      <c r="A49" s="46" t="s">
        <v>88</v>
      </c>
      <c r="B49" s="13" t="s">
        <v>23</v>
      </c>
      <c r="C49" s="50" t="s">
        <v>36</v>
      </c>
      <c r="D49" s="20">
        <v>216050</v>
      </c>
      <c r="E49" s="23">
        <v>42664</v>
      </c>
      <c r="F49" s="47">
        <v>38000</v>
      </c>
      <c r="G49" s="47">
        <v>43000</v>
      </c>
      <c r="H49" s="23">
        <v>42674</v>
      </c>
      <c r="I49" s="11">
        <v>2939035</v>
      </c>
      <c r="J49" s="4">
        <v>115.5</v>
      </c>
      <c r="K49" s="11">
        <v>471500</v>
      </c>
      <c r="L49" s="57">
        <v>20.274999999999999</v>
      </c>
      <c r="M49" s="11">
        <v>492</v>
      </c>
      <c r="N49" s="11">
        <v>1048</v>
      </c>
      <c r="O49" s="11">
        <v>43000</v>
      </c>
      <c r="P49" s="15">
        <v>67700</v>
      </c>
      <c r="Q49" s="14">
        <f t="shared" si="3"/>
        <v>0.57441860465116279</v>
      </c>
      <c r="R49" s="15">
        <v>70000</v>
      </c>
      <c r="S49" s="14">
        <f t="shared" si="4"/>
        <v>0.62790697674418605</v>
      </c>
      <c r="T49" s="15">
        <v>47400</v>
      </c>
      <c r="U49" s="14">
        <f t="shared" si="0"/>
        <v>0.10232558139534875</v>
      </c>
      <c r="V49" s="3">
        <v>1427065</v>
      </c>
      <c r="W49" s="17">
        <v>41750</v>
      </c>
      <c r="X49" s="25">
        <f t="shared" si="1"/>
        <v>-2.9069767441860517E-2</v>
      </c>
      <c r="Y49" s="17">
        <v>34700</v>
      </c>
      <c r="Z49" s="25">
        <f t="shared" si="2"/>
        <v>-0.19302325581395352</v>
      </c>
    </row>
    <row r="50" spans="1:26">
      <c r="A50" s="46" t="s">
        <v>89</v>
      </c>
      <c r="B50" s="13" t="s">
        <v>23</v>
      </c>
      <c r="C50" s="50" t="s">
        <v>36</v>
      </c>
      <c r="D50" s="20">
        <v>238120</v>
      </c>
      <c r="E50" s="23">
        <v>42670</v>
      </c>
      <c r="F50" s="47">
        <v>22200</v>
      </c>
      <c r="G50" s="47">
        <v>25500</v>
      </c>
      <c r="H50" s="23">
        <v>42677</v>
      </c>
      <c r="I50" s="11">
        <v>3561724</v>
      </c>
      <c r="J50" s="4">
        <v>57.2</v>
      </c>
      <c r="K50" s="11">
        <v>708096</v>
      </c>
      <c r="L50" s="57">
        <v>18.056000000000001</v>
      </c>
      <c r="M50" s="11">
        <v>190</v>
      </c>
      <c r="N50" s="11">
        <v>208</v>
      </c>
      <c r="O50" s="11">
        <v>25500</v>
      </c>
      <c r="P50" s="15">
        <v>25500</v>
      </c>
      <c r="Q50" s="14">
        <f t="shared" si="3"/>
        <v>0</v>
      </c>
      <c r="R50" s="15">
        <v>29800</v>
      </c>
      <c r="S50" s="14">
        <f t="shared" si="4"/>
        <v>0.16862745098039222</v>
      </c>
      <c r="T50" s="15">
        <v>21350</v>
      </c>
      <c r="U50" s="14">
        <f t="shared" si="0"/>
        <v>-0.16274509803921566</v>
      </c>
      <c r="V50" s="3">
        <v>2395285</v>
      </c>
      <c r="W50" s="17">
        <v>17950</v>
      </c>
      <c r="X50" s="25">
        <f t="shared" si="1"/>
        <v>-0.29607843137254897</v>
      </c>
      <c r="Y50" s="17">
        <v>18200</v>
      </c>
      <c r="Z50" s="25">
        <f t="shared" si="2"/>
        <v>-0.28627450980392155</v>
      </c>
    </row>
    <row r="51" spans="1:26">
      <c r="A51" s="46" t="s">
        <v>90</v>
      </c>
      <c r="B51" s="13" t="s">
        <v>23</v>
      </c>
      <c r="C51" s="50" t="s">
        <v>60</v>
      </c>
      <c r="D51" s="20">
        <v>900300</v>
      </c>
      <c r="E51" s="23">
        <v>42670</v>
      </c>
      <c r="F51" s="47">
        <v>3200</v>
      </c>
      <c r="G51" s="47">
        <v>3700</v>
      </c>
      <c r="H51" s="23">
        <v>42678</v>
      </c>
      <c r="I51" s="11">
        <v>56925000</v>
      </c>
      <c r="J51" s="4">
        <v>250.8</v>
      </c>
      <c r="K51" s="11">
        <v>14300000</v>
      </c>
      <c r="L51" s="57">
        <v>57.2</v>
      </c>
      <c r="M51" s="11">
        <v>672</v>
      </c>
      <c r="N51" s="11">
        <v>672</v>
      </c>
      <c r="O51" s="11">
        <v>4000</v>
      </c>
      <c r="P51" s="15">
        <v>6510</v>
      </c>
      <c r="Q51" s="14">
        <f t="shared" si="3"/>
        <v>0.62749999999999995</v>
      </c>
      <c r="R51" s="15">
        <v>6900</v>
      </c>
      <c r="S51" s="14">
        <f t="shared" si="4"/>
        <v>0.72500000000000009</v>
      </c>
      <c r="T51" s="15">
        <v>5730</v>
      </c>
      <c r="U51" s="14">
        <f t="shared" si="0"/>
        <v>0.43250000000000011</v>
      </c>
      <c r="V51" s="3">
        <v>28596940</v>
      </c>
      <c r="W51" s="17">
        <v>5750</v>
      </c>
      <c r="X51" s="25">
        <f t="shared" si="1"/>
        <v>0.4375</v>
      </c>
      <c r="Y51" s="17">
        <v>6350</v>
      </c>
      <c r="Z51" s="25">
        <f t="shared" si="2"/>
        <v>0.58749999999999991</v>
      </c>
    </row>
    <row r="52" spans="1:26">
      <c r="A52" s="46" t="s">
        <v>91</v>
      </c>
      <c r="B52" s="13" t="s">
        <v>23</v>
      </c>
      <c r="C52" s="50" t="s">
        <v>44</v>
      </c>
      <c r="D52" s="20">
        <v>237880</v>
      </c>
      <c r="E52" s="23">
        <v>42675</v>
      </c>
      <c r="F52" s="47">
        <v>36400</v>
      </c>
      <c r="G52" s="47">
        <v>41000</v>
      </c>
      <c r="H52" s="23">
        <v>42683</v>
      </c>
      <c r="I52" s="11">
        <v>16873215</v>
      </c>
      <c r="J52" s="4">
        <v>533.20000000000005</v>
      </c>
      <c r="K52" s="11">
        <v>4497600</v>
      </c>
      <c r="L52" s="57">
        <v>184.40199999999999</v>
      </c>
      <c r="M52" s="11">
        <v>153</v>
      </c>
      <c r="N52" s="11">
        <v>6</v>
      </c>
      <c r="O52" s="11">
        <v>41000</v>
      </c>
      <c r="P52" s="15">
        <v>39950</v>
      </c>
      <c r="Q52" s="14">
        <f t="shared" si="3"/>
        <v>-2.5609756097560998E-2</v>
      </c>
      <c r="R52" s="15">
        <v>40450</v>
      </c>
      <c r="S52" s="14">
        <f t="shared" si="4"/>
        <v>-1.3414634146341475E-2</v>
      </c>
      <c r="T52" s="15">
        <v>36800</v>
      </c>
      <c r="U52" s="14">
        <f t="shared" si="0"/>
        <v>-0.10243902439024388</v>
      </c>
      <c r="V52" s="3">
        <v>1625088</v>
      </c>
      <c r="W52" s="17">
        <v>39100</v>
      </c>
      <c r="X52" s="25">
        <f t="shared" si="1"/>
        <v>-4.6341463414634188E-2</v>
      </c>
      <c r="Y52" s="17">
        <v>39950</v>
      </c>
      <c r="Z52" s="25">
        <f t="shared" si="2"/>
        <v>-2.5609756097560998E-2</v>
      </c>
    </row>
    <row r="53" spans="1:26">
      <c r="A53" s="46" t="s">
        <v>92</v>
      </c>
      <c r="B53" s="13" t="s">
        <v>22</v>
      </c>
      <c r="C53" s="50" t="s">
        <v>61</v>
      </c>
      <c r="D53" s="20">
        <v>207940</v>
      </c>
      <c r="E53" s="23">
        <v>42677</v>
      </c>
      <c r="F53" s="47">
        <v>113000</v>
      </c>
      <c r="G53" s="47">
        <v>136000</v>
      </c>
      <c r="H53" s="23">
        <v>42684</v>
      </c>
      <c r="I53" s="11">
        <v>66165000</v>
      </c>
      <c r="J53" s="4">
        <v>9461.6</v>
      </c>
      <c r="K53" s="11">
        <v>16541302</v>
      </c>
      <c r="L53" s="57">
        <v>2249.6170000000002</v>
      </c>
      <c r="M53" s="11">
        <v>296</v>
      </c>
      <c r="N53" s="11">
        <v>45</v>
      </c>
      <c r="O53" s="11">
        <v>136000</v>
      </c>
      <c r="P53" s="15">
        <v>135000</v>
      </c>
      <c r="Q53" s="14">
        <f t="shared" si="3"/>
        <v>-7.3529411764705621E-3</v>
      </c>
      <c r="R53" s="15">
        <v>148000</v>
      </c>
      <c r="S53" s="14">
        <f t="shared" si="4"/>
        <v>8.8235294117646967E-2</v>
      </c>
      <c r="T53" s="15">
        <v>144000</v>
      </c>
      <c r="U53" s="14">
        <f t="shared" si="0"/>
        <v>5.8823529411764719E-2</v>
      </c>
      <c r="V53" s="3">
        <v>7179018</v>
      </c>
      <c r="W53" s="17">
        <v>161500</v>
      </c>
      <c r="X53" s="25">
        <f t="shared" si="1"/>
        <v>0.1875</v>
      </c>
      <c r="Y53" s="17">
        <v>175500</v>
      </c>
      <c r="Z53" s="25">
        <f t="shared" si="2"/>
        <v>0.29044117647058831</v>
      </c>
    </row>
    <row r="54" spans="1:26">
      <c r="A54" s="46" t="s">
        <v>93</v>
      </c>
      <c r="B54" s="13" t="s">
        <v>22</v>
      </c>
      <c r="C54" s="50" t="s">
        <v>62</v>
      </c>
      <c r="D54" s="20">
        <v>241560</v>
      </c>
      <c r="E54" s="23">
        <v>42683</v>
      </c>
      <c r="F54" s="47">
        <v>29300</v>
      </c>
      <c r="G54" s="47">
        <v>33000</v>
      </c>
      <c r="H54" s="23">
        <v>42692</v>
      </c>
      <c r="I54" s="11">
        <v>100249166</v>
      </c>
      <c r="J54" s="4">
        <v>3714.2</v>
      </c>
      <c r="K54" s="11">
        <v>30028180</v>
      </c>
      <c r="L54" s="57">
        <v>900.84500000000003</v>
      </c>
      <c r="M54" s="11">
        <v>10</v>
      </c>
      <c r="N54" s="11">
        <v>1</v>
      </c>
      <c r="O54" s="11">
        <v>30000</v>
      </c>
      <c r="P54" s="15">
        <v>36000</v>
      </c>
      <c r="Q54" s="14">
        <f t="shared" si="3"/>
        <v>0.19999999999999996</v>
      </c>
      <c r="R54" s="15">
        <v>38950</v>
      </c>
      <c r="S54" s="14">
        <f t="shared" si="4"/>
        <v>0.29833333333333334</v>
      </c>
      <c r="T54" s="15">
        <v>35900</v>
      </c>
      <c r="U54" s="14">
        <f t="shared" si="0"/>
        <v>0.19666666666666677</v>
      </c>
      <c r="V54" s="3">
        <v>20007019</v>
      </c>
      <c r="W54" s="17">
        <v>34500</v>
      </c>
      <c r="X54" s="25">
        <f t="shared" si="1"/>
        <v>0.14999999999999991</v>
      </c>
      <c r="Y54" s="17">
        <v>36900</v>
      </c>
      <c r="Z54" s="25">
        <f t="shared" si="2"/>
        <v>0.22999999999999998</v>
      </c>
    </row>
    <row r="55" spans="1:26">
      <c r="A55" s="46" t="s">
        <v>94</v>
      </c>
      <c r="B55" s="13" t="s">
        <v>23</v>
      </c>
      <c r="C55" s="50" t="s">
        <v>38</v>
      </c>
      <c r="D55" s="20">
        <v>220180</v>
      </c>
      <c r="E55" s="23">
        <v>42690</v>
      </c>
      <c r="F55" s="47">
        <v>4500</v>
      </c>
      <c r="G55" s="47">
        <v>5600</v>
      </c>
      <c r="H55" s="23">
        <v>42698</v>
      </c>
      <c r="I55" s="11">
        <v>7459009</v>
      </c>
      <c r="J55" s="4">
        <v>49.4</v>
      </c>
      <c r="K55" s="11">
        <v>1900000</v>
      </c>
      <c r="L55" s="57">
        <v>10.64</v>
      </c>
      <c r="M55" s="11">
        <v>262</v>
      </c>
      <c r="N55" s="11">
        <v>1170</v>
      </c>
      <c r="O55" s="11">
        <v>5600</v>
      </c>
      <c r="P55" s="15">
        <v>8180</v>
      </c>
      <c r="Q55" s="14">
        <f t="shared" si="3"/>
        <v>0.46071428571428563</v>
      </c>
      <c r="R55" s="15">
        <v>9870</v>
      </c>
      <c r="S55" s="14">
        <f t="shared" si="4"/>
        <v>0.76249999999999996</v>
      </c>
      <c r="T55" s="15">
        <v>7220</v>
      </c>
      <c r="U55" s="14">
        <f t="shared" si="0"/>
        <v>0.28928571428571437</v>
      </c>
      <c r="V55" s="3">
        <v>13407018</v>
      </c>
      <c r="W55" s="17">
        <v>7400</v>
      </c>
      <c r="X55" s="25">
        <f t="shared" si="1"/>
        <v>0.3214285714285714</v>
      </c>
      <c r="Y55" s="17">
        <v>6650</v>
      </c>
      <c r="Z55" s="25">
        <f t="shared" si="2"/>
        <v>0.1875</v>
      </c>
    </row>
    <row r="56" spans="1:26">
      <c r="A56" s="46" t="s">
        <v>96</v>
      </c>
      <c r="B56" s="13" t="s">
        <v>23</v>
      </c>
      <c r="C56" s="50" t="s">
        <v>46</v>
      </c>
      <c r="D56" s="20">
        <v>176440</v>
      </c>
      <c r="E56" s="23">
        <v>42692</v>
      </c>
      <c r="F56" s="47">
        <v>14000</v>
      </c>
      <c r="G56" s="47">
        <v>16000</v>
      </c>
      <c r="H56" s="23">
        <v>42702</v>
      </c>
      <c r="I56" s="11">
        <v>6701100</v>
      </c>
      <c r="J56" s="4">
        <v>53.8</v>
      </c>
      <c r="K56" s="11">
        <v>1350000</v>
      </c>
      <c r="L56" s="57">
        <v>13.5</v>
      </c>
      <c r="M56" s="11">
        <v>132</v>
      </c>
      <c r="N56" s="11">
        <v>996</v>
      </c>
      <c r="O56" s="11">
        <v>10000</v>
      </c>
      <c r="P56" s="15">
        <v>12100</v>
      </c>
      <c r="Q56" s="14">
        <f t="shared" si="3"/>
        <v>0.20999999999999996</v>
      </c>
      <c r="R56" s="15">
        <v>12400</v>
      </c>
      <c r="S56" s="14">
        <f t="shared" si="4"/>
        <v>0.24</v>
      </c>
      <c r="T56" s="15">
        <v>10550</v>
      </c>
      <c r="U56" s="14">
        <f t="shared" si="0"/>
        <v>5.4999999999999938E-2</v>
      </c>
      <c r="V56" s="3">
        <v>3404649</v>
      </c>
      <c r="W56" s="17">
        <v>9610</v>
      </c>
      <c r="X56" s="25">
        <f t="shared" si="1"/>
        <v>-3.9000000000000035E-2</v>
      </c>
      <c r="Y56" s="17">
        <v>9190</v>
      </c>
      <c r="Z56" s="25">
        <f t="shared" si="2"/>
        <v>-8.0999999999999961E-2</v>
      </c>
    </row>
    <row r="57" spans="1:26">
      <c r="A57" s="46" t="s">
        <v>95</v>
      </c>
      <c r="B57" s="13" t="s">
        <v>23</v>
      </c>
      <c r="C57" s="50" t="s">
        <v>44</v>
      </c>
      <c r="D57" s="20">
        <v>156100</v>
      </c>
      <c r="E57" s="23">
        <v>42696</v>
      </c>
      <c r="F57" s="47">
        <v>14500</v>
      </c>
      <c r="G57" s="47">
        <v>18000</v>
      </c>
      <c r="H57" s="23">
        <v>42704</v>
      </c>
      <c r="I57" s="11">
        <v>9926362</v>
      </c>
      <c r="J57" s="4">
        <v>99</v>
      </c>
      <c r="K57" s="11">
        <v>1023000</v>
      </c>
      <c r="L57" s="57">
        <v>15.345000000000001</v>
      </c>
      <c r="M57" s="11">
        <v>220</v>
      </c>
      <c r="N57" s="11">
        <v>317</v>
      </c>
      <c r="O57" s="11">
        <v>15000</v>
      </c>
      <c r="P57" s="15">
        <v>15750</v>
      </c>
      <c r="Q57" s="14">
        <f t="shared" si="3"/>
        <v>5.0000000000000044E-2</v>
      </c>
      <c r="R57" s="15">
        <v>15750</v>
      </c>
      <c r="S57" s="14">
        <f t="shared" si="4"/>
        <v>5.0000000000000044E-2</v>
      </c>
      <c r="T57" s="15">
        <v>11900</v>
      </c>
      <c r="U57" s="14">
        <f t="shared" si="0"/>
        <v>-0.20666666666666667</v>
      </c>
      <c r="V57" s="3">
        <v>2012167</v>
      </c>
      <c r="W57" s="17">
        <v>11900</v>
      </c>
      <c r="X57" s="25">
        <f t="shared" si="1"/>
        <v>-0.20666666666666667</v>
      </c>
      <c r="Y57" s="17">
        <v>11650</v>
      </c>
      <c r="Z57" s="25">
        <f t="shared" si="2"/>
        <v>-0.22333333333333338</v>
      </c>
    </row>
    <row r="58" spans="1:26">
      <c r="A58" s="46" t="s">
        <v>100</v>
      </c>
      <c r="B58" s="13" t="s">
        <v>23</v>
      </c>
      <c r="C58" s="50" t="s">
        <v>46</v>
      </c>
      <c r="D58" s="20">
        <v>144960</v>
      </c>
      <c r="E58" s="23">
        <v>42696</v>
      </c>
      <c r="F58" s="47">
        <v>15000</v>
      </c>
      <c r="G58" s="47">
        <v>17000</v>
      </c>
      <c r="H58" s="23">
        <v>42704</v>
      </c>
      <c r="I58" s="11">
        <v>7903379</v>
      </c>
      <c r="J58" s="4">
        <v>130.4</v>
      </c>
      <c r="K58" s="11">
        <v>1700000</v>
      </c>
      <c r="L58" s="57">
        <v>29.75</v>
      </c>
      <c r="M58" s="11">
        <v>501</v>
      </c>
      <c r="N58" s="11">
        <v>521</v>
      </c>
      <c r="O58" s="11">
        <v>17500</v>
      </c>
      <c r="P58" s="15">
        <v>17500</v>
      </c>
      <c r="Q58" s="14">
        <f t="shared" si="3"/>
        <v>0</v>
      </c>
      <c r="R58" s="15">
        <v>19150</v>
      </c>
      <c r="S58" s="14">
        <f t="shared" si="4"/>
        <v>9.4285714285714306E-2</v>
      </c>
      <c r="T58" s="15">
        <v>16800</v>
      </c>
      <c r="U58" s="14">
        <f t="shared" si="0"/>
        <v>-4.0000000000000036E-2</v>
      </c>
      <c r="V58" s="3">
        <v>3296364</v>
      </c>
      <c r="W58" s="17">
        <v>14950</v>
      </c>
      <c r="X58" s="25">
        <f t="shared" si="1"/>
        <v>-0.14571428571428569</v>
      </c>
      <c r="Y58" s="17">
        <v>17400</v>
      </c>
      <c r="Z58" s="25">
        <f t="shared" si="2"/>
        <v>-5.7142857142856718E-3</v>
      </c>
    </row>
    <row r="59" spans="1:26">
      <c r="A59" s="46" t="s">
        <v>97</v>
      </c>
      <c r="B59" s="13" t="s">
        <v>23</v>
      </c>
      <c r="C59" s="50" t="s">
        <v>63</v>
      </c>
      <c r="D59" s="20">
        <v>241790</v>
      </c>
      <c r="E59" s="23">
        <v>42696</v>
      </c>
      <c r="F59" s="47">
        <v>5400</v>
      </c>
      <c r="G59" s="47">
        <v>6600</v>
      </c>
      <c r="H59" s="23">
        <v>42705</v>
      </c>
      <c r="I59" s="11">
        <v>8622720</v>
      </c>
      <c r="J59" s="4">
        <v>65.900000000000006</v>
      </c>
      <c r="K59" s="11">
        <v>2265000</v>
      </c>
      <c r="L59" s="57">
        <v>14.949</v>
      </c>
      <c r="M59" s="11">
        <v>618</v>
      </c>
      <c r="N59" s="11">
        <v>1135</v>
      </c>
      <c r="O59" s="11">
        <v>6600</v>
      </c>
      <c r="P59" s="15">
        <v>7730</v>
      </c>
      <c r="Q59" s="14">
        <f t="shared" si="3"/>
        <v>0.17121212121212115</v>
      </c>
      <c r="R59" s="15">
        <v>8000</v>
      </c>
      <c r="S59" s="14">
        <f t="shared" si="4"/>
        <v>0.21212121212121215</v>
      </c>
      <c r="T59" s="15">
        <v>6700</v>
      </c>
      <c r="U59" s="14">
        <f t="shared" si="0"/>
        <v>1.5151515151515138E-2</v>
      </c>
      <c r="V59" s="3">
        <v>5632034</v>
      </c>
      <c r="W59" s="17">
        <v>6770</v>
      </c>
      <c r="X59" s="25">
        <f t="shared" si="1"/>
        <v>2.5757575757575868E-2</v>
      </c>
      <c r="Y59" s="17">
        <v>6300</v>
      </c>
      <c r="Z59" s="25">
        <f t="shared" si="2"/>
        <v>-4.5454545454545414E-2</v>
      </c>
    </row>
    <row r="60" spans="1:26">
      <c r="A60" s="46" t="s">
        <v>99</v>
      </c>
      <c r="B60" s="13" t="s">
        <v>23</v>
      </c>
      <c r="C60" s="50" t="s">
        <v>65</v>
      </c>
      <c r="D60" s="20">
        <v>220100</v>
      </c>
      <c r="E60" s="23">
        <v>42698</v>
      </c>
      <c r="F60" s="47">
        <v>19000</v>
      </c>
      <c r="G60" s="47">
        <v>22000</v>
      </c>
      <c r="H60" s="23">
        <v>42705</v>
      </c>
      <c r="I60" s="11">
        <v>5622139</v>
      </c>
      <c r="J60" s="4">
        <v>54</v>
      </c>
      <c r="K60" s="11">
        <v>1400000</v>
      </c>
      <c r="L60" s="57">
        <v>21</v>
      </c>
      <c r="M60" s="11">
        <v>63</v>
      </c>
      <c r="N60" s="11">
        <v>474</v>
      </c>
      <c r="O60" s="11">
        <v>15000</v>
      </c>
      <c r="P60" s="15">
        <v>15750</v>
      </c>
      <c r="Q60" s="14">
        <f t="shared" si="3"/>
        <v>5.0000000000000044E-2</v>
      </c>
      <c r="R60" s="15">
        <v>15750</v>
      </c>
      <c r="S60" s="14">
        <f t="shared" si="4"/>
        <v>5.0000000000000044E-2</v>
      </c>
      <c r="T60" s="15">
        <v>11050</v>
      </c>
      <c r="U60" s="14">
        <f t="shared" si="0"/>
        <v>-0.26333333333333331</v>
      </c>
      <c r="V60" s="3">
        <v>1748790</v>
      </c>
      <c r="W60" s="17">
        <v>9900</v>
      </c>
      <c r="X60" s="25">
        <f t="shared" si="1"/>
        <v>-0.33999999999999997</v>
      </c>
      <c r="Y60" s="17">
        <v>9910</v>
      </c>
      <c r="Z60" s="25">
        <f t="shared" si="2"/>
        <v>-0.33933333333333338</v>
      </c>
    </row>
    <row r="61" spans="1:26">
      <c r="A61" s="46" t="s">
        <v>98</v>
      </c>
      <c r="B61" s="13" t="s">
        <v>22</v>
      </c>
      <c r="C61" s="50" t="s">
        <v>64</v>
      </c>
      <c r="D61" s="20">
        <v>143210</v>
      </c>
      <c r="E61" s="23">
        <v>42697</v>
      </c>
      <c r="F61" s="47">
        <v>12000</v>
      </c>
      <c r="G61" s="47">
        <v>14000</v>
      </c>
      <c r="H61" s="23">
        <v>42706</v>
      </c>
      <c r="I61" s="11">
        <v>21646800</v>
      </c>
      <c r="J61" s="4">
        <v>190.5</v>
      </c>
      <c r="K61" s="11">
        <v>5482000</v>
      </c>
      <c r="L61" s="57">
        <v>65.784000000000006</v>
      </c>
      <c r="M61" s="11">
        <v>58</v>
      </c>
      <c r="N61" s="11">
        <v>7</v>
      </c>
      <c r="O61" s="11">
        <v>12000</v>
      </c>
      <c r="P61" s="15">
        <v>10800</v>
      </c>
      <c r="Q61" s="14">
        <f t="shared" si="3"/>
        <v>-9.9999999999999978E-2</v>
      </c>
      <c r="R61" s="15">
        <v>10800</v>
      </c>
      <c r="S61" s="14">
        <f t="shared" si="4"/>
        <v>-9.9999999999999978E-2</v>
      </c>
      <c r="T61" s="15">
        <v>9100</v>
      </c>
      <c r="U61" s="14">
        <f t="shared" si="0"/>
        <v>-0.2416666666666667</v>
      </c>
      <c r="V61" s="3">
        <v>3296161</v>
      </c>
      <c r="W61" s="17">
        <v>9260</v>
      </c>
      <c r="X61" s="25">
        <f t="shared" si="1"/>
        <v>-0.22833333333333339</v>
      </c>
      <c r="Y61" s="17">
        <v>9150</v>
      </c>
      <c r="Z61" s="25">
        <f t="shared" si="2"/>
        <v>-0.23750000000000004</v>
      </c>
    </row>
    <row r="62" spans="1:26">
      <c r="A62" s="46" t="s">
        <v>103</v>
      </c>
      <c r="B62" s="13" t="s">
        <v>23</v>
      </c>
      <c r="C62" s="50" t="s">
        <v>66</v>
      </c>
      <c r="D62" s="20">
        <v>215600</v>
      </c>
      <c r="E62" s="23">
        <v>42703</v>
      </c>
      <c r="F62" s="47">
        <v>15000</v>
      </c>
      <c r="G62" s="47">
        <v>18000</v>
      </c>
      <c r="H62" s="23">
        <v>42710</v>
      </c>
      <c r="I62" s="11">
        <v>61616527</v>
      </c>
      <c r="J62" s="4">
        <v>711.7</v>
      </c>
      <c r="K62" s="11">
        <v>10000000</v>
      </c>
      <c r="L62" s="57">
        <v>150</v>
      </c>
      <c r="M62" s="11">
        <v>75</v>
      </c>
      <c r="N62" s="11">
        <v>173</v>
      </c>
      <c r="O62" s="11">
        <v>15000</v>
      </c>
      <c r="P62" s="15">
        <v>13500</v>
      </c>
      <c r="Q62" s="14">
        <f t="shared" si="3"/>
        <v>-9.9999999999999978E-2</v>
      </c>
      <c r="R62" s="15">
        <v>15050</v>
      </c>
      <c r="S62" s="14">
        <f t="shared" si="4"/>
        <v>3.3333333333334103E-3</v>
      </c>
      <c r="T62" s="15">
        <v>12850</v>
      </c>
      <c r="U62" s="14">
        <f t="shared" si="0"/>
        <v>-0.14333333333333331</v>
      </c>
      <c r="V62" s="3">
        <v>13725568</v>
      </c>
      <c r="W62" s="17">
        <v>11800</v>
      </c>
      <c r="X62" s="25">
        <f t="shared" si="1"/>
        <v>-0.21333333333333337</v>
      </c>
      <c r="Y62" s="17">
        <v>11200</v>
      </c>
      <c r="Z62" s="25">
        <f t="shared" si="2"/>
        <v>-0.2533333333333333</v>
      </c>
    </row>
    <row r="63" spans="1:26">
      <c r="A63" s="46" t="s">
        <v>101</v>
      </c>
      <c r="B63" s="13" t="s">
        <v>23</v>
      </c>
      <c r="C63" s="50" t="s">
        <v>41</v>
      </c>
      <c r="D63" s="20">
        <v>203450</v>
      </c>
      <c r="E63" s="23">
        <v>42703</v>
      </c>
      <c r="F63" s="47">
        <v>4400</v>
      </c>
      <c r="G63" s="47">
        <v>5000</v>
      </c>
      <c r="H63" s="23">
        <v>42711</v>
      </c>
      <c r="I63" s="11">
        <v>14679007</v>
      </c>
      <c r="J63" s="4">
        <v>54.3</v>
      </c>
      <c r="K63" s="11">
        <v>2910000</v>
      </c>
      <c r="L63" s="57">
        <v>14.55</v>
      </c>
      <c r="M63" s="11">
        <v>135</v>
      </c>
      <c r="N63" s="11">
        <v>2</v>
      </c>
      <c r="O63" s="11">
        <v>5000</v>
      </c>
      <c r="P63" s="15">
        <v>4465</v>
      </c>
      <c r="Q63" s="14">
        <f t="shared" si="3"/>
        <v>-0.10699999999999998</v>
      </c>
      <c r="R63" s="15">
        <v>4465</v>
      </c>
      <c r="S63" s="14">
        <f t="shared" si="4"/>
        <v>-0.10699999999999998</v>
      </c>
      <c r="T63" s="15">
        <v>3340</v>
      </c>
      <c r="U63" s="14">
        <f t="shared" si="0"/>
        <v>-0.33199999999999996</v>
      </c>
      <c r="V63" s="3">
        <v>3252556</v>
      </c>
      <c r="W63" s="17">
        <v>3500</v>
      </c>
      <c r="X63" s="25">
        <f t="shared" si="1"/>
        <v>-0.30000000000000004</v>
      </c>
      <c r="Y63" s="17">
        <v>3275</v>
      </c>
      <c r="Z63" s="25">
        <f t="shared" si="2"/>
        <v>-0.34499999999999997</v>
      </c>
    </row>
    <row r="64" spans="1:26">
      <c r="A64" s="46" t="s">
        <v>102</v>
      </c>
      <c r="B64" s="13" t="s">
        <v>23</v>
      </c>
      <c r="C64" s="50" t="s">
        <v>46</v>
      </c>
      <c r="D64" s="20">
        <v>196300</v>
      </c>
      <c r="E64" s="23">
        <v>42703</v>
      </c>
      <c r="F64" s="47">
        <v>22000</v>
      </c>
      <c r="G64" s="47">
        <v>26000</v>
      </c>
      <c r="H64" s="23">
        <v>42711</v>
      </c>
      <c r="I64" s="11">
        <v>4734831</v>
      </c>
      <c r="J64" s="4">
        <v>61.6</v>
      </c>
      <c r="K64" s="11">
        <v>700000</v>
      </c>
      <c r="L64" s="57">
        <v>12.6</v>
      </c>
      <c r="M64" s="11">
        <v>94</v>
      </c>
      <c r="N64" s="11">
        <v>813</v>
      </c>
      <c r="O64" s="11">
        <v>18000</v>
      </c>
      <c r="P64" s="15">
        <v>17800</v>
      </c>
      <c r="Q64" s="14">
        <f t="shared" si="3"/>
        <v>-1.1111111111111072E-2</v>
      </c>
      <c r="R64" s="15">
        <v>18000</v>
      </c>
      <c r="S64" s="14">
        <f t="shared" si="4"/>
        <v>0</v>
      </c>
      <c r="T64" s="15">
        <v>12600</v>
      </c>
      <c r="U64" s="14">
        <f t="shared" si="0"/>
        <v>-0.30000000000000004</v>
      </c>
      <c r="V64" s="3">
        <v>2154533</v>
      </c>
      <c r="W64" s="17">
        <v>13450</v>
      </c>
      <c r="X64" s="25">
        <f t="shared" si="1"/>
        <v>-0.25277777777777777</v>
      </c>
      <c r="Y64" s="17">
        <v>12700</v>
      </c>
      <c r="Z64" s="25">
        <f t="shared" si="2"/>
        <v>-0.2944444444444444</v>
      </c>
    </row>
    <row r="65" spans="1:26">
      <c r="A65" s="46" t="s">
        <v>104</v>
      </c>
      <c r="B65" s="13" t="s">
        <v>23</v>
      </c>
      <c r="C65" s="50" t="s">
        <v>44</v>
      </c>
      <c r="D65" s="20">
        <v>204990</v>
      </c>
      <c r="E65" s="23">
        <v>42705</v>
      </c>
      <c r="F65" s="47">
        <v>7000</v>
      </c>
      <c r="G65" s="47">
        <v>9000</v>
      </c>
      <c r="H65" s="23">
        <v>42713</v>
      </c>
      <c r="I65" s="11">
        <v>21740000</v>
      </c>
      <c r="J65" s="4">
        <v>114.4</v>
      </c>
      <c r="K65" s="11">
        <v>3500000</v>
      </c>
      <c r="L65" s="57">
        <v>24.5</v>
      </c>
      <c r="M65" s="11">
        <v>54</v>
      </c>
      <c r="N65" s="11">
        <v>6</v>
      </c>
      <c r="O65" s="11">
        <v>7000</v>
      </c>
      <c r="P65" s="15">
        <v>6300</v>
      </c>
      <c r="Q65" s="14">
        <f t="shared" si="3"/>
        <v>-9.9999999999999978E-2</v>
      </c>
      <c r="R65" s="15">
        <v>6300</v>
      </c>
      <c r="S65" s="14">
        <f t="shared" si="4"/>
        <v>-9.9999999999999978E-2</v>
      </c>
      <c r="T65" s="15">
        <v>5090</v>
      </c>
      <c r="U65" s="14">
        <f t="shared" si="0"/>
        <v>-0.27285714285714291</v>
      </c>
      <c r="V65" s="3">
        <v>4449870</v>
      </c>
      <c r="W65" s="17">
        <v>5260</v>
      </c>
      <c r="X65" s="25">
        <f t="shared" si="1"/>
        <v>-0.24857142857142855</v>
      </c>
      <c r="Y65" s="17">
        <v>5670</v>
      </c>
      <c r="Z65" s="25">
        <f t="shared" si="2"/>
        <v>-0.18999999999999995</v>
      </c>
    </row>
    <row r="66" spans="1:26">
      <c r="A66" s="46" t="s">
        <v>105</v>
      </c>
      <c r="B66" s="13" t="s">
        <v>23</v>
      </c>
      <c r="C66" s="50" t="s">
        <v>46</v>
      </c>
      <c r="D66" s="20">
        <v>147760</v>
      </c>
      <c r="E66" s="23">
        <v>42706</v>
      </c>
      <c r="F66" s="47">
        <v>7300</v>
      </c>
      <c r="G66" s="47">
        <v>8500</v>
      </c>
      <c r="H66" s="23">
        <v>42716</v>
      </c>
      <c r="I66" s="11">
        <v>10641366</v>
      </c>
      <c r="J66" s="4">
        <v>78</v>
      </c>
      <c r="K66" s="11">
        <v>3000000</v>
      </c>
      <c r="L66" s="57">
        <v>22</v>
      </c>
      <c r="M66" s="11">
        <v>124</v>
      </c>
      <c r="N66" s="11">
        <v>1</v>
      </c>
      <c r="O66" s="11">
        <v>7300</v>
      </c>
      <c r="P66" s="15">
        <v>6570</v>
      </c>
      <c r="Q66" s="14">
        <f t="shared" si="3"/>
        <v>-9.9999999999999978E-2</v>
      </c>
      <c r="R66" s="15">
        <v>6570</v>
      </c>
      <c r="S66" s="14">
        <f t="shared" si="4"/>
        <v>-9.9999999999999978E-2</v>
      </c>
      <c r="T66" s="15">
        <v>5950</v>
      </c>
      <c r="U66" s="14">
        <f t="shared" si="0"/>
        <v>-0.18493150684931503</v>
      </c>
      <c r="V66" s="3">
        <v>3687281</v>
      </c>
      <c r="W66" s="17">
        <v>6850</v>
      </c>
      <c r="X66" s="25">
        <f t="shared" si="1"/>
        <v>-6.164383561643838E-2</v>
      </c>
      <c r="Y66" s="17">
        <v>7270</v>
      </c>
      <c r="Z66" s="25">
        <f t="shared" si="2"/>
        <v>-4.109589041095929E-3</v>
      </c>
    </row>
    <row r="67" spans="1:26">
      <c r="A67" s="46" t="s">
        <v>115</v>
      </c>
      <c r="B67" s="13" t="s">
        <v>116</v>
      </c>
      <c r="C67" s="50" t="s">
        <v>117</v>
      </c>
      <c r="D67" s="20" t="s">
        <v>118</v>
      </c>
      <c r="E67" s="23">
        <v>42706</v>
      </c>
      <c r="F67" s="47">
        <v>1450</v>
      </c>
      <c r="G67" s="47">
        <v>1550</v>
      </c>
      <c r="H67" s="23">
        <v>42716</v>
      </c>
      <c r="I67" s="11">
        <v>22421004</v>
      </c>
      <c r="J67" s="4">
        <v>82</v>
      </c>
      <c r="K67" s="11">
        <v>5700000</v>
      </c>
      <c r="L67" s="57">
        <v>9</v>
      </c>
      <c r="M67" s="11">
        <v>31</v>
      </c>
      <c r="N67" s="11">
        <v>2</v>
      </c>
      <c r="O67" s="11">
        <v>1300</v>
      </c>
      <c r="P67" s="15">
        <v>1470</v>
      </c>
      <c r="Q67" s="14">
        <f t="shared" si="3"/>
        <v>0.13076923076923075</v>
      </c>
      <c r="R67" s="15">
        <v>1910</v>
      </c>
      <c r="S67" s="14">
        <f t="shared" si="4"/>
        <v>0.46923076923076934</v>
      </c>
      <c r="T67" s="15">
        <v>1910</v>
      </c>
      <c r="U67" s="14">
        <f t="shared" si="0"/>
        <v>0.46923076923076934</v>
      </c>
      <c r="V67" s="3">
        <v>10855708</v>
      </c>
      <c r="W67" s="17">
        <v>2480</v>
      </c>
      <c r="X67" s="25">
        <f t="shared" si="1"/>
        <v>0.9076923076923078</v>
      </c>
      <c r="Y67" s="17">
        <v>2530</v>
      </c>
      <c r="Z67" s="25">
        <f t="shared" ref="Z67:Z69" si="5">Y67/O67-1</f>
        <v>0.94615384615384612</v>
      </c>
    </row>
    <row r="68" spans="1:26">
      <c r="A68" s="46" t="s">
        <v>119</v>
      </c>
      <c r="B68" s="13" t="s">
        <v>116</v>
      </c>
      <c r="C68" s="50" t="s">
        <v>121</v>
      </c>
      <c r="D68" s="20" t="s">
        <v>123</v>
      </c>
      <c r="E68" s="23">
        <v>42713</v>
      </c>
      <c r="F68" s="47">
        <v>2500</v>
      </c>
      <c r="G68" s="47">
        <v>2800</v>
      </c>
      <c r="H68" s="23">
        <v>42723</v>
      </c>
      <c r="I68" s="11">
        <v>17500000</v>
      </c>
      <c r="J68" s="4">
        <v>68</v>
      </c>
      <c r="K68" s="11">
        <v>4368932</v>
      </c>
      <c r="L68" s="57">
        <v>7</v>
      </c>
      <c r="M68" s="11">
        <v>11</v>
      </c>
      <c r="N68" s="11">
        <v>11</v>
      </c>
      <c r="O68" s="11">
        <v>1700</v>
      </c>
      <c r="P68" s="15">
        <v>3400</v>
      </c>
      <c r="Q68" s="14">
        <f t="shared" ref="Q68:Q69" si="6">P68/O68-1</f>
        <v>1</v>
      </c>
      <c r="R68" s="15">
        <v>4400</v>
      </c>
      <c r="S68" s="14">
        <f t="shared" ref="S68:S69" si="7">R68/O68-1</f>
        <v>1.5882352941176472</v>
      </c>
      <c r="T68" s="15">
        <v>3560</v>
      </c>
      <c r="U68" s="14">
        <f t="shared" ref="U68:U69" si="8">T68/O68-1</f>
        <v>1.0941176470588236</v>
      </c>
      <c r="V68" s="3">
        <v>10855708</v>
      </c>
      <c r="W68" s="17">
        <v>3715</v>
      </c>
      <c r="X68" s="25">
        <f t="shared" ref="X68:X69" si="9">W68/O68-1</f>
        <v>1.1852941176470586</v>
      </c>
      <c r="Y68" s="17">
        <v>3340</v>
      </c>
      <c r="Z68" s="25">
        <f t="shared" si="5"/>
        <v>0.96470588235294108</v>
      </c>
    </row>
    <row r="69" spans="1:26">
      <c r="A69" s="46" t="s">
        <v>120</v>
      </c>
      <c r="B69" s="13" t="s">
        <v>116</v>
      </c>
      <c r="C69" s="50" t="s">
        <v>122</v>
      </c>
      <c r="D69" s="20" t="s">
        <v>124</v>
      </c>
      <c r="E69" s="23">
        <v>42717</v>
      </c>
      <c r="F69" s="47">
        <v>10000</v>
      </c>
      <c r="G69" s="47">
        <v>11500</v>
      </c>
      <c r="H69" s="23">
        <v>42725</v>
      </c>
      <c r="I69" s="11">
        <v>3030000</v>
      </c>
      <c r="J69" s="4">
        <v>51</v>
      </c>
      <c r="K69" s="11">
        <v>1000000</v>
      </c>
      <c r="L69" s="57">
        <v>12</v>
      </c>
      <c r="M69" s="11">
        <v>345</v>
      </c>
      <c r="N69" s="11">
        <v>573</v>
      </c>
      <c r="O69" s="11">
        <v>11500</v>
      </c>
      <c r="P69" s="15">
        <v>20750</v>
      </c>
      <c r="Q69" s="14">
        <f t="shared" si="6"/>
        <v>0.80434782608695654</v>
      </c>
      <c r="R69" s="15">
        <v>23400</v>
      </c>
      <c r="S69" s="14">
        <f t="shared" si="7"/>
        <v>1.034782608695652</v>
      </c>
      <c r="T69" s="15">
        <v>19800</v>
      </c>
      <c r="U69" s="14">
        <f t="shared" si="8"/>
        <v>0.72173913043478266</v>
      </c>
      <c r="V69" s="3">
        <v>10855708</v>
      </c>
      <c r="W69" s="52">
        <v>20250</v>
      </c>
      <c r="X69" s="25">
        <f t="shared" si="9"/>
        <v>0.76086956521739135</v>
      </c>
      <c r="Y69" s="17">
        <v>19150</v>
      </c>
      <c r="Z69" s="25">
        <f t="shared" si="5"/>
        <v>0.66521739130434776</v>
      </c>
    </row>
  </sheetData>
  <phoneticPr fontId="2" type="noConversion"/>
  <conditionalFormatting sqref="U8:U67 S8:S67 Q8:Q67">
    <cfRule type="cellIs" dxfId="168" priority="151" operator="greaterThan">
      <formula>0</formula>
    </cfRule>
  </conditionalFormatting>
  <conditionalFormatting sqref="U8:U67 S8:S67 Q8:Q67">
    <cfRule type="cellIs" dxfId="167" priority="150" operator="lessThan">
      <formula>0</formula>
    </cfRule>
  </conditionalFormatting>
  <conditionalFormatting sqref="U8:U67 S8:S67 Q8:Q67 X8:X66 Z8:Z66">
    <cfRule type="cellIs" dxfId="166" priority="147" operator="equal">
      <formula>0</formula>
    </cfRule>
    <cfRule type="cellIs" dxfId="165" priority="148" operator="lessThan">
      <formula>0</formula>
    </cfRule>
    <cfRule type="cellIs" dxfId="164" priority="149" operator="greaterThan">
      <formula>0</formula>
    </cfRule>
  </conditionalFormatting>
  <conditionalFormatting sqref="P3:P5 P12:P67 R2:R5 T2:T5 P8:P10 T8:T69 R8:R69">
    <cfRule type="expression" dxfId="163" priority="145">
      <formula>$O2&lt;P2</formula>
    </cfRule>
    <cfRule type="expression" dxfId="162" priority="146">
      <formula>$O2&gt;P2</formula>
    </cfRule>
  </conditionalFormatting>
  <conditionalFormatting sqref="W3:W5 W13:W67 Y2:Y5 Y8:Y66 W8:W10">
    <cfRule type="expression" dxfId="161" priority="143">
      <formula>$P2&lt;W2</formula>
    </cfRule>
    <cfRule type="expression" dxfId="160" priority="144">
      <formula>$P2&gt;W2</formula>
    </cfRule>
  </conditionalFormatting>
  <conditionalFormatting sqref="W12">
    <cfRule type="expression" dxfId="159" priority="141">
      <formula>$P12&lt;W12</formula>
    </cfRule>
    <cfRule type="expression" dxfId="158" priority="142">
      <formula>$P12&gt;W12</formula>
    </cfRule>
  </conditionalFormatting>
  <conditionalFormatting sqref="P15 T14:T15 R14:R15 P8:P10 R8:R10 T8:T10">
    <cfRule type="expression" dxfId="157" priority="152">
      <formula>IF(O8=P8, TRUE, FALSE)</formula>
    </cfRule>
    <cfRule type="expression" dxfId="156" priority="153">
      <formula>IF(P8&lt;O8, TRUE, FALSE)</formula>
    </cfRule>
    <cfRule type="expression" dxfId="155" priority="154">
      <formula>IF(#REF!&gt;O8, TRUE, FALSE)</formula>
    </cfRule>
  </conditionalFormatting>
  <conditionalFormatting sqref="P3:P5">
    <cfRule type="expression" dxfId="154" priority="155">
      <formula>IF(O3=P3, TRUE, FALSE)</formula>
    </cfRule>
    <cfRule type="expression" dxfId="153" priority="156">
      <formula>IF(P3&lt;O3, TRUE, FALSE)</formula>
    </cfRule>
    <cfRule type="expression" dxfId="152" priority="157">
      <formula>IF(#REF!&gt;O3, TRUE, FALSE)</formula>
    </cfRule>
  </conditionalFormatting>
  <conditionalFormatting sqref="P14 T12 R12">
    <cfRule type="expression" dxfId="151" priority="158">
      <formula>IF(O12=P12, TRUE, FALSE)</formula>
    </cfRule>
    <cfRule type="expression" dxfId="150" priority="159">
      <formula>IF(P12&lt;O12, TRUE, FALSE)</formula>
    </cfRule>
    <cfRule type="expression" dxfId="149" priority="160">
      <formula>IF(#REF!&gt;O12, TRUE, FALSE)</formula>
    </cfRule>
  </conditionalFormatting>
  <conditionalFormatting sqref="P12">
    <cfRule type="expression" dxfId="148" priority="161">
      <formula>IF(O12=P12, TRUE, FALSE)</formula>
    </cfRule>
    <cfRule type="expression" dxfId="147" priority="162">
      <formula>IF(P12&lt;O12, TRUE, FALSE)</formula>
    </cfRule>
    <cfRule type="expression" dxfId="146" priority="163">
      <formula>IF(#REF!&gt;O12, TRUE, FALSE)</formula>
    </cfRule>
  </conditionalFormatting>
  <conditionalFormatting sqref="T13 R13 P13">
    <cfRule type="expression" dxfId="145" priority="164">
      <formula>IF(O13=P13, TRUE, FALSE)</formula>
    </cfRule>
    <cfRule type="expression" dxfId="144" priority="165">
      <formula>IF(P13&lt;O13, TRUE, FALSE)</formula>
    </cfRule>
    <cfRule type="expression" dxfId="143" priority="166">
      <formula>IF(#REF!&gt;O13, TRUE, FALSE)</formula>
    </cfRule>
  </conditionalFormatting>
  <conditionalFormatting sqref="T3:T5 R3:R5">
    <cfRule type="expression" dxfId="142" priority="167">
      <formula>IF(Q3=R3, TRUE, FALSE)</formula>
    </cfRule>
    <cfRule type="expression" dxfId="141" priority="168">
      <formula>IF(R3&lt;Q3, TRUE, FALSE)</formula>
    </cfRule>
    <cfRule type="expression" dxfId="140" priority="169">
      <formula>IF(#REF!&gt;Q3, TRUE, FALSE)</formula>
    </cfRule>
  </conditionalFormatting>
  <conditionalFormatting sqref="P11">
    <cfRule type="expression" dxfId="139" priority="133">
      <formula>$O11&lt;P11</formula>
    </cfRule>
    <cfRule type="expression" dxfId="138" priority="134">
      <formula>$O11&gt;P11</formula>
    </cfRule>
  </conditionalFormatting>
  <conditionalFormatting sqref="W11">
    <cfRule type="expression" dxfId="137" priority="131">
      <formula>$P11&lt;W11</formula>
    </cfRule>
    <cfRule type="expression" dxfId="136" priority="132">
      <formula>$P11&gt;W11</formula>
    </cfRule>
  </conditionalFormatting>
  <conditionalFormatting sqref="P11">
    <cfRule type="expression" dxfId="135" priority="135">
      <formula>IF(O11=P11, TRUE, FALSE)</formula>
    </cfRule>
    <cfRule type="expression" dxfId="134" priority="136">
      <formula>IF(P11&lt;O11, TRUE, FALSE)</formula>
    </cfRule>
    <cfRule type="expression" dxfId="133" priority="137">
      <formula>IF(#REF!&gt;O11, TRUE, FALSE)</formula>
    </cfRule>
  </conditionalFormatting>
  <conditionalFormatting sqref="R11 T11">
    <cfRule type="expression" dxfId="132" priority="138">
      <formula>IF(Q11=R11, TRUE, FALSE)</formula>
    </cfRule>
    <cfRule type="expression" dxfId="131" priority="139">
      <formula>IF(R11&lt;Q11, TRUE, FALSE)</formula>
    </cfRule>
    <cfRule type="expression" dxfId="130" priority="140">
      <formula>IF(#REF!&gt;Q11, TRUE, FALSE)</formula>
    </cfRule>
  </conditionalFormatting>
  <conditionalFormatting sqref="P2">
    <cfRule type="expression" dxfId="129" priority="123">
      <formula>$O2&lt;P2</formula>
    </cfRule>
    <cfRule type="expression" dxfId="128" priority="124">
      <formula>$O2&gt;P2</formula>
    </cfRule>
  </conditionalFormatting>
  <conditionalFormatting sqref="W2">
    <cfRule type="expression" dxfId="127" priority="121">
      <formula>$P2&lt;W2</formula>
    </cfRule>
    <cfRule type="expression" dxfId="126" priority="122">
      <formula>$P2&gt;W2</formula>
    </cfRule>
  </conditionalFormatting>
  <conditionalFormatting sqref="Q2:Q5 S2:S5 U2:U5">
    <cfRule type="cellIs" dxfId="125" priority="120" operator="greaterThan">
      <formula>0</formula>
    </cfRule>
  </conditionalFormatting>
  <conditionalFormatting sqref="Q2:Q5 S2:S5 U2:U5">
    <cfRule type="cellIs" dxfId="124" priority="119" operator="lessThan">
      <formula>0</formula>
    </cfRule>
  </conditionalFormatting>
  <conditionalFormatting sqref="S2:S5 U2:U5">
    <cfRule type="cellIs" dxfId="123" priority="116" operator="equal">
      <formula>0</formula>
    </cfRule>
    <cfRule type="cellIs" dxfId="122" priority="117" operator="lessThan">
      <formula>0</formula>
    </cfRule>
    <cfRule type="cellIs" dxfId="121" priority="118" operator="greaterThan">
      <formula>0</formula>
    </cfRule>
  </conditionalFormatting>
  <conditionalFormatting sqref="Q2:Q5">
    <cfRule type="cellIs" dxfId="120" priority="115" operator="greaterThan">
      <formula>0</formula>
    </cfRule>
  </conditionalFormatting>
  <conditionalFormatting sqref="Q2:Q5">
    <cfRule type="cellIs" dxfId="119" priority="114" operator="lessThan">
      <formula>0</formula>
    </cfRule>
  </conditionalFormatting>
  <conditionalFormatting sqref="Q2:Q5">
    <cfRule type="cellIs" dxfId="118" priority="111" operator="equal">
      <formula>0</formula>
    </cfRule>
    <cfRule type="cellIs" dxfId="117" priority="112" operator="lessThan">
      <formula>0</formula>
    </cfRule>
    <cfRule type="cellIs" dxfId="116" priority="113" operator="greaterThan">
      <formula>0</formula>
    </cfRule>
  </conditionalFormatting>
  <conditionalFormatting sqref="X2:X5">
    <cfRule type="cellIs" dxfId="115" priority="108" operator="equal">
      <formula>0</formula>
    </cfRule>
    <cfRule type="cellIs" dxfId="114" priority="109" operator="lessThan">
      <formula>0</formula>
    </cfRule>
    <cfRule type="cellIs" dxfId="113" priority="110" operator="greaterThan">
      <formula>0</formula>
    </cfRule>
  </conditionalFormatting>
  <conditionalFormatting sqref="P2">
    <cfRule type="expression" dxfId="112" priority="125">
      <formula>IF(O2=P2, TRUE, FALSE)</formula>
    </cfRule>
    <cfRule type="expression" dxfId="111" priority="126">
      <formula>IF(P2&lt;O2, TRUE, FALSE)</formula>
    </cfRule>
    <cfRule type="expression" dxfId="110" priority="127">
      <formula>IF(#REF!&gt;O2, TRUE, FALSE)</formula>
    </cfRule>
  </conditionalFormatting>
  <conditionalFormatting sqref="R2 T2">
    <cfRule type="expression" dxfId="109" priority="128">
      <formula>IF(Q2=R2, TRUE, FALSE)</formula>
    </cfRule>
    <cfRule type="expression" dxfId="108" priority="129">
      <formula>IF(R2&lt;Q2, TRUE, FALSE)</formula>
    </cfRule>
    <cfRule type="expression" dxfId="107" priority="130">
      <formula>IF(#REF!&gt;Q2, TRUE, FALSE)</formula>
    </cfRule>
  </conditionalFormatting>
  <conditionalFormatting sqref="Z2:Z5">
    <cfRule type="cellIs" dxfId="106" priority="105" operator="equal">
      <formula>0</formula>
    </cfRule>
    <cfRule type="cellIs" dxfId="105" priority="106" operator="lessThan">
      <formula>0</formula>
    </cfRule>
    <cfRule type="cellIs" dxfId="104" priority="107" operator="greaterThan">
      <formula>0</formula>
    </cfRule>
  </conditionalFormatting>
  <conditionalFormatting sqref="X67">
    <cfRule type="cellIs" dxfId="103" priority="102" operator="equal">
      <formula>0</formula>
    </cfRule>
    <cfRule type="cellIs" dxfId="102" priority="103" operator="lessThan">
      <formula>0</formula>
    </cfRule>
    <cfRule type="cellIs" dxfId="101" priority="104" operator="greaterThan">
      <formula>0</formula>
    </cfRule>
  </conditionalFormatting>
  <conditionalFormatting sqref="Y67">
    <cfRule type="expression" dxfId="100" priority="100">
      <formula>$P67&lt;Y67</formula>
    </cfRule>
    <cfRule type="expression" dxfId="99" priority="101">
      <formula>$P67&gt;Y67</formula>
    </cfRule>
  </conditionalFormatting>
  <conditionalFormatting sqref="Z67">
    <cfRule type="cellIs" dxfId="98" priority="97" operator="equal">
      <formula>0</formula>
    </cfRule>
    <cfRule type="cellIs" dxfId="97" priority="98" operator="lessThan">
      <formula>0</formula>
    </cfRule>
    <cfRule type="cellIs" dxfId="96" priority="99" operator="greaterThan">
      <formula>0</formula>
    </cfRule>
  </conditionalFormatting>
  <conditionalFormatting sqref="P68">
    <cfRule type="expression" dxfId="95" priority="95">
      <formula>$O68&lt;P68</formula>
    </cfRule>
    <cfRule type="expression" dxfId="94" priority="96">
      <formula>$O68&gt;P68</formula>
    </cfRule>
  </conditionalFormatting>
  <conditionalFormatting sqref="W68">
    <cfRule type="expression" dxfId="93" priority="93">
      <formula>$P68&lt;W68</formula>
    </cfRule>
    <cfRule type="expression" dxfId="92" priority="94">
      <formula>$P68&gt;W68</formula>
    </cfRule>
  </conditionalFormatting>
  <conditionalFormatting sqref="Q68 S68 U68">
    <cfRule type="cellIs" dxfId="91" priority="92" operator="greaterThan">
      <formula>0</formula>
    </cfRule>
  </conditionalFormatting>
  <conditionalFormatting sqref="Q68 S68 U68">
    <cfRule type="cellIs" dxfId="90" priority="91" operator="lessThan">
      <formula>0</formula>
    </cfRule>
  </conditionalFormatting>
  <conditionalFormatting sqref="S68 U68">
    <cfRule type="cellIs" dxfId="89" priority="88" operator="equal">
      <formula>0</formula>
    </cfRule>
    <cfRule type="cellIs" dxfId="88" priority="89" operator="lessThan">
      <formula>0</formula>
    </cfRule>
    <cfRule type="cellIs" dxfId="87" priority="90" operator="greaterThan">
      <formula>0</formula>
    </cfRule>
  </conditionalFormatting>
  <conditionalFormatting sqref="Q68">
    <cfRule type="cellIs" dxfId="86" priority="87" operator="greaterThan">
      <formula>0</formula>
    </cfRule>
  </conditionalFormatting>
  <conditionalFormatting sqref="Q68">
    <cfRule type="cellIs" dxfId="85" priority="86" operator="lessThan">
      <formula>0</formula>
    </cfRule>
  </conditionalFormatting>
  <conditionalFormatting sqref="Q68">
    <cfRule type="cellIs" dxfId="84" priority="83" operator="equal">
      <formula>0</formula>
    </cfRule>
    <cfRule type="cellIs" dxfId="83" priority="84" operator="lessThan">
      <formula>0</formula>
    </cfRule>
    <cfRule type="cellIs" dxfId="82" priority="85" operator="greaterThan">
      <formula>0</formula>
    </cfRule>
  </conditionalFormatting>
  <conditionalFormatting sqref="X68">
    <cfRule type="cellIs" dxfId="81" priority="80" operator="equal">
      <formula>0</formula>
    </cfRule>
    <cfRule type="cellIs" dxfId="80" priority="81" operator="lessThan">
      <formula>0</formula>
    </cfRule>
    <cfRule type="cellIs" dxfId="79" priority="82" operator="greaterThan">
      <formula>0</formula>
    </cfRule>
  </conditionalFormatting>
  <conditionalFormatting sqref="Y68">
    <cfRule type="expression" dxfId="78" priority="78">
      <formula>$P68&lt;Y68</formula>
    </cfRule>
    <cfRule type="expression" dxfId="77" priority="79">
      <formula>$P68&gt;Y68</formula>
    </cfRule>
  </conditionalFormatting>
  <conditionalFormatting sqref="Z68">
    <cfRule type="cellIs" dxfId="76" priority="75" operator="equal">
      <formula>0</formula>
    </cfRule>
    <cfRule type="cellIs" dxfId="75" priority="76" operator="lessThan">
      <formula>0</formula>
    </cfRule>
    <cfRule type="cellIs" dxfId="74" priority="77" operator="greaterThan">
      <formula>0</formula>
    </cfRule>
  </conditionalFormatting>
  <conditionalFormatting sqref="P69">
    <cfRule type="expression" dxfId="73" priority="73">
      <formula>$O69&lt;P69</formula>
    </cfRule>
    <cfRule type="expression" dxfId="72" priority="74">
      <formula>$O69&gt;P69</formula>
    </cfRule>
  </conditionalFormatting>
  <conditionalFormatting sqref="Q69 S69 U69">
    <cfRule type="cellIs" dxfId="71" priority="72" operator="greaterThan">
      <formula>0</formula>
    </cfRule>
  </conditionalFormatting>
  <conditionalFormatting sqref="Q69 S69 U69">
    <cfRule type="cellIs" dxfId="70" priority="71" operator="lessThan">
      <formula>0</formula>
    </cfRule>
  </conditionalFormatting>
  <conditionalFormatting sqref="S69 U69">
    <cfRule type="cellIs" dxfId="69" priority="68" operator="equal">
      <formula>0</formula>
    </cfRule>
    <cfRule type="cellIs" dxfId="68" priority="69" operator="lessThan">
      <formula>0</formula>
    </cfRule>
    <cfRule type="cellIs" dxfId="67" priority="70" operator="greaterThan">
      <formula>0</formula>
    </cfRule>
  </conditionalFormatting>
  <conditionalFormatting sqref="Q69">
    <cfRule type="cellIs" dxfId="66" priority="67" operator="greaterThan">
      <formula>0</formula>
    </cfRule>
  </conditionalFormatting>
  <conditionalFormatting sqref="Q69">
    <cfRule type="cellIs" dxfId="65" priority="66" operator="lessThan">
      <formula>0</formula>
    </cfRule>
  </conditionalFormatting>
  <conditionalFormatting sqref="Q69">
    <cfRule type="cellIs" dxfId="64" priority="63" operator="equal">
      <formula>0</formula>
    </cfRule>
    <cfRule type="cellIs" dxfId="63" priority="64" operator="lessThan">
      <formula>0</formula>
    </cfRule>
    <cfRule type="cellIs" dxfId="62" priority="65" operator="greaterThan">
      <formula>0</formula>
    </cfRule>
  </conditionalFormatting>
  <conditionalFormatting sqref="X69">
    <cfRule type="cellIs" dxfId="61" priority="60" operator="equal">
      <formula>0</formula>
    </cfRule>
    <cfRule type="cellIs" dxfId="60" priority="61" operator="lessThan">
      <formula>0</formula>
    </cfRule>
    <cfRule type="cellIs" dxfId="59" priority="62" operator="greaterThan">
      <formula>0</formula>
    </cfRule>
  </conditionalFormatting>
  <conditionalFormatting sqref="Y69">
    <cfRule type="expression" dxfId="58" priority="58">
      <formula>$P69&lt;Y69</formula>
    </cfRule>
    <cfRule type="expression" dxfId="57" priority="59">
      <formula>$P69&gt;Y69</formula>
    </cfRule>
  </conditionalFormatting>
  <conditionalFormatting sqref="Z69">
    <cfRule type="cellIs" dxfId="56" priority="55" operator="equal">
      <formula>0</formula>
    </cfRule>
    <cfRule type="cellIs" dxfId="55" priority="56" operator="lessThan">
      <formula>0</formula>
    </cfRule>
    <cfRule type="cellIs" dxfId="54" priority="57" operator="greaterThan">
      <formula>0</formula>
    </cfRule>
  </conditionalFormatting>
  <conditionalFormatting sqref="W69">
    <cfRule type="expression" dxfId="53" priority="53">
      <formula>$P69&lt;W69</formula>
    </cfRule>
    <cfRule type="expression" dxfId="52" priority="54">
      <formula>$P69&gt;W69</formula>
    </cfRule>
  </conditionalFormatting>
  <conditionalFormatting sqref="T6 R6 P6">
    <cfRule type="expression" dxfId="51" priority="45">
      <formula>$O6&lt;P6</formula>
    </cfRule>
    <cfRule type="expression" dxfId="50" priority="46">
      <formula>$O6&gt;P6</formula>
    </cfRule>
  </conditionalFormatting>
  <conditionalFormatting sqref="Y6 W6">
    <cfRule type="expression" dxfId="49" priority="43">
      <formula>$P6&lt;W6</formula>
    </cfRule>
    <cfRule type="expression" dxfId="48" priority="44">
      <formula>$P6&gt;W6</formula>
    </cfRule>
  </conditionalFormatting>
  <conditionalFormatting sqref="P6">
    <cfRule type="expression" dxfId="47" priority="47">
      <formula>IF(O6=P6, TRUE, FALSE)</formula>
    </cfRule>
    <cfRule type="expression" dxfId="46" priority="48">
      <formula>IF(P6&lt;O6, TRUE, FALSE)</formula>
    </cfRule>
    <cfRule type="expression" dxfId="45" priority="49">
      <formula>IF(#REF!&gt;O6, TRUE, FALSE)</formula>
    </cfRule>
  </conditionalFormatting>
  <conditionalFormatting sqref="R6 T6">
    <cfRule type="expression" dxfId="44" priority="50">
      <formula>IF(Q6=R6, TRUE, FALSE)</formula>
    </cfRule>
    <cfRule type="expression" dxfId="43" priority="51">
      <formula>IF(R6&lt;Q6, TRUE, FALSE)</formula>
    </cfRule>
    <cfRule type="expression" dxfId="42" priority="52">
      <formula>IF(#REF!&gt;Q6, TRUE, FALSE)</formula>
    </cfRule>
  </conditionalFormatting>
  <conditionalFormatting sqref="U6 S6 Q6">
    <cfRule type="cellIs" dxfId="41" priority="42" operator="greaterThan">
      <formula>0</formula>
    </cfRule>
  </conditionalFormatting>
  <conditionalFormatting sqref="U6 S6 Q6">
    <cfRule type="cellIs" dxfId="40" priority="41" operator="lessThan">
      <formula>0</formula>
    </cfRule>
  </conditionalFormatting>
  <conditionalFormatting sqref="U6 S6">
    <cfRule type="cellIs" dxfId="39" priority="38" operator="equal">
      <formula>0</formula>
    </cfRule>
    <cfRule type="cellIs" dxfId="38" priority="39" operator="lessThan">
      <formula>0</formula>
    </cfRule>
    <cfRule type="cellIs" dxfId="37" priority="40" operator="greaterThan">
      <formula>0</formula>
    </cfRule>
  </conditionalFormatting>
  <conditionalFormatting sqref="Q6">
    <cfRule type="cellIs" dxfId="36" priority="37" operator="greaterThan">
      <formula>0</formula>
    </cfRule>
  </conditionalFormatting>
  <conditionalFormatting sqref="Q6">
    <cfRule type="cellIs" dxfId="35" priority="36" operator="lessThan">
      <formula>0</formula>
    </cfRule>
  </conditionalFormatting>
  <conditionalFormatting sqref="Q6">
    <cfRule type="cellIs" dxfId="34" priority="33" operator="equal">
      <formula>0</formula>
    </cfRule>
    <cfRule type="cellIs" dxfId="33" priority="34" operator="lessThan">
      <formula>0</formula>
    </cfRule>
    <cfRule type="cellIs" dxfId="32" priority="35" operator="greaterThan">
      <formula>0</formula>
    </cfRule>
  </conditionalFormatting>
  <conditionalFormatting sqref="X6">
    <cfRule type="cellIs" dxfId="31" priority="30" operator="equal">
      <formula>0</formula>
    </cfRule>
    <cfRule type="cellIs" dxfId="30" priority="31" operator="lessThan">
      <formula>0</formula>
    </cfRule>
    <cfRule type="cellIs" dxfId="29" priority="32" operator="greaterThan">
      <formula>0</formula>
    </cfRule>
  </conditionalFormatting>
  <conditionalFormatting sqref="Z6">
    <cfRule type="cellIs" dxfId="28" priority="27" operator="equal">
      <formula>0</formula>
    </cfRule>
    <cfRule type="cellIs" dxfId="27" priority="28" operator="lessThan">
      <formula>0</formula>
    </cfRule>
    <cfRule type="cellIs" dxfId="26" priority="29" operator="greaterThan">
      <formula>0</formula>
    </cfRule>
  </conditionalFormatting>
  <conditionalFormatting sqref="T7 R7 P7">
    <cfRule type="expression" dxfId="25" priority="19">
      <formula>$O7&lt;P7</formula>
    </cfRule>
    <cfRule type="expression" dxfId="24" priority="20">
      <formula>$O7&gt;P7</formula>
    </cfRule>
  </conditionalFormatting>
  <conditionalFormatting sqref="Y7 W7">
    <cfRule type="expression" dxfId="23" priority="17">
      <formula>$P7&lt;W7</formula>
    </cfRule>
    <cfRule type="expression" dxfId="22" priority="18">
      <formula>$P7&gt;W7</formula>
    </cfRule>
  </conditionalFormatting>
  <conditionalFormatting sqref="P7">
    <cfRule type="expression" dxfId="21" priority="21">
      <formula>IF(O7=P7, TRUE, FALSE)</formula>
    </cfRule>
    <cfRule type="expression" dxfId="20" priority="22">
      <formula>IF(P7&lt;O7, TRUE, FALSE)</formula>
    </cfRule>
    <cfRule type="expression" dxfId="19" priority="23">
      <formula>IF(#REF!&gt;O7, TRUE, FALSE)</formula>
    </cfRule>
  </conditionalFormatting>
  <conditionalFormatting sqref="R7 T7">
    <cfRule type="expression" dxfId="18" priority="24">
      <formula>IF(Q7=R7, TRUE, FALSE)</formula>
    </cfRule>
    <cfRule type="expression" dxfId="17" priority="25">
      <formula>IF(R7&lt;Q7, TRUE, FALSE)</formula>
    </cfRule>
    <cfRule type="expression" dxfId="16" priority="26">
      <formula>IF(#REF!&gt;Q7, TRUE, FALSE)</formula>
    </cfRule>
  </conditionalFormatting>
  <conditionalFormatting sqref="U7 S7 Q7">
    <cfRule type="cellIs" dxfId="15" priority="16" operator="greaterThan">
      <formula>0</formula>
    </cfRule>
  </conditionalFormatting>
  <conditionalFormatting sqref="U7 S7 Q7">
    <cfRule type="cellIs" dxfId="14" priority="15" operator="lessThan">
      <formula>0</formula>
    </cfRule>
  </conditionalFormatting>
  <conditionalFormatting sqref="U7 S7">
    <cfRule type="cellIs" dxfId="13" priority="12" operator="equal">
      <formula>0</formula>
    </cfRule>
    <cfRule type="cellIs" dxfId="12" priority="13" operator="lessThan">
      <formula>0</formula>
    </cfRule>
    <cfRule type="cellIs" dxfId="11" priority="14" operator="greaterThan">
      <formula>0</formula>
    </cfRule>
  </conditionalFormatting>
  <conditionalFormatting sqref="Q7">
    <cfRule type="cellIs" dxfId="10" priority="11" operator="greaterThan">
      <formula>0</formula>
    </cfRule>
  </conditionalFormatting>
  <conditionalFormatting sqref="Q7">
    <cfRule type="cellIs" dxfId="9" priority="10" operator="lessThan">
      <formula>0</formula>
    </cfRule>
  </conditionalFormatting>
  <conditionalFormatting sqref="Q7">
    <cfRule type="cellIs" dxfId="8" priority="7" operator="equal">
      <formula>0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X7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Z7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IPO PERFORMANCE</vt:lpstr>
      <vt:lpstr>2016 IPO PERFORMANCE</vt:lpstr>
      <vt:lpstr>2015 IPO PERFORMANCE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빌 게이츠</dc:creator>
  <cp:lastModifiedBy>Mark95</cp:lastModifiedBy>
  <cp:lastPrinted>2014-11-18T01:01:52Z</cp:lastPrinted>
  <dcterms:created xsi:type="dcterms:W3CDTF">2011-07-13T01:32:23Z</dcterms:created>
  <dcterms:modified xsi:type="dcterms:W3CDTF">2017-04-15T18:27:18Z</dcterms:modified>
</cp:coreProperties>
</file>