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655E42F4-A823-44B6-8752-94A64093B70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est1" sheetId="1" r:id="rId1"/>
    <sheet name="Test2" sheetId="2" r:id="rId2"/>
    <sheet name="Test3" sheetId="3" r:id="rId3"/>
    <sheet name="Test4" sheetId="5" r:id="rId4"/>
    <sheet name="DE pap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5" l="1"/>
  <c r="T22" i="3"/>
  <c r="U22" i="3"/>
  <c r="U20" i="3"/>
  <c r="T20" i="3"/>
  <c r="M22" i="3"/>
  <c r="L22" i="3"/>
  <c r="M20" i="3"/>
  <c r="L20" i="3"/>
  <c r="J113" i="1"/>
  <c r="K113" i="1"/>
  <c r="J115" i="1"/>
  <c r="K115" i="1"/>
  <c r="M83" i="1"/>
  <c r="L83" i="1"/>
  <c r="M81" i="1"/>
  <c r="L81" i="1"/>
  <c r="M76" i="1"/>
  <c r="L76" i="1"/>
  <c r="M74" i="1"/>
  <c r="L74" i="1"/>
  <c r="F76" i="1"/>
  <c r="E76" i="1"/>
  <c r="F74" i="1"/>
  <c r="E74" i="1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<sst xmlns="http://schemas.openxmlformats.org/spreadsheetml/2006/main" count="80" uniqueCount="24">
  <si>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</si>
  <si>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</si>
  <si>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</si>
  <si>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</si>
  <si>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</si>
  <si>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</si>
  <si>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</si>
  <si>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</si>
  <si>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</si>
  <si>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</si>
  <si>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</si>
  <si>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</si>
  <si>
    <t>batch_size=min(1024, 8*(i+1)), epoch_n = 300</t>
    <phoneticPr fontId="1" type="noConversion"/>
  </si>
  <si>
    <t>卡在local minima</t>
    <phoneticPr fontId="1" type="noConversion"/>
  </si>
  <si>
    <t>In these tests, a recombination factor of 0.7 and a mutation factor of 0.5 were established.</t>
    <phoneticPr fontId="1" type="noConversion"/>
  </si>
  <si>
    <t>Cr = 0.7, F = 0.5</t>
    <phoneticPr fontId="1" type="noConversion"/>
  </si>
  <si>
    <t>0(35-3)</t>
    <phoneticPr fontId="1" type="noConversion"/>
  </si>
  <si>
    <t>0(37-11)</t>
    <phoneticPr fontId="1" type="noConversion"/>
  </si>
  <si>
    <t>0(34-8)</t>
  </si>
  <si>
    <t>0(18-8)</t>
    <phoneticPr fontId="1" type="noConversion"/>
  </si>
  <si>
    <t>22,2</t>
    <phoneticPr fontId="1" type="noConversion"/>
  </si>
  <si>
    <t>18,8</t>
    <phoneticPr fontId="1" type="noConversion"/>
  </si>
  <si>
    <t>ans = [0]*14, dim = 14 of 32, range = [0,1], popsize = 10, gen = 40</t>
    <phoneticPr fontId="1" type="noConversion"/>
  </si>
  <si>
    <t>training + pretrain model (generation)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</si>
</sst>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1" applyNumberFormat="1" applyFont="1" applyAlignment="1"/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60961</xdr:colOff>
      <xdr:row>84</xdr:row>
      <xdr:rowOff>121920</xdr:rowOff>
    </xdr:from>
    <xdr:to>
      <xdr:col>5</xdr:col>
      <xdr:colOff>396241</xdr:colOff>
      <xdr:row>95</xdr:row>
      <xdr:rowOff>169751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0091B47-5FB0-0191-4D12-ED8C19F6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1" y="16123920"/>
          <a:ext cx="3078480" cy="21433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175260</xdr:rowOff>
    </xdr:from>
    <xdr:to>
      <xdr:col>8</xdr:col>
      <xdr:colOff>152400</xdr:colOff>
      <xdr:row>110</xdr:row>
      <xdr:rowOff>16803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C1DEE773-B2DD-4D60-9859-401DAB47E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749260"/>
          <a:ext cx="4541520" cy="222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22861</xdr:rowOff>
    </xdr:from>
    <xdr:to>
      <xdr:col>6</xdr:col>
      <xdr:colOff>17291</xdr:colOff>
      <xdr:row>16</xdr:row>
      <xdr:rowOff>129541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EF11A2D-CECD-4B95-9A6C-61E45936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3361"/>
          <a:ext cx="3271031" cy="29641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</xdr:row>
      <xdr:rowOff>22860</xdr:rowOff>
    </xdr:from>
    <xdr:to>
      <xdr:col>10</xdr:col>
      <xdr:colOff>541633</xdr:colOff>
      <xdr:row>16</xdr:row>
      <xdr:rowOff>129540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73951EC-2A14-41E1-A93C-89F90F69E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7560" y="21336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33050</xdr:rowOff>
    </xdr:from>
    <xdr:to>
      <xdr:col>19</xdr:col>
      <xdr:colOff>281941</xdr:colOff>
      <xdr:row>6</xdr:row>
      <xdr:rowOff>175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131FE44-3C8C-0B87-9F08-65DD0CE9B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3141" y="22355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30481</xdr:colOff>
      <xdr:row>6</xdr:row>
      <xdr:rowOff>86612</xdr:rowOff>
    </xdr:from>
    <xdr:to>
      <xdr:col>19</xdr:col>
      <xdr:colOff>289560</xdr:colOff>
      <xdr:row>10</xdr:row>
      <xdr:rowOff>95379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32D2ECC-6377-8383-200F-5F084FB0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29612"/>
          <a:ext cx="4648199" cy="7707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</xdr:row>
      <xdr:rowOff>38100</xdr:rowOff>
    </xdr:from>
    <xdr:to>
      <xdr:col>10</xdr:col>
      <xdr:colOff>457813</xdr:colOff>
      <xdr:row>16</xdr:row>
      <xdr:rowOff>144780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A976930-0749-4039-9CB1-2DFA58541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9460" y="22860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</xdr:row>
      <xdr:rowOff>48290</xdr:rowOff>
    </xdr:from>
    <xdr:to>
      <xdr:col>19</xdr:col>
      <xdr:colOff>243841</xdr:colOff>
      <xdr:row>6</xdr:row>
      <xdr:rowOff>15415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6C49CE54-0447-4F8A-9145-8FB561EA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5041" y="23879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541021</xdr:colOff>
      <xdr:row>6</xdr:row>
      <xdr:rowOff>101852</xdr:rowOff>
    </xdr:from>
    <xdr:to>
      <xdr:col>19</xdr:col>
      <xdr:colOff>251460</xdr:colOff>
      <xdr:row>10</xdr:row>
      <xdr:rowOff>110619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03CD896-1C72-499C-9CAE-CE5EE3F15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7421" y="1244852"/>
          <a:ext cx="4648199" cy="770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5</xdr:col>
      <xdr:colOff>529394</xdr:colOff>
      <xdr:row>15</xdr:row>
      <xdr:rowOff>83820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1134DB9-9FAE-45D9-B744-34DA184C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"/>
          <a:ext cx="3272594" cy="27127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22861</xdr:colOff>
      <xdr:row>30</xdr:row>
      <xdr:rowOff>15240</xdr:rowOff>
    </xdr:from>
    <xdr:to>
      <xdr:col>5</xdr:col>
      <xdr:colOff>533401</xdr:colOff>
      <xdr:row>43</xdr:row>
      <xdr:rowOff>73863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AAC0F3F-DCB1-4C5E-A13C-AB4EE1DC3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1" y="5730240"/>
          <a:ext cx="3253740" cy="25351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7621</xdr:colOff>
      <xdr:row>30</xdr:row>
      <xdr:rowOff>22861</xdr:rowOff>
    </xdr:from>
    <xdr:to>
      <xdr:col>10</xdr:col>
      <xdr:colOff>297181</xdr:colOff>
      <xdr:row>45</xdr:row>
      <xdr:rowOff>54705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94B37C53-DDC7-4114-AD71-0B68A8274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99461" y="5737861"/>
          <a:ext cx="2529840" cy="2889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335280</xdr:colOff>
      <xdr:row>30</xdr:row>
      <xdr:rowOff>38100</xdr:rowOff>
    </xdr:from>
    <xdr:to>
      <xdr:col>19</xdr:col>
      <xdr:colOff>518160</xdr:colOff>
      <xdr:row>37</xdr:row>
      <xdr:rowOff>105807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FCCA5409-3655-4200-9B9D-DDBAC7EB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67400" y="5753100"/>
          <a:ext cx="5120640" cy="1401207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342901</xdr:colOff>
      <xdr:row>37</xdr:row>
      <xdr:rowOff>129540</xdr:rowOff>
    </xdr:from>
    <xdr:to>
      <xdr:col>14</xdr:col>
      <xdr:colOff>1</xdr:colOff>
      <xdr:row>38</xdr:row>
      <xdr:rowOff>184345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F8B5B5C-9140-49A9-BB7A-9951A2614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75021" y="7178040"/>
          <a:ext cx="1851660" cy="245305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327660</xdr:colOff>
      <xdr:row>39</xdr:row>
      <xdr:rowOff>22860</xdr:rowOff>
    </xdr:from>
    <xdr:to>
      <xdr:col>22</xdr:col>
      <xdr:colOff>297180</xdr:colOff>
      <xdr:row>40</xdr:row>
      <xdr:rowOff>80405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46EA4E16-A24F-4A88-BA60-4DCF06E4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59780" y="7452360"/>
          <a:ext cx="6553200" cy="24804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40</xdr:row>
      <xdr:rowOff>129540</xdr:rowOff>
    </xdr:from>
    <xdr:to>
      <xdr:col>16</xdr:col>
      <xdr:colOff>251460</xdr:colOff>
      <xdr:row>45</xdr:row>
      <xdr:rowOff>31597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45305E77-6E95-4DDF-9ED1-D4963FE1C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75020" y="7749540"/>
          <a:ext cx="3200400" cy="85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opLeftCell="A97" workbookViewId="0">
      <selection activeCell="G122" sqref="G122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  <c r="I80">
        <v>2.4070000000000001E-2</v>
      </c>
      <c r="J80">
        <v>8.0799999999999997E-2</v>
      </c>
      <c r="L80" t="s">
        <v>1</v>
      </c>
      <c r="M80" t="s">
        <v>2</v>
      </c>
    </row>
    <row r="81" spans="8:13" x14ac:dyDescent="0.3">
      <c r="H81">
        <v>4.6699999999999997E-3</v>
      </c>
      <c r="I81">
        <v>2.2270000000000002E-2</v>
      </c>
      <c r="J81">
        <v>1.238E-2</v>
      </c>
      <c r="L81">
        <f>GEOMEAN(H80:J83)</f>
        <v>1.5121668562504265E-2</v>
      </c>
      <c r="M81">
        <f>STDEV(H80:J83)</f>
        <v>2.1125904176454255E-2</v>
      </c>
    </row>
    <row r="82" spans="8:13" x14ac:dyDescent="0.3">
      <c r="H82">
        <v>1.7590000000000001E-2</v>
      </c>
      <c r="I82">
        <v>2.8600000000000001E-3</v>
      </c>
      <c r="J82">
        <v>1.523E-2</v>
      </c>
      <c r="L82" t="s">
        <v>3</v>
      </c>
      <c r="M82" t="s">
        <v>4</v>
      </c>
    </row>
    <row r="83" spans="8:13" x14ac:dyDescent="0.3">
      <c r="H83">
        <v>3.9489999999999997E-2</v>
      </c>
      <c r="I83">
        <v>6.13E-3</v>
      </c>
      <c r="J83">
        <v>1.389E-2</v>
      </c>
      <c r="L83">
        <f xml:space="preserve"> MIN(H80:J83)</f>
        <v>2.8600000000000001E-3</v>
      </c>
      <c r="M83">
        <f>MAX(H80:J83)</f>
        <v>8.0799999999999997E-2</v>
      </c>
    </row>
    <row r="97" spans="1:11" x14ac:dyDescent="0.3">
      <c r="A97" t="s">
        <v>12</v>
      </c>
    </row>
    <row r="98" spans="1:11" x14ac:dyDescent="0.3">
      <c r="A98" t="s">
        <v>6</v>
      </c>
      <c r="H98" t="s">
        <v>8</v>
      </c>
    </row>
    <row r="99" spans="1:11" x14ac:dyDescent="0.3">
      <c r="A99">
        <v>5.3499999999999997E-3</v>
      </c>
    </row>
    <row r="100" spans="1:11" x14ac:dyDescent="0.3">
      <c r="A100">
        <v>7.3600000000000002E-3</v>
      </c>
    </row>
    <row r="101" spans="1:11" x14ac:dyDescent="0.3">
      <c r="A101">
        <v>0.11173</v>
      </c>
    </row>
    <row r="103" spans="1:11" x14ac:dyDescent="0.3">
      <c r="A103" t="s">
        <v>11</v>
      </c>
    </row>
    <row r="104" spans="1:11" x14ac:dyDescent="0.3">
      <c r="A104" t="s">
        <v>6</v>
      </c>
      <c r="H104" t="s">
        <v>8</v>
      </c>
    </row>
    <row r="105" spans="1:11" x14ac:dyDescent="0.3">
      <c r="A105">
        <v>1.474E-2</v>
      </c>
      <c r="B105">
        <v>5.2319999999999998E-2</v>
      </c>
      <c r="H105">
        <v>3.8E-3</v>
      </c>
    </row>
    <row r="106" spans="1:11" x14ac:dyDescent="0.3">
      <c r="A106">
        <v>1.1800000000000001E-3</v>
      </c>
    </row>
    <row r="107" spans="1:11" x14ac:dyDescent="0.3">
      <c r="A107">
        <v>1.7430000000000001E-2</v>
      </c>
    </row>
    <row r="108" spans="1:11" x14ac:dyDescent="0.3">
      <c r="A108">
        <v>5.8500000000000003E-2</v>
      </c>
    </row>
    <row r="111" spans="1:11" x14ac:dyDescent="0.3">
      <c r="A111" t="s">
        <v>9</v>
      </c>
    </row>
    <row r="112" spans="1:11" x14ac:dyDescent="0.3">
      <c r="A112" t="s">
        <v>6</v>
      </c>
      <c r="F112" t="s">
        <v>8</v>
      </c>
      <c r="J112" t="s">
        <v>1</v>
      </c>
      <c r="K112" t="s">
        <v>2</v>
      </c>
    </row>
    <row r="113" spans="1:11" x14ac:dyDescent="0.3">
      <c r="A113">
        <v>5.4309999999999997E-2</v>
      </c>
      <c r="F113">
        <v>7.1260000000000004E-2</v>
      </c>
      <c r="G113">
        <v>2.8420000000000001E-2</v>
      </c>
      <c r="H113">
        <v>0.18190999999999999</v>
      </c>
      <c r="J113">
        <f>GEOMEAN(F112:H115)</f>
        <v>4.0308820293427139E-2</v>
      </c>
      <c r="K113">
        <f>STDEV(F112:H115)</f>
        <v>0.19843031063266967</v>
      </c>
    </row>
    <row r="114" spans="1:11" x14ac:dyDescent="0.3">
      <c r="A114">
        <v>5.5669999999999997E-2</v>
      </c>
      <c r="F114">
        <v>0.62053000000000003</v>
      </c>
      <c r="G114">
        <v>3.4970000000000001E-2</v>
      </c>
      <c r="H114">
        <v>6.6E-3</v>
      </c>
      <c r="J114" t="s">
        <v>3</v>
      </c>
      <c r="K114" t="s">
        <v>4</v>
      </c>
    </row>
    <row r="115" spans="1:11" x14ac:dyDescent="0.3">
      <c r="A115">
        <v>8.0499999999999999E-3</v>
      </c>
      <c r="F115">
        <v>1.094E-2</v>
      </c>
      <c r="G115">
        <v>1.421E-2</v>
      </c>
      <c r="H115">
        <v>3.4250000000000003E-2</v>
      </c>
      <c r="J115">
        <f xml:space="preserve"> MIN(F112:H115)</f>
        <v>6.6E-3</v>
      </c>
      <c r="K115">
        <f>MAX(F112:H115)</f>
        <v>0.62053000000000003</v>
      </c>
    </row>
    <row r="116" spans="1:11" x14ac:dyDescent="0.3">
      <c r="A116">
        <v>7.7410000000000007E-2</v>
      </c>
      <c r="F116">
        <v>1.0359999999999999E-2</v>
      </c>
      <c r="G116">
        <v>1.421E-2</v>
      </c>
      <c r="H116">
        <v>2.0109999999999999E-2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1" sqref="E21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O25" sqref="O25"/>
    </sheetView>
  </sheetViews>
  <sheetFormatPr defaultRowHeight="15" x14ac:dyDescent="0.3"/>
  <cols>
    <col min="8" max="9" width="9" customWidth="1"/>
  </cols>
  <sheetData>
    <row r="1" spans="1:1" x14ac:dyDescent="0.3">
      <c r="A1" t="s">
        <v>5</v>
      </c>
    </row>
    <row r="19" spans="1:21" x14ac:dyDescent="0.3">
      <c r="A19" t="s">
        <v>6</v>
      </c>
      <c r="H19" t="s">
        <v>8</v>
      </c>
      <c r="L19" t="s">
        <v>1</v>
      </c>
      <c r="M19" t="s">
        <v>2</v>
      </c>
      <c r="P19" t="s">
        <v>7</v>
      </c>
      <c r="T19" t="s">
        <v>1</v>
      </c>
      <c r="U19" t="s">
        <v>2</v>
      </c>
    </row>
    <row r="20" spans="1:21" x14ac:dyDescent="0.3">
      <c r="A20">
        <v>2.0799999999999998E-3</v>
      </c>
      <c r="B20">
        <v>0.51990999999999998</v>
      </c>
      <c r="C20">
        <v>2.33E-3</v>
      </c>
      <c r="H20">
        <v>2.9299999999999999E-3</v>
      </c>
      <c r="I20">
        <v>3.1280000000000002E-2</v>
      </c>
      <c r="J20">
        <v>1.4599999999999999E-3</v>
      </c>
      <c r="L20">
        <f>GEOMEAN(H20:J23)</f>
        <v>1.6760374269895837E-3</v>
      </c>
      <c r="M20">
        <f>STDEV(H20:J23)</f>
        <v>1.028394199122048E-2</v>
      </c>
      <c r="P20">
        <v>8.1600000000000006E-3</v>
      </c>
      <c r="Q20">
        <v>9.8099999999999993E-3</v>
      </c>
      <c r="R20">
        <v>5.9800000000000001E-3</v>
      </c>
      <c r="T20">
        <f>GEOMEAN(P20:R23)</f>
        <v>5.5490865599480089E-3</v>
      </c>
      <c r="U20">
        <f>STDEV(P20:R23)</f>
        <v>8.2667454938812578E-3</v>
      </c>
    </row>
    <row r="21" spans="1:21" x14ac:dyDescent="0.3">
      <c r="A21">
        <v>7.8300000000000002E-3</v>
      </c>
      <c r="B21">
        <v>8.8900000000000003E-3</v>
      </c>
      <c r="H21">
        <v>3.5599999999999998E-3</v>
      </c>
      <c r="I21" s="2">
        <v>8.0000000000000007E-5</v>
      </c>
      <c r="J21">
        <v>2.7E-4</v>
      </c>
      <c r="L21" t="s">
        <v>3</v>
      </c>
      <c r="M21" t="s">
        <v>4</v>
      </c>
      <c r="P21">
        <v>7.7999999999999999E-4</v>
      </c>
      <c r="Q21">
        <v>1.669E-2</v>
      </c>
      <c r="R21">
        <v>2.0899999999999998E-3</v>
      </c>
      <c r="T21" t="s">
        <v>3</v>
      </c>
      <c r="U21" t="s">
        <v>4</v>
      </c>
    </row>
    <row r="22" spans="1:21" x14ac:dyDescent="0.3">
      <c r="A22">
        <v>3.5799999999999998E-3</v>
      </c>
      <c r="B22">
        <v>2.4459999999999999E-2</v>
      </c>
      <c r="H22">
        <v>2.401E-2</v>
      </c>
      <c r="I22">
        <v>2.0000000000000001E-4</v>
      </c>
      <c r="J22">
        <v>5.1000000000000004E-4</v>
      </c>
      <c r="L22">
        <f xml:space="preserve"> MIN(H20:J23)</f>
        <v>8.0000000000000007E-5</v>
      </c>
      <c r="M22">
        <f>MAX(H20:J23)</f>
        <v>3.1280000000000002E-2</v>
      </c>
      <c r="P22">
        <v>1.2449999999999999E-2</v>
      </c>
      <c r="Q22">
        <v>8.0999999999999996E-4</v>
      </c>
      <c r="R22">
        <v>3.0339999999999999E-2</v>
      </c>
      <c r="T22">
        <f xml:space="preserve"> MIN(P20:R23)</f>
        <v>7.7999999999999999E-4</v>
      </c>
      <c r="U22">
        <f>MAX(P20:R23)</f>
        <v>3.0339999999999999E-2</v>
      </c>
    </row>
    <row r="23" spans="1:21" x14ac:dyDescent="0.3">
      <c r="A23">
        <v>4.0999999999999999E-4</v>
      </c>
      <c r="B23">
        <v>6.1999999999999998E-3</v>
      </c>
      <c r="H23">
        <v>4.4999999999999997E-3</v>
      </c>
      <c r="I23">
        <v>2.7599999999999999E-3</v>
      </c>
      <c r="J23">
        <v>1.57E-3</v>
      </c>
      <c r="M23" t="s">
        <v>13</v>
      </c>
      <c r="P23">
        <v>8.3199999999999993E-3</v>
      </c>
      <c r="Q23">
        <v>3.7100000000000002E-3</v>
      </c>
      <c r="R23">
        <v>6.9300000000000004E-3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2D85-F7E9-43E6-AD19-A17E7BFF00EF}">
  <dimension ref="A1:P53"/>
  <sheetViews>
    <sheetView tabSelected="1" topLeftCell="A32" workbookViewId="0">
      <selection activeCell="K50" sqref="K50"/>
    </sheetView>
  </sheetViews>
  <sheetFormatPr defaultRowHeight="15" x14ac:dyDescent="0.3"/>
  <cols>
    <col min="8" max="8" width="9.75" bestFit="1" customWidth="1"/>
  </cols>
  <sheetData>
    <row r="1" spans="1:1" x14ac:dyDescent="0.3">
      <c r="A1" t="s">
        <v>5</v>
      </c>
    </row>
    <row r="19" spans="1:16" x14ac:dyDescent="0.3">
      <c r="A19" t="s">
        <v>6</v>
      </c>
      <c r="H19" t="s">
        <v>8</v>
      </c>
      <c r="P19" t="s">
        <v>7</v>
      </c>
    </row>
    <row r="20" spans="1:16" x14ac:dyDescent="0.3">
      <c r="H20" t="s">
        <v>16</v>
      </c>
    </row>
    <row r="21" spans="1:16" x14ac:dyDescent="0.3">
      <c r="H21" t="s">
        <v>17</v>
      </c>
    </row>
    <row r="22" spans="1:16" x14ac:dyDescent="0.3">
      <c r="H22" t="s">
        <v>18</v>
      </c>
    </row>
    <row r="23" spans="1:16" x14ac:dyDescent="0.3">
      <c r="H23" t="s">
        <v>19</v>
      </c>
    </row>
    <row r="24" spans="1:16" x14ac:dyDescent="0.3">
      <c r="H24" s="3" t="s">
        <v>20</v>
      </c>
    </row>
    <row r="25" spans="1:16" x14ac:dyDescent="0.3">
      <c r="H25" s="3" t="s">
        <v>21</v>
      </c>
    </row>
    <row r="26" spans="1:16" x14ac:dyDescent="0.3">
      <c r="H26">
        <v>31</v>
      </c>
    </row>
    <row r="30" spans="1:16" x14ac:dyDescent="0.3">
      <c r="A30" t="s">
        <v>22</v>
      </c>
    </row>
    <row r="47" spans="8:12" x14ac:dyDescent="0.3">
      <c r="H47" t="s">
        <v>23</v>
      </c>
      <c r="L47" t="s">
        <v>1</v>
      </c>
    </row>
    <row r="48" spans="8:12" x14ac:dyDescent="0.3">
      <c r="H48">
        <v>22</v>
      </c>
      <c r="I48">
        <v>22</v>
      </c>
      <c r="J48">
        <v>27</v>
      </c>
      <c r="L48">
        <f>GEOMEAN(H48:J51)</f>
        <v>20.314156634750212</v>
      </c>
    </row>
    <row r="49" spans="8:10" x14ac:dyDescent="0.3">
      <c r="H49">
        <v>18</v>
      </c>
      <c r="I49">
        <v>15</v>
      </c>
      <c r="J49">
        <v>29</v>
      </c>
    </row>
    <row r="50" spans="8:10" x14ac:dyDescent="0.3">
      <c r="H50">
        <v>20</v>
      </c>
      <c r="I50">
        <v>16</v>
      </c>
      <c r="J50">
        <v>18</v>
      </c>
    </row>
    <row r="51" spans="8:10" x14ac:dyDescent="0.3">
      <c r="H51">
        <v>21</v>
      </c>
      <c r="I51">
        <v>21</v>
      </c>
      <c r="J51">
        <v>19</v>
      </c>
    </row>
    <row r="52" spans="8:10" x14ac:dyDescent="0.3">
      <c r="H52" s="3"/>
    </row>
    <row r="53" spans="8:10" x14ac:dyDescent="0.3">
      <c r="H5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I22" sqref="I22"/>
    </sheetView>
  </sheetViews>
  <sheetFormatPr defaultRowHeight="15" x14ac:dyDescent="0.3"/>
  <sheetData>
    <row r="1" spans="1:1" x14ac:dyDescent="0.3">
      <c r="A1" t="s">
        <v>14</v>
      </c>
    </row>
    <row r="2" spans="1:1" x14ac:dyDescent="0.3">
      <c r="A2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DE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0910286003</cp:lastModifiedBy>
  <dcterms:created xsi:type="dcterms:W3CDTF">2015-06-05T18:17:20Z</dcterms:created>
  <dcterms:modified xsi:type="dcterms:W3CDTF">2022-08-29T06:01:58Z</dcterms:modified>
</cp:coreProperties>
</file>