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0" yWindow="0" windowWidth="28800" windowHeight="12480" firstSheet="1" activeTab="1"/>
  </bookViews>
  <sheets>
    <sheet name="填表注意事项" sheetId="1" r:id="rId1"/>
    <sheet name="基本素质发展" sheetId="2" r:id="rId2"/>
    <sheet name="成长记录之班主任评语" sheetId="3" r:id="rId3"/>
    <sheet name="成长记录之学生自我反思与评价" sheetId="4" r:id="rId4"/>
    <sheet name="成长记录之家长反馈意见" sheetId="5" r:id="rId5"/>
    <sheet name="成长记录之其他事项记录" sheetId="6" r:id="rId6"/>
    <sheet name="研究性学习活动" sheetId="7" r:id="rId7"/>
    <sheet name="社区服务" sheetId="8" r:id="rId8"/>
    <sheet name="社会实践活动" sheetId="9" r:id="rId9"/>
    <sheet name="毕业评价" sheetId="10" r:id="rId10"/>
    <sheet name="身体成长评价" sheetId="11" r:id="rId11"/>
    <sheet name="基本素质评价" sheetId="12" r:id="rId12"/>
    <sheet name="个性发展评价" sheetId="13" r:id="rId13"/>
    <sheet name="成长材料" sheetId="14" r:id="rId14" state="hidden"/>
  </sheets>
</workbook>
</file>

<file path=xl/sharedStrings.xml><?xml version="1.0" encoding="utf-8"?>
<sst xmlns="http://schemas.openxmlformats.org/spreadsheetml/2006/main" uniqueCount="471" count="471">
  <si>
    <t>填报注意事项</t>
  </si>
  <si>
    <t>1.本表用于填写高中综合素质评价记录。</t>
  </si>
  <si>
    <t>2.填入内容需严格按照“基本素质评价指标的要素与内容”要求填写。</t>
  </si>
  <si>
    <t>3.本表内容将用于学生电子档案，请认真如实填写。</t>
  </si>
  <si>
    <t>4.请勿修改表格格式，表格名称，文件名，否则会导致档案信息错误。</t>
  </si>
  <si>
    <t>5.请按表格提示要求填写相应内容，没有要求的单元格请按具体情况如实填写。</t>
  </si>
  <si>
    <t>6.表格中的结束时间是根据开始时间和天数计算出来的,未填之前显示为“###”是正常的。</t>
  </si>
  <si>
    <t>7.根据相关文件要求，研究性学习活动总学分为15分，社会实践活动总学分为6分。填写时请注意这两项的学分，各项合计不要超过规定上限。</t>
  </si>
  <si>
    <t>8.每项记录的填写字数小于600个字，超过系统将自动截取前600个字。</t>
  </si>
  <si>
    <t>9.日期的填写格式为“2011-5-6”或“2011/5/6”,表中的日期如不填的话，默认设为转换日期。</t>
  </si>
  <si>
    <t>10.既往病史中，如果学生有此项病史，就在空格中填上病名；没有的话就不填。</t>
  </si>
  <si>
    <t>云南省普通高中学生成长记录——基本素质发展（高一年级）</t>
  </si>
  <si>
    <t>发展方向</t>
  </si>
  <si>
    <t>二级指标</t>
  </si>
  <si>
    <t>三级指标</t>
  </si>
  <si>
    <t>个人发展目标</t>
  </si>
  <si>
    <t>上学期个人记录</t>
  </si>
  <si>
    <t>上学期教师记录</t>
  </si>
  <si>
    <t>下学期个人记录</t>
  </si>
  <si>
    <t>下学期教师记录</t>
  </si>
  <si>
    <t>一、公民素养</t>
  </si>
  <si>
    <t>公民品质</t>
  </si>
  <si>
    <t>公民意识</t>
  </si>
  <si>
    <t>公民态度</t>
  </si>
  <si>
    <t>公民行为</t>
  </si>
  <si>
    <t>思想道德</t>
  </si>
  <si>
    <t>道德意识</t>
  </si>
  <si>
    <t>道德行为</t>
  </si>
  <si>
    <t>“三生”教育</t>
  </si>
  <si>
    <t>生命意识</t>
  </si>
  <si>
    <t>生存能力</t>
  </si>
  <si>
    <t>生活态度</t>
  </si>
  <si>
    <t>二、学习态度与能力</t>
  </si>
  <si>
    <t>学习情感</t>
  </si>
  <si>
    <t>学习态度</t>
  </si>
  <si>
    <t>学习愿望</t>
  </si>
  <si>
    <t>学习目的</t>
  </si>
  <si>
    <t>学习能力</t>
  </si>
  <si>
    <t>发现与解决问题</t>
  </si>
  <si>
    <t>信息处理</t>
  </si>
  <si>
    <t>独立探究</t>
  </si>
  <si>
    <t>合作学习</t>
  </si>
  <si>
    <t>反思</t>
  </si>
  <si>
    <t>学习方法</t>
  </si>
  <si>
    <t>目标</t>
  </si>
  <si>
    <t>习惯</t>
  </si>
  <si>
    <t>方法</t>
  </si>
  <si>
    <t>学习表现</t>
  </si>
  <si>
    <t>课堂表现</t>
  </si>
  <si>
    <t>作业质量</t>
  </si>
  <si>
    <t>学业成绩</t>
  </si>
  <si>
    <t>三、交流与合作</t>
  </si>
  <si>
    <t>认识自我</t>
  </si>
  <si>
    <t>自我认识</t>
  </si>
  <si>
    <t>自我约束</t>
  </si>
  <si>
    <t>认识同伴与交流</t>
  </si>
  <si>
    <t>认识同伴</t>
  </si>
  <si>
    <t>正常交往</t>
  </si>
  <si>
    <t>善于交流</t>
  </si>
  <si>
    <t>理解与合作</t>
  </si>
  <si>
    <t>尊重同伴</t>
  </si>
  <si>
    <t>容易合作</t>
  </si>
  <si>
    <t>四、运动与健康</t>
  </si>
  <si>
    <t>体育锻炼</t>
  </si>
  <si>
    <t>卫生与保健</t>
  </si>
  <si>
    <t>卫生习惯</t>
  </si>
  <si>
    <t>保健意识</t>
  </si>
  <si>
    <t>体质健康</t>
  </si>
  <si>
    <t>身体机能</t>
  </si>
  <si>
    <t>健康水平</t>
  </si>
  <si>
    <t>心理健康</t>
  </si>
  <si>
    <t>适应环境</t>
  </si>
  <si>
    <t>承受挫折</t>
  </si>
  <si>
    <t>五、审美与表现</t>
  </si>
  <si>
    <t>感受美</t>
  </si>
  <si>
    <t>欣赏美</t>
  </si>
  <si>
    <t>表现美</t>
  </si>
  <si>
    <t>云南省普通高中学生成长记录——基本素质发展（高二年级）</t>
  </si>
  <si>
    <t>云南省普通高中学生成长记录——基本素质发展（高三年级）</t>
  </si>
  <si>
    <t>云南省普通高中学生成长记录——班主任评语表</t>
  </si>
  <si>
    <t>高一年级上学期</t>
  </si>
  <si>
    <t>签名：</t>
  </si>
  <si>
    <t>日期：</t>
  </si>
  <si>
    <t>高一年级下学期</t>
  </si>
  <si>
    <t>高二年级上学期</t>
  </si>
  <si>
    <t>高二年级下学期</t>
  </si>
  <si>
    <t>高三年级上学期</t>
  </si>
  <si>
    <t>云南省普通高中学生成长记录——学生自我反思与评价</t>
  </si>
  <si>
    <t>云南省普通高中学生成长记录——家长反馈意见表</t>
  </si>
  <si>
    <t>云南省普通高中学生成长记录——其他事项记录</t>
  </si>
  <si>
    <t>云南省普通高中学生成长记录——研究性学习活动登记表（高一年级上学期）</t>
  </si>
  <si>
    <t>课题名称</t>
  </si>
  <si>
    <t>指导教师</t>
  </si>
  <si>
    <t>参加者</t>
  </si>
  <si>
    <t>学习课时</t>
  </si>
  <si>
    <t>学分</t>
  </si>
  <si>
    <t>活动成果描述</t>
  </si>
  <si>
    <t>体验与收获（自评）</t>
  </si>
  <si>
    <t>同学评价</t>
  </si>
  <si>
    <t>指导教师评价</t>
  </si>
  <si>
    <t/>
  </si>
  <si>
    <t>指导教师：</t>
  </si>
  <si>
    <t>云南省普通高中学生成长记录——研究性学习活动登记表（高一年级下学期）</t>
  </si>
  <si>
    <t>云南省普通高中学生成长记录——研究性学习活动登记表（高二年级上学期）</t>
  </si>
  <si>
    <t>云南省普通高中学生成长记录——研究性学习活动登记表（高二年级下学期）</t>
  </si>
  <si>
    <t>云南省普通高中学生成长记录——研究性学习活动登记表（高三年级上学期）</t>
  </si>
  <si>
    <t>云南省普通高中学生成长记录——研究性学习活动登记表（高三年级下学期）</t>
  </si>
  <si>
    <t>云南省普通高中学生成长记录——社区服务登记表（高一年级上学期）</t>
  </si>
  <si>
    <t>服务内容</t>
  </si>
  <si>
    <t>服务地点</t>
  </si>
  <si>
    <t>开始日期：</t>
  </si>
  <si>
    <t>结束日期：</t>
  </si>
  <si>
    <t>合计天数：</t>
  </si>
  <si>
    <t>服务对象评价</t>
  </si>
  <si>
    <t>云南省普通高中学生成长记录——社区服务登记表（高一年级下学期）</t>
  </si>
  <si>
    <t>云南省普通高中学生成长记录——社区服务登记表（高二年级上学期）</t>
  </si>
  <si>
    <t>云南省普通高中学生成长记录——社区服务登记表（高二年级下学期）</t>
  </si>
  <si>
    <t>云南省普通高中学生成长记录——社区服务登记表（高三年级上学期）</t>
  </si>
  <si>
    <t>云南省普通高中学生成长记录——社会实践活动登记表（高一年级）</t>
  </si>
  <si>
    <t>实践内容</t>
  </si>
  <si>
    <t>实践地点</t>
  </si>
  <si>
    <t>学分：</t>
  </si>
  <si>
    <t>单位或教师评价</t>
  </si>
  <si>
    <t>班主任评价</t>
  </si>
  <si>
    <t>云南省普通高中学生成长记录——社会实践活动登记表（高二年级）</t>
  </si>
  <si>
    <t>云南省普通高中学生成长记录——社会实践活动登记表（高三年级）</t>
  </si>
  <si>
    <t>云南省普通高中学生成长记录——学生自我毕业评价</t>
  </si>
  <si>
    <t>云南省普通高中学生成长记录——班主任毕业评价</t>
  </si>
  <si>
    <t>云南省普通高中学生成长记录——家长毕业评价</t>
  </si>
  <si>
    <t>云南省普通高中学生综合素质评价——身体成长评价表</t>
  </si>
  <si>
    <t>既往病史：</t>
  </si>
  <si>
    <t>肝炎</t>
  </si>
  <si>
    <t>肺结核</t>
  </si>
  <si>
    <t>先天心脏病</t>
  </si>
  <si>
    <t>肾炎</t>
  </si>
  <si>
    <t>风湿病：</t>
  </si>
  <si>
    <t>地方病（病名）</t>
  </si>
  <si>
    <t>其他（病名）：</t>
  </si>
  <si>
    <t>诊断日期：</t>
  </si>
  <si>
    <t>高一年级</t>
  </si>
  <si>
    <t>高二年级</t>
  </si>
  <si>
    <t>高三年级</t>
  </si>
  <si>
    <t>裸眼视力</t>
  </si>
  <si>
    <t>左</t>
  </si>
  <si>
    <t>右</t>
  </si>
  <si>
    <t>矫正视力</t>
  </si>
  <si>
    <t>矫正度数</t>
  </si>
  <si>
    <t>听力</t>
  </si>
  <si>
    <t>五官科</t>
  </si>
  <si>
    <t>沙眼</t>
  </si>
  <si>
    <t>色觉</t>
  </si>
  <si>
    <t>龋齿</t>
  </si>
  <si>
    <t>牙周病</t>
  </si>
  <si>
    <t>恒牙数</t>
  </si>
  <si>
    <t>扁桃体</t>
  </si>
  <si>
    <t>内科</t>
  </si>
  <si>
    <t>心</t>
  </si>
  <si>
    <t>肺</t>
  </si>
  <si>
    <t>肝</t>
  </si>
  <si>
    <t>脾</t>
  </si>
  <si>
    <t>外科</t>
  </si>
  <si>
    <t>脊柱</t>
  </si>
  <si>
    <t>四肢</t>
  </si>
  <si>
    <t>皮肤</t>
  </si>
  <si>
    <t>平足</t>
  </si>
  <si>
    <t>淋巴结</t>
  </si>
  <si>
    <t>形态</t>
  </si>
  <si>
    <t>身高(cm)</t>
  </si>
  <si>
    <t>体重(kg)</t>
  </si>
  <si>
    <t>胸围(cm)</t>
  </si>
  <si>
    <t>生理机能</t>
  </si>
  <si>
    <t>血压(mmHg)</t>
  </si>
  <si>
    <t>脉搏(分/次)</t>
  </si>
  <si>
    <t>肺活量(ml)</t>
  </si>
  <si>
    <t>化验</t>
  </si>
  <si>
    <t>结核菌素试验</t>
  </si>
  <si>
    <t>肝功能</t>
  </si>
  <si>
    <t>血红蛋白(g/l)</t>
  </si>
  <si>
    <t>蛔虫卵</t>
  </si>
  <si>
    <t>医生签字</t>
  </si>
  <si>
    <t>乙肝疫苗</t>
  </si>
  <si>
    <t>甲肝疫苗</t>
  </si>
  <si>
    <t>风疹疫苗</t>
  </si>
  <si>
    <t>百白破疫苗</t>
  </si>
  <si>
    <t>伤寒疫苗</t>
  </si>
  <si>
    <t>胸透</t>
  </si>
  <si>
    <t>检查结论</t>
  </si>
  <si>
    <t>正常</t>
  </si>
  <si>
    <t>需复查项目</t>
  </si>
  <si>
    <t>初步诊断</t>
  </si>
  <si>
    <t>主检医生签名</t>
  </si>
  <si>
    <t>云南省普通高中学生成长记录—基本素质评价表（表一）</t>
  </si>
  <si>
    <t>一级指标</t>
  </si>
  <si>
    <t>学生自评</t>
  </si>
  <si>
    <t>同学互评</t>
  </si>
  <si>
    <t>教师评价</t>
  </si>
  <si>
    <t>云南省普通高中学生成长记录—基本素质评价表（表二）</t>
  </si>
  <si>
    <t>评价分值（0—10分）</t>
  </si>
  <si>
    <t>总 评</t>
  </si>
  <si>
    <t>等第</t>
  </si>
  <si>
    <t>自评</t>
  </si>
  <si>
    <t>互评</t>
  </si>
  <si>
    <t>家长</t>
  </si>
  <si>
    <t>教师</t>
  </si>
  <si>
    <t>班主任</t>
  </si>
  <si>
    <t>一级指标</t>
  </si>
  <si>
    <t>注：1．同学互评分值=∑每个同学的评分/人数，教师评价分值=∑任课教师的评分/人数。</t>
  </si>
  <si>
    <t>2．三级指标分值=0.25x自评分值+0.2x互评分值+0.1x家长分值+0.20x教师分值+0.25x班主任分值。</t>
  </si>
  <si>
    <t>3．二级指标分值=∑三级指标分值X权重。</t>
  </si>
  <si>
    <t>4．一级指标分值=∑二级指标分值X权重。</t>
  </si>
  <si>
    <t>云南省普通高中学生成长记录——个性发展评价表（表三）</t>
  </si>
  <si>
    <t>学生描述</t>
  </si>
  <si>
    <t>老师评价意见</t>
  </si>
  <si>
    <t>相关证明材料</t>
  </si>
  <si>
    <t>一、个性特长</t>
  </si>
  <si>
    <t>学科特长</t>
  </si>
  <si>
    <t>体育特长</t>
  </si>
  <si>
    <t>文艺特长</t>
  </si>
  <si>
    <t>二、个性成果</t>
  </si>
  <si>
    <t>三、自主选择</t>
  </si>
  <si>
    <t>学生成长、特长、个性发展材料目录</t>
  </si>
  <si>
    <t>序号</t>
  </si>
  <si>
    <t>内   容</t>
  </si>
  <si>
    <t>备注</t>
  </si>
  <si>
    <t>页码</t>
  </si>
  <si>
    <t>总页码</t>
  </si>
  <si>
    <t>培养先进的意识，积极参加公益活动，关心集体，关心社会，热爱祖国，做一个对社会，对国家有益的人。</t>
  </si>
  <si>
    <t>学习态度端正，目标明确，能主动学习，能自主学习，有大局观，跨学科思维极佳，虚心进取，善于研究。按时高质量完成作业，成绩优异，考试不舞弊。</t>
  </si>
  <si>
    <t>能正确认识缺点与不足，勇于自我认识，自我批评，自我鼓励，自我改进，善于团结同学，共同分享。</t>
  </si>
  <si>
    <t>体育锻炼习惯良好，方法得当，有良好的生活习惯，卫生习惯和保健习惯，发育正常，身心健康。</t>
  </si>
  <si>
    <t>能够有效地感受生活中的美，培养出正确的价值观，三观，能参加各种优良文艺活动。</t>
  </si>
  <si>
    <t>有公共意识，遵守社会公德，尊敬师长，礼貌待人。能掌握生活常识，有正确的生活观。</t>
  </si>
  <si>
    <t>学习态度端正主动，自主学习，善于预习，复习，认真听讲，积极回答问题，善于发现自身问题，有团队感。</t>
  </si>
  <si>
    <t>能够自我约束，理解同伴，与同伴一起确立目标并实现目标。</t>
  </si>
  <si>
    <t>有一定的运动技能，有科学的保健习惯，能积极适应不同的处境，更加坚强。</t>
  </si>
  <si>
    <t>掌握一定的审美知识。</t>
  </si>
  <si>
    <t>能遵守社会公德，尊敬师长，待人谦虚礼貌，掌握一定生活常识。</t>
  </si>
  <si>
    <t>学习态度端正，学习主动，自律性强，善于独立思考，能吃苦耐劳。</t>
  </si>
  <si>
    <t>可以合理调控情绪，与同学，家长，老师关系良好。</t>
  </si>
  <si>
    <t>有科学的锻炼方法，身体健康，环境适应性强。</t>
  </si>
  <si>
    <t>有一定的审美能力，见解很独到。</t>
  </si>
  <si>
    <t>对法律意识有所增强，有一定的社会责任感，生活积极主动，举止文明，重诚信，会感恩。</t>
  </si>
  <si>
    <t>有强烈的求知欲和好奇心，有浓厚的学习兴趣，明确的目标，并且持之以恒。</t>
  </si>
  <si>
    <t>有强烈的求知欲和好奇心，有浓厚的学习兴趣，明确的目标，并且持之以恒。会多方面收集处理信息，有较强归纳能力。</t>
  </si>
  <si>
    <t>自我批评能力提高，可以和同伴相处友好。</t>
  </si>
  <si>
    <t>有适合自己的体育锻炼习惯，有科学的保健习惯，环境适应能力强。</t>
  </si>
  <si>
    <t>掌握一定的绘画技巧，学会一定的审美，能够赏析独特的美。</t>
  </si>
  <si>
    <t>法律意识有所增强，社会责任感提高，生活积极主动举止文明。</t>
  </si>
  <si>
    <t>有强烈的求知欲和好奇心，学习兴趣浓厚，作业质量提高，善于思考。</t>
  </si>
  <si>
    <t>自我行为更好地约束，与他人合作能力加强。</t>
  </si>
  <si>
    <t>有良好的生活习惯和卫生习惯，身体状况良好。</t>
  </si>
  <si>
    <t>审美能力得到提高。</t>
  </si>
  <si>
    <t>培养先进的意识，积极参加公益活动，关心集体社会，尊老爱幼，尊师重道，又爱生活，有道德。</t>
  </si>
  <si>
    <t>1.主动学习，自觉学习，完成各科学习任务，取得好成绩。2.敢于善于提问题，努力完善自己，寻找多途径解决问题，力求做到更好。3.善于独立学习，自觉学习。4.加强与同学的合作不断反思。5.上课认真听讲，课后及时巩固。</t>
  </si>
  <si>
    <t>正确认识自己的优点和不足，会正确地评价自己，明辨是非，与同学正常交往。关系融洽，与老师互尊互爱，善于与他人沟通，建立良好的人际关系。</t>
  </si>
  <si>
    <t>运用科学正确的锻炼方法锻炼身体，促进身体健康，养成良好的生活习惯和卫生习惯。积极向上，热爱生活，环境适应能力强，承受挫折能力强。</t>
  </si>
  <si>
    <t>审美能力有所提高。</t>
  </si>
  <si>
    <t>本学期在对班级有所作为，对社会胃造成不好影响。</t>
  </si>
  <si>
    <t>本学期在对班级有所作为，对社会未造成不好影响。</t>
  </si>
  <si>
    <t>学习态度端正，学习能力有所提高，学习正确的方法。按时独立完成作业，会思考，会合作探究，不断完善自己，成绩有所提高。</t>
  </si>
  <si>
    <t>能正确认识自己，与同学，老师相处融洽，得到师生的认可，建立了良好的人际关系。</t>
  </si>
  <si>
    <t>身体健康，养成良好的生活习惯和卫生习惯，能直面挫折，承受能力增强。</t>
  </si>
  <si>
    <t>对美的东西充满期待。</t>
  </si>
  <si>
    <t>目标基本完成，个人记录属实。</t>
  </si>
  <si>
    <t>目标基本完成，个人记录属实。</t>
  </si>
  <si>
    <t>目标基本完成，个人记录属实。</t>
  </si>
  <si>
    <t>目标基本完成，个人记录属实。</t>
  </si>
  <si>
    <t>目标基本完成，个人记录属实。</t>
  </si>
  <si>
    <t>遵纪守法，热爱班级，学校，社会。拥护党和国家，支持社会主义现代化建设。</t>
  </si>
  <si>
    <t>学习态度端正，学习能力提升，学习方法得到改进。</t>
  </si>
  <si>
    <t>学习态度端正，学习能力提升，学习方法得到改进，独立思考能力加强，采用不同的方法提升自己，成绩有所提高。</t>
  </si>
  <si>
    <t>与同学老师相处融洽，交流沟通融洽。</t>
  </si>
  <si>
    <t>身体状况良好，有良好的生活习惯和卫生习惯，积极开朗，阳光向上，充满活力。</t>
  </si>
  <si>
    <t>会用发现的眼光寻找美的东西，欣赏美的事物。</t>
  </si>
  <si>
    <t>基本完成目标，个人记录属实。</t>
  </si>
  <si>
    <t>基本完成目标，个人记录属实。</t>
  </si>
  <si>
    <t>基本完成目标，个人记录属实。</t>
  </si>
  <si>
    <t>基本完成目标，个人记录属实。</t>
  </si>
  <si>
    <t>基本完成目标，个人记录属实。</t>
  </si>
  <si>
    <t>该同学总体道德水平提升，学习成绩优异，能够主动帮助其他同学，能够适当帮助老师。</t>
  </si>
  <si>
    <t>学习态度良好，全面评价适当，个人记录属实。</t>
  </si>
  <si>
    <t>自我认识有所提高，能够积极投入学习中，并且与他人交流融洽，全面完成目标，个人记录属实。</t>
  </si>
  <si>
    <t>自我认识上有很大的提高，能够积极投身到学习中，认识到自己的心理素质。并有目的的去锻炼，有显著效果。完成目标，个人记录属实。</t>
  </si>
  <si>
    <t>基本完成目标，个人记录属实。</t>
  </si>
  <si>
    <t>能用发现的眼光观察自然生活中的美，并且积极参加学校组织的文体活动。</t>
  </si>
  <si>
    <t>自我提升，加强自己的学习和自信心，学会主动投身于学习中。</t>
  </si>
  <si>
    <t>提高自我意识，加强学习自信心和其他方面，能够与同学健康友好的相处。</t>
  </si>
  <si>
    <t>与同学的交流合作较多，注意课堂上老师讲的内容，积极参加课堂学习。扩大知识网，培养独立的思考和总结能力，形成正确的价值观。</t>
  </si>
  <si>
    <t>帮助同学学习，积极，热爱生活，知道生活的价值和意义。</t>
  </si>
  <si>
    <t>总体态度端正，热爱生活，在成绩上有很大提高，道德水平也太提高，会主动帮助他人。</t>
  </si>
  <si>
    <t>凭能力较高，学习能力优异，获得老师和同学们广泛好评。总体完成目标。</t>
  </si>
  <si>
    <t>能力较强，能够约束自己。全面完成目标，个人记录属实。</t>
  </si>
  <si>
    <t>体育锻炼成绩良好，有良好的保健意识，健康水平。生活意识积极，积极向上。目标个人记录属实。</t>
  </si>
  <si>
    <t>基本完成目标，个人记录属实。</t>
  </si>
  <si>
    <t>拥护中国共产党和共青团的领导，以积极的行动参加校团委会组织的各项活动，提高自身道德水平。积极帮助其他同学珍惜生命，从课堂到课外学习都积极投入。</t>
  </si>
  <si>
    <t>将考上双一流大学作为自己的学习目标，以积极乐观的态度投身到高三的学习中，与同学共同努力，共同解决学习中的问题，学会对各种学习信息处理在合作的同时，注重独立的思考与探索的能力，养成良好的学习习惯，培养属于自己的学习方法，在课堂上认真听讲，积极思考。保证完成老师交给的各项学习任务，能够在课外的活动中提升自己。</t>
  </si>
  <si>
    <t>自我认识良好，学会自我约束，与同伴交往良好，尊重同伴容易合作。</t>
  </si>
  <si>
    <t>有科学向上的锻炼方法，在学校组织的活动中积极锻炼自己的身体。有良好的卫生习惯和保健意识，身体健康。适应环境能力强，承受挫折能力强。</t>
  </si>
  <si>
    <t>参加各种文艺活动，审美能力有所提高</t>
  </si>
  <si>
    <t>对自然，生活和艺术的美充满了期待。</t>
  </si>
  <si>
    <t>在课间操上认真锻炼自己，在课下抽出时间来锻炼，强化自己，积极向上。</t>
  </si>
  <si>
    <t>能够良好的约束自我行为，与同学和睦相处，尊重他人选择，学会与他人合作，与老师沟通融洽。</t>
  </si>
  <si>
    <t>学习态度较上学期有增不减，能够独立的思考，并完成老师留下的各项作业和任务，课堂表现良好。</t>
  </si>
  <si>
    <t>在组织的活动中比较积极，赢得师生的好评，在帮助同学的学业和生活方面极为优秀。</t>
  </si>
  <si>
    <t>该生遵纪守法，具有良好的社会责任感和正确的人生价值观，尊敬师长，团结同学，明礼诚信，珍爱生命，学习态度端正，学习的目标明确，有理想，有目标，努力进取，不断改进，有健康良好的生活习惯和学习习惯，积极参加体育锻炼，热爱集体，具有良好的环境适应能力和审美能力。继续加油！</t>
  </si>
  <si>
    <t>杨平</t>
  </si>
  <si>
    <t>2019-1-18</t>
  </si>
  <si>
    <t>该同学在高一年级下学期的学习和生活中遵守学校校规，尊重老师，与同学友好相处，乐于助人，礼貌待人，在学习中目标明确，善于思考，并会总结反思，能认真复习预习，认真听讲，积极回答问题，能够按时按质，按量完成作业，考试成绩优异，且能正确认识自己的优点和不足。</t>
  </si>
  <si>
    <t>该同学在高一年级下学期的学习和生活中遵守学校校规，尊重老师，与同学友好相处，乐于助人，礼貌待人，在学习中目标明确，善于思考，并会总结反思，能认真复习预习，认真听讲，积极回答问题，能够按时按质，按量完成作业，考试成绩优异，且能正确认识自己的优点和不足，自信自尊，善于与同学沟通交流，且积极参加体育锻炼，言谈举止文明。</t>
  </si>
  <si>
    <t>杨平</t>
  </si>
  <si>
    <t>2019-7-20</t>
  </si>
  <si>
    <t>该同学在本学期尊敬师长，团结同学，是合格的中学生，学习刻苦努力，思想端正，态度认真，是同学们的好帮手，积极帮助老师，是老师的小助手。目标明确，态度认真且善于思考，学风踏实，时间观念强起来，认真按时按量完成各科学习任务，能吃苦，帮助同学，尊重师长，有理想抱负，发展全面，尊重师长，团结同学，成绩稳定，有理想与目标，基础扎实，心理素质强，全面发展。继续加油！</t>
  </si>
  <si>
    <t>杨平</t>
  </si>
  <si>
    <t>2020-1-17</t>
  </si>
  <si>
    <t>该生诚实守信，思想上进，尊敬老师，积极参加班集体活动，并且认真的高中生。在疫情期间积极学习，直面疫情，为同学们保驾护航。在社区活动中积极参与，能够很好地履行中学生行为规范。在学习上努力，勤学好问，努力钻研，成绩稳定，尊重师长，团结同学，劳动积极，是德智体美劳发展的好学生。能够与班集体融为一体，严格要求自己。</t>
  </si>
  <si>
    <t>杨平</t>
  </si>
  <si>
    <t>2020-8-7</t>
  </si>
  <si>
    <t>该生严格遵守学校规章制度，积极观念性强。不早退，不旷课，善于独立思考，遇到问题敢于请教，踏实。尊敬师长，团结同学，是位有涵养，素质高的好学生，在高中学习中各科成绩都有进步。富有极大潜力，综合素质有所提高。</t>
  </si>
  <si>
    <t>杨平</t>
  </si>
  <si>
    <t>2021-2-6</t>
  </si>
  <si>
    <t>自入学以来，我遵守班级校规，尊敬师长，团结同学，积极参与学校和班级组织的各项活动。努力学习，争取向上，有良好的学习习惯和生活习惯。能吃苦耐劳，积极学习，成绩有所提高。</t>
  </si>
  <si>
    <t>李佳欣</t>
  </si>
  <si>
    <t>2019-1-18</t>
  </si>
  <si>
    <t>我在一学期中努力学习，认真按照学校和老师的要求，遵守各学校各种制度，尊敬老师，团结同学，在宿舍中能与同学友好相处。在课堂上认真听讲，认真回答问题，完成作业，考试成绩真实不作弊。能正确认识自己的优点和确不足。向同学，老师学习，积极参与课后活动，锻炼身体。做一个良好具有社会主义核心价值观的社会好青年。</t>
  </si>
  <si>
    <t>李佳欣</t>
  </si>
  <si>
    <t>2019-7-20</t>
  </si>
  <si>
    <t>这一学期我遵纪守法，学习态度端正，主动学习，上课认真听讲，课后能主动学习，认真对待作业和考试，正确认识自己，勇于批评自我。有适合自己的学习方法，正确的锻炼方法。能直面挫折，与同学友好相处。</t>
  </si>
  <si>
    <t>李佳欣</t>
  </si>
  <si>
    <t>2020-1-17</t>
  </si>
  <si>
    <t>在这一学期中，我办事稳重，善于思考，自主学习能力强，尊重老师，团结同学，为班级做贡献。热爱学习，成绩有所提高，希望能继续努力，加油！</t>
  </si>
  <si>
    <t>李佳欣</t>
  </si>
  <si>
    <t>2020-8-7</t>
  </si>
  <si>
    <t>李佳欣</t>
  </si>
  <si>
    <t>2021-2-6</t>
  </si>
  <si>
    <t>孩子在本学期中能够积极融入班级，学习有所进步，对学习有很大的兴趣。有良好的生活和卫生习惯，感谢学校老师对孩子的教育和培养。</t>
  </si>
  <si>
    <t>李旭昇</t>
  </si>
  <si>
    <t>2019-1-18</t>
  </si>
  <si>
    <t>孩子经过一学期的适应，在本学期中，积极向上，活泼，热情开朗，乐于助人。学习有很大的提高，有目标，有担当，有责任感。希望更上一层楼，争取变成一个更好的人。加油！</t>
  </si>
  <si>
    <t>李旭昇</t>
  </si>
  <si>
    <t>2019-7-20</t>
  </si>
  <si>
    <t>在这一学期中，阅读有所提高。学习自觉，有明确的目标，知道该做些什么，希望在下一学期能继续保持，严格要求自己，有个更好的进步。望乐观开朗热情向上，开心快乐。</t>
  </si>
  <si>
    <t>李佳欣</t>
  </si>
  <si>
    <t>李旭昇</t>
  </si>
  <si>
    <t>2020-1-17</t>
  </si>
  <si>
    <t>李旭昇</t>
  </si>
  <si>
    <t>2020-8-7</t>
  </si>
  <si>
    <t>感谢老师对孩子的照顾。三年以来，通过自己的所见所感和孩子的反馈，了解到老师学校对孩子的帮助。真的十分感谢。</t>
  </si>
  <si>
    <t>李旭昇</t>
  </si>
  <si>
    <t>2021-2-6</t>
  </si>
  <si>
    <t>干花的制作工艺</t>
  </si>
  <si>
    <t>雷老师</t>
  </si>
  <si>
    <t>小组成员</t>
  </si>
  <si>
    <t>了解干花的制作方法，知道美丽的干花的是怎样制成的，培养动手能力，制作好看的干花</t>
  </si>
  <si>
    <t>学会用不同的方法制作了不同的干花，学会运用不同的方法达到目的</t>
  </si>
  <si>
    <t>2018-10-5</t>
  </si>
  <si>
    <t>在制作干花的过程中遇到很多困难，尝试过很多次，都达不到预期的效果。制作过程复杂，但我们没有放弃，学会坚持。</t>
  </si>
  <si>
    <t>2018-10-5</t>
  </si>
  <si>
    <t>选题独特，有自己的见解，培养独特的爱好，能多方面的思考问题，寻找不同途径解决问题。</t>
  </si>
  <si>
    <t>2018-10-5</t>
  </si>
  <si>
    <t>雷梓艺</t>
  </si>
  <si>
    <t>雷梓艺</t>
  </si>
  <si>
    <t>干花的制作工艺</t>
  </si>
  <si>
    <t>雷梓艺</t>
  </si>
  <si>
    <t>小组成员</t>
  </si>
  <si>
    <t>了解干花的制作方法，知道美丽的干花是怎样制成的，培养动手能力制作好看的干花。</t>
  </si>
  <si>
    <t>学会用不同的方法制作了不同的干花，学会运用不同的方法达到目的。</t>
  </si>
  <si>
    <t>2018-10-5</t>
  </si>
  <si>
    <t>在制作干花的过程中遇到很多困难，尝试过很多次，都达不到预期的效果。制作过程复杂，但我们没有放弃，学会坚持。</t>
  </si>
  <si>
    <t>2019-7-25</t>
  </si>
  <si>
    <t>2019-7-25</t>
  </si>
  <si>
    <t>选题独特，有自己的见解，培养独特的爱好，能够多方面的思考问题，寻找不同途径解决问题。</t>
  </si>
  <si>
    <t>2019-7-25</t>
  </si>
  <si>
    <t>雷梓艺</t>
  </si>
  <si>
    <t>垃圾分类的了解</t>
  </si>
  <si>
    <t>垃圾分类的了解</t>
  </si>
  <si>
    <t>雷梓艺</t>
  </si>
  <si>
    <t>门电路的简单使用</t>
  </si>
  <si>
    <t>高祺辉</t>
  </si>
  <si>
    <t>小组成员</t>
  </si>
  <si>
    <t>用简单的电路元件制成简单的门电路，运用门电路来控制灯泡的开关。</t>
  </si>
  <si>
    <t>操作简单，环保，整体结构精美。</t>
  </si>
  <si>
    <t>2019-12-12</t>
  </si>
  <si>
    <t>在研究过程中遇到不少问题，为解决问题，设计不同方案，选出最优方案，学会与同学交流与合作。</t>
  </si>
  <si>
    <t>2019-12-12</t>
  </si>
  <si>
    <t>在活动中，同学敢于表达自己看法，提出观点，接受同伴意见，分享成果，有团队意识，制作能力强。</t>
  </si>
  <si>
    <t>高祺辉</t>
  </si>
  <si>
    <t>2019-12-12</t>
  </si>
  <si>
    <t>到养老院做义工</t>
  </si>
  <si>
    <t>养老院</t>
  </si>
  <si>
    <t>2018-10-1</t>
  </si>
  <si>
    <t>学会与老人相处，照顾他们，排解他们的难过，了解他们的孤独。要常回家看看，关心老人，多陪伴他们。</t>
  </si>
  <si>
    <t>2018-10-7</t>
  </si>
  <si>
    <t>积极能干，热情开朗，能吃苦耐劳，有幽默感，关心他人。</t>
  </si>
  <si>
    <t>张全</t>
  </si>
  <si>
    <t>肖全</t>
  </si>
  <si>
    <t>2018-10-7</t>
  </si>
  <si>
    <t>流浪动物收容所</t>
  </si>
  <si>
    <t>为流浪动物送去粮食和生活用品</t>
  </si>
  <si>
    <t>流浪动物收容所</t>
  </si>
  <si>
    <t>2019/1/21</t>
  </si>
  <si>
    <t>2018/10/1</t>
  </si>
  <si>
    <t>动物是人类的好伙伴，我们应该善待它们，不应该伤害他们，给他们好的生存环境。</t>
  </si>
  <si>
    <t>2019/1/21</t>
  </si>
  <si>
    <t>能小动物友好相处，热情开朗，乐于助人，能吃苦，能干。</t>
  </si>
  <si>
    <t>段宏</t>
  </si>
  <si>
    <t>2019/1/23</t>
  </si>
  <si>
    <t>和清洁工人打扫街道</t>
  </si>
  <si>
    <t>街道</t>
  </si>
  <si>
    <t>2019/8/2</t>
  </si>
  <si>
    <t>清洁工人打扫不容易，不要乱扔垃圾，果皮纸屑。保护环境人人有责。</t>
  </si>
  <si>
    <t>2019/8/7</t>
  </si>
  <si>
    <t>热情开朗，乐于助人，能吃苦耐劳。</t>
  </si>
  <si>
    <t>李城</t>
  </si>
  <si>
    <t>2019/8/7</t>
  </si>
  <si>
    <t>照顾留守儿童</t>
  </si>
  <si>
    <t>乡村</t>
  </si>
  <si>
    <t>2019/10/1</t>
  </si>
  <si>
    <t>孩子是世界上最天真的人，他们的童年应该过得开心，有家人的陪伴很重要。</t>
  </si>
  <si>
    <t>2019/10/1</t>
  </si>
  <si>
    <t>对待孩子有耐心，会哄孩子开心，能与孩子友好相处，开朗活泼，有礼貌。</t>
  </si>
  <si>
    <t>沈鑫</t>
  </si>
  <si>
    <t>2019/10/4</t>
  </si>
  <si>
    <t>沈慕</t>
  </si>
  <si>
    <t>2019/10/5</t>
  </si>
  <si>
    <t>2019/10/5</t>
  </si>
  <si>
    <t>军训</t>
  </si>
  <si>
    <t>学校</t>
  </si>
  <si>
    <t>2018/9/3</t>
  </si>
  <si>
    <t>2018/8/25</t>
  </si>
  <si>
    <t>军训没有想象中的轻松，原以为吃吃玩玩就可以过去，但是军训是很辛苦的，每天迎着太阳站最直的军姿，真的很难。但正因为如此，很高兴能学会坚持，你想要的得靠自己争取。</t>
  </si>
  <si>
    <t>在此期间表现良好。</t>
  </si>
  <si>
    <t>杨平</t>
  </si>
  <si>
    <t>2018/8/31</t>
  </si>
  <si>
    <t>2018/8/31</t>
  </si>
  <si>
    <t>杨平</t>
  </si>
  <si>
    <t>希望能长身体锻炼，各方面能力得到提高</t>
  </si>
  <si>
    <t>农村经济情况调查</t>
  </si>
  <si>
    <t>乡村</t>
  </si>
  <si>
    <t>2019/1/12</t>
  </si>
  <si>
    <t>2019/1/21</t>
  </si>
  <si>
    <t>农村的经济条件越来越好，人们的生活水平显著提高，加油，继续发展</t>
  </si>
  <si>
    <t>选题独特，调查内容深刻。</t>
  </si>
  <si>
    <t>杨平</t>
  </si>
  <si>
    <t>2019/1/23</t>
  </si>
  <si>
    <t>希望有保持足够的好奇心，积极了解时事</t>
  </si>
  <si>
    <t>杨平</t>
  </si>
  <si>
    <t>2019/1/23</t>
  </si>
  <si>
    <t>参观澄江化石博物馆</t>
  </si>
  <si>
    <t>澄江化石博物馆</t>
  </si>
  <si>
    <t>2020/10/5</t>
  </si>
  <si>
    <t>了解到生物进化的过程，了解到很多不知道的生物，原来生物多姿多彩，各种各样的生物构成了这个世界。要保护环境，保护动物。</t>
  </si>
  <si>
    <t>在实践期间表现良好。</t>
  </si>
  <si>
    <t>杨平</t>
  </si>
  <si>
    <t>2020/10/5</t>
  </si>
  <si>
    <t>实践期间表现良好。</t>
  </si>
  <si>
    <t>杨平</t>
  </si>
  <si>
    <t>2020/10/5</t>
  </si>
  <si>
    <t>在高中三年，我学会了很多，学会了知识，得到了很好的帮助，交到了很好的朋友，做出了最大的努力，希望我以后不会后悔。</t>
  </si>
  <si>
    <t>在高中三年，我学会了很多，学会了知识，得到了很好的帮助，交到了很好的朋友，做出了最大的努力，希望以后不会后悔，想要的得靠自己争取。</t>
  </si>
  <si>
    <t>该生在学校遵守校规，严格要求自己，有较强的集体荣誉感，学习态度认真，能吃苦，肯下功夫，成绩稳定。为人大方，是个品学兼优的好学生。</t>
  </si>
  <si>
    <t>李佳欣</t>
  </si>
  <si>
    <t>2021/6/5</t>
  </si>
  <si>
    <t>杨平</t>
  </si>
  <si>
    <t>2021/6/5</t>
  </si>
  <si>
    <t>在高中升学中，通过学校的教育孩子成绩提高，变得开朗活泼，感谢学校老师的付出。</t>
  </si>
  <si>
    <t>李旭昇</t>
  </si>
  <si>
    <t>2021/6/5</t>
  </si>
  <si>
    <t>三年的高中生活，我积极参加各类公益活动，注重集体荣誉。有社会责任感，遵纪守法，积极参加三生教育活动，认真学习和落实三分教育内容，讲文明，懂礼貌，重诚信，达到文明素养基本要求。</t>
  </si>
  <si>
    <t>该同学积极参加各类公益活动，珍惜及其荣誉，有社会责任感，遵纪守法。道德意识和行为良好，与同学和谐相处。</t>
  </si>
  <si>
    <t>该生在校受教育期间，有较高的责任意识，能关爱民众，道德观念强，关爱身边，有较强的生存能力。具有良好的学习和生活习惯，各项指标均达的公民素质基本要求。</t>
  </si>
  <si>
    <t/>
  </si>
</sst>
</file>

<file path=xl/styles.xml><?xml version="1.0" encoding="utf-8"?>
<styleSheet xmlns="http://schemas.openxmlformats.org/spreadsheetml/2006/main">
  <numFmts count="4">
    <numFmt numFmtId="0" formatCode="General"/>
    <numFmt numFmtId="49" formatCode="@"/>
    <numFmt numFmtId="176" formatCode="yyyy/m/d;@"/>
    <numFmt numFmtId="177" formatCode="0_ "/>
  </numFmts>
  <fonts count="18">
    <font>
      <name val="宋体"/>
      <sz val="12"/>
    </font>
    <font>
      <name val="宋体"/>
      <b/>
      <charset val="1"/>
      <sz val="36"/>
    </font>
    <font>
      <name val="宋体"/>
      <charset val="1"/>
      <sz val="18"/>
    </font>
    <font>
      <name val="宋体"/>
      <charset val="1"/>
      <sz val="18"/>
      <color indexed="60"/>
    </font>
    <font>
      <name val="宋体"/>
      <b/>
      <charset val="1"/>
      <sz val="22"/>
    </font>
    <font>
      <name val="宋体"/>
      <charset val="1"/>
      <sz val="14"/>
    </font>
    <font>
      <name val="仿宋_GB2312"/>
      <charset val="1"/>
      <sz val="14"/>
    </font>
    <font>
      <name val="仿宋_GB2312"/>
      <charset val="1"/>
      <sz val="12"/>
    </font>
    <font>
      <name val="宋体"/>
      <charset val="1"/>
      <sz val="12"/>
    </font>
    <font>
      <name val="宋体"/>
      <charset val="1"/>
      <sz val="22"/>
    </font>
    <font>
      <name val="仿宋_GB2312"/>
      <b/>
      <charset val="1"/>
      <sz val="16"/>
    </font>
    <font>
      <name val="宋体"/>
      <charset val="1"/>
      <u/>
      <sz val="12"/>
    </font>
    <font>
      <name val="仿宋_GB2312"/>
      <b/>
      <charset val="1"/>
      <sz val="22"/>
    </font>
    <font>
      <name val="仿宋_GB2312"/>
      <charset val="1"/>
      <sz val="16"/>
    </font>
    <font>
      <name val="Times New Roman"/>
      <sz val="12"/>
    </font>
    <font>
      <name val="宋体"/>
      <charset val="1"/>
      <sz val="14"/>
      <color indexed="10"/>
    </font>
    <font>
      <name val="宋体"/>
      <charset val="1"/>
      <sz val="9"/>
    </font>
    <font>
      <name val="宋体"/>
      <charset val="1"/>
      <sz val="11"/>
      <color indexed="17"/>
    </font>
  </fonts>
  <fills count="5">
    <fill>
      <patternFill patternType="none"/>
    </fill>
    <fill>
      <patternFill patternType="gray125"/>
    </fill>
    <fill>
      <patternFill patternType="gray0625">
        <fgColor indexed="22"/>
      </patternFill>
    </fill>
    <fill>
      <patternFill patternType="gray0625">
        <fgColor indexed="23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>
      <alignment vertical="center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7" fillId="4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  <xf numFmtId="0" fontId="16" fillId="0" borderId="0">
      <alignment vertical="bottom"/>
      <protection locked="0" hidden="0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/>
    </xf>
    <xf numFmtId="49" fontId="6" fillId="2" borderId="1" xfId="2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7" fillId="2" borderId="1" xfId="2" applyNumberFormat="1" applyFont="1" applyFill="1" applyBorder="1" applyAlignment="1">
      <alignment horizontal="center" vertical="center" wrapText="1"/>
    </xf>
    <xf numFmtId="49" fontId="7" fillId="2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top" wrapText="1"/>
    </xf>
    <xf numFmtId="49" fontId="8" fillId="2" borderId="1" xfId="0" applyNumberFormat="1" applyFill="1" applyBorder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8" fillId="0" borderId="1" xfId="0" applyNumberFormat="1" applyFill="1" applyBorder="1" applyAlignment="1">
      <alignment horizontal="center" vertical="center"/>
    </xf>
    <xf numFmtId="49" fontId="8" fillId="2" borderId="2" xfId="0" applyNumberFormat="1" applyFill="1" applyBorder="1" applyAlignment="1">
      <alignment horizontal="center" vertical="center"/>
    </xf>
    <xf numFmtId="176" fontId="8" fillId="0" borderId="1" xfId="0" applyNumberForma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3" applyNumberFormat="1" applyFont="1" applyFill="1" applyBorder="1" applyAlignment="1">
      <alignment horizontal="center" vertical="center" wrapText="1"/>
    </xf>
    <xf numFmtId="49" fontId="6" fillId="0" borderId="1" xfId="3" applyNumberFormat="1" applyFont="1" applyFill="1" applyBorder="1" applyAlignment="1">
      <alignment horizontal="left" vertical="top" wrapText="1"/>
    </xf>
    <xf numFmtId="49" fontId="6" fillId="0" borderId="1" xfId="3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77" fontId="6" fillId="0" borderId="1" xfId="3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49" fontId="6" fillId="2" borderId="1" xfId="3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6" fillId="0" borderId="1" xfId="3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>
      <alignment horizontal="center" vertical="center"/>
    </xf>
    <xf numFmtId="49" fontId="6" fillId="2" borderId="1" xfId="4" applyNumberFormat="1" applyFont="1" applyFill="1" applyBorder="1" applyAlignment="1">
      <alignment horizontal="center" vertical="center" wrapText="1"/>
    </xf>
    <xf numFmtId="176" fontId="7" fillId="0" borderId="1" xfId="4" applyNumberFormat="1" applyFont="1" applyFill="1" applyBorder="1" applyAlignment="1">
      <alignment horizontal="center" vertical="center" wrapText="1"/>
    </xf>
    <xf numFmtId="176" fontId="7" fillId="3" borderId="1" xfId="4" applyNumberFormat="1" applyFont="1" applyFill="1" applyBorder="1" applyAlignment="1">
      <alignment horizontal="center" vertical="center" wrapText="1"/>
    </xf>
    <xf numFmtId="0" fontId="7" fillId="0" borderId="1" xfId="4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7" fillId="2" borderId="1" xfId="4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76" fontId="7" fillId="0" borderId="1" xfId="4" applyNumberFormat="1" applyFont="1" applyFill="1" applyBorder="1" applyAlignment="1">
      <alignment horizontal="left" vertical="top" wrapText="1"/>
    </xf>
    <xf numFmtId="49" fontId="8" fillId="2" borderId="0" xfId="0" applyNumberFormat="1" applyFill="1" applyBorder="1" applyAlignment="1">
      <alignment horizontal="center" vertical="center"/>
    </xf>
    <xf numFmtId="49" fontId="8" fillId="2" borderId="0" xfId="0" applyNumberFormat="1" applyFill="1" applyBorder="1" applyAlignment="1">
      <alignment horizontal="center" vertical="center"/>
    </xf>
    <xf numFmtId="177" fontId="7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vertical="center" wrapText="1"/>
    </xf>
    <xf numFmtId="0" fontId="7" fillId="0" borderId="1" xfId="4" applyNumberFormat="1" applyFont="1" applyFill="1" applyBorder="1" applyAlignment="1">
      <alignment vertical="center" wrapText="1"/>
    </xf>
    <xf numFmtId="49" fontId="8" fillId="2" borderId="1" xfId="0" applyNumberFormat="1" applyFill="1" applyBorder="1" applyAlignment="1">
      <alignment horizontal="center" vertical="center" wrapText="1"/>
    </xf>
    <xf numFmtId="49" fontId="8" fillId="2" borderId="1" xfId="0" applyNumberForma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10" fillId="2" borderId="0" xfId="5" applyNumberFormat="1" applyFont="1" applyFill="1" applyAlignment="1">
      <alignment horizontal="center" vertical="center"/>
    </xf>
    <xf numFmtId="49" fontId="8" fillId="2" borderId="0" xfId="0" applyNumberFormat="1" applyFill="1" applyAlignment="1">
      <alignment horizontal="center" vertical="center"/>
    </xf>
    <xf numFmtId="49" fontId="8" fillId="0" borderId="3" xfId="0" applyNumberForma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8" fillId="2" borderId="0" xfId="0" applyNumberFormat="1" applyFill="1" applyAlignment="1">
      <alignment horizontal="center" vertical="center"/>
    </xf>
    <xf numFmtId="49" fontId="8" fillId="2" borderId="0" xfId="0" applyNumberFormat="1" applyFill="1" applyAlignment="1">
      <alignment horizontal="center" vertical="center"/>
    </xf>
    <xf numFmtId="49" fontId="8" fillId="0" borderId="3" xfId="0" applyNumberFormat="1" applyFill="1" applyBorder="1" applyAlignment="1">
      <alignment horizontal="center" vertical="center"/>
    </xf>
    <xf numFmtId="176" fontId="8" fillId="0" borderId="3" xfId="0" applyNumberFormat="1" applyFill="1" applyBorder="1" applyAlignment="1">
      <alignment horizontal="center" vertical="center"/>
    </xf>
    <xf numFmtId="49" fontId="6" fillId="2" borderId="1" xfId="6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4" xfId="6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6" fontId="6" fillId="0" borderId="1" xfId="6" applyNumberFormat="1" applyFont="1" applyFill="1" applyBorder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/>
    </xf>
    <xf numFmtId="49" fontId="6" fillId="0" borderId="1" xfId="6" applyNumberFormat="1" applyFont="1" applyFill="1" applyBorder="1" applyAlignment="1">
      <alignment horizontal="center" vertical="center" wrapText="1"/>
    </xf>
    <xf numFmtId="49" fontId="6" fillId="2" borderId="5" xfId="6" applyNumberFormat="1" applyFont="1" applyFill="1" applyBorder="1" applyAlignment="1">
      <alignment horizontal="center" vertical="center" wrapText="1"/>
    </xf>
    <xf numFmtId="49" fontId="6" fillId="2" borderId="6" xfId="6" applyNumberFormat="1" applyFont="1" applyFill="1" applyBorder="1" applyAlignment="1">
      <alignment horizontal="center" vertical="center" wrapText="1"/>
    </xf>
    <xf numFmtId="49" fontId="6" fillId="0" borderId="1" xfId="6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12" fillId="2" borderId="1" xfId="7" applyNumberFormat="1" applyFont="1" applyFill="1" applyBorder="1" applyAlignment="1">
      <alignment horizontal="center" vertical="center"/>
    </xf>
    <xf numFmtId="49" fontId="6" fillId="2" borderId="1" xfId="8" applyNumberFormat="1" applyFont="1" applyFill="1" applyBorder="1" applyAlignment="1">
      <alignment horizontal="center" vertical="center" wrapText="1"/>
    </xf>
    <xf numFmtId="49" fontId="6" fillId="2" borderId="1" xfId="8" applyNumberFormat="1" applyFont="1" applyFill="1" applyBorder="1" applyAlignment="1">
      <alignment horizontal="center" vertical="center" wrapText="1"/>
    </xf>
    <xf numFmtId="49" fontId="6" fillId="0" borderId="1" xfId="8" applyNumberFormat="1" applyFont="1" applyFill="1" applyBorder="1" applyAlignment="1">
      <alignment horizontal="left" vertical="top" wrapText="1"/>
    </xf>
    <xf numFmtId="49" fontId="6" fillId="2" borderId="1" xfId="2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2" borderId="1" xfId="8" applyNumberFormat="1" applyFont="1" applyFill="1" applyBorder="1" applyAlignment="1">
      <alignment horizontal="center" vertical="center" wrapText="1"/>
    </xf>
    <xf numFmtId="49" fontId="13" fillId="2" borderId="1" xfId="8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1" xfId="8" applyNumberFormat="1" applyFont="1" applyFill="1" applyBorder="1" applyAlignment="1">
      <alignment horizontal="center" vertical="center" wrapText="1"/>
    </xf>
    <xf numFmtId="0" fontId="13" fillId="0" borderId="1" xfId="8" applyNumberFormat="1" applyFont="1" applyFill="1" applyBorder="1" applyAlignment="1">
      <alignment horizontal="center" vertical="center" wrapText="1"/>
    </xf>
    <xf numFmtId="0" fontId="10" fillId="0" borderId="1" xfId="8" applyNumberFormat="1" applyFont="1" applyFill="1" applyBorder="1" applyAlignment="1">
      <alignment horizontal="center" vertical="center" wrapText="1"/>
    </xf>
    <xf numFmtId="49" fontId="13" fillId="2" borderId="1" xfId="8" applyNumberFormat="1" applyFont="1" applyFill="1" applyBorder="1" applyAlignment="1">
      <alignment horizontal="center" vertical="center" wrapText="1"/>
    </xf>
    <xf numFmtId="49" fontId="8" fillId="2" borderId="0" xfId="9" applyNumberFormat="1" applyFont="1" applyFill="1" applyBorder="1" applyAlignment="1">
      <alignment horizontal="center" vertical="center"/>
    </xf>
    <xf numFmtId="49" fontId="14" fillId="2" borderId="0" xfId="9" applyNumberFormat="1" applyFont="1" applyFill="1" applyBorder="1" applyAlignment="1">
      <alignment horizontal="center" vertical="center"/>
    </xf>
    <xf numFmtId="49" fontId="12" fillId="2" borderId="1" xfId="10" applyNumberFormat="1" applyFont="1" applyFill="1" applyBorder="1" applyAlignment="1">
      <alignment horizontal="center" vertical="center"/>
    </xf>
    <xf numFmtId="49" fontId="6" fillId="2" borderId="1" xfId="11" applyNumberFormat="1" applyFont="1" applyFill="1" applyBorder="1" applyAlignment="1">
      <alignment horizontal="center" vertical="center" wrapText="1"/>
    </xf>
    <xf numFmtId="49" fontId="6" fillId="2" borderId="1" xfId="11" applyNumberFormat="1" applyFont="1" applyFill="1" applyBorder="1" applyAlignment="1">
      <alignment horizontal="center" vertical="center" wrapText="1"/>
    </xf>
    <xf numFmtId="49" fontId="6" fillId="0" borderId="1" xfId="11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8" fillId="0" borderId="1" xfId="0" applyNumberForma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8" fillId="2" borderId="0" xfId="0" applyNumberFormat="1" applyFill="1" applyBorder="1" applyAlignment="1">
      <alignment horizontal="center" vertical="center"/>
    </xf>
  </cellXfs>
  <cellStyles count="12">
    <cellStyle name="常规" xfId="0" builtinId="0"/>
    <cellStyle name="常规Sheet12" xfId="1"/>
    <cellStyle name="常规Sheet11" xfId="2"/>
    <cellStyle name="好" xfId="3"/>
    <cellStyle name="常规身体成长评价" xfId="4"/>
    <cellStyle name="常规身体成长评价1" xfId="5"/>
    <cellStyle name="常规研究性学习活动" xfId="6"/>
    <cellStyle name="常规基本素质评价3" xfId="7"/>
    <cellStyle name="常规基本素质评价2" xfId="8"/>
    <cellStyle name="常规社区服务" xfId="9"/>
    <cellStyle name="常规基本素质评价1" xfId="10"/>
    <cellStyle name="常规Sheet111" xfId="1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www.wps.cn/officeDocument/2020/cellImage" Target="cellimages.xml"/><Relationship Id="rId16" Type="http://schemas.openxmlformats.org/officeDocument/2006/relationships/sharedStrings" Target="sharedStrings.xml"/><Relationship Id="rId17" Type="http://schemas.openxmlformats.org/officeDocument/2006/relationships/styles" Target="styles.xml"/><Relationship Id="rId1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11"/>
  <sheetViews>
    <sheetView workbookViewId="0">
      <selection activeCell="A1" sqref="A1:J1"/>
    </sheetView>
  </sheetViews>
  <sheetFormatPr defaultRowHeight="14.25"/>
  <sheetData>
    <row r="1" spans="8:8" ht="4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8:8" ht="22.5" customHeight="1">
      <c r="A2" s="2" t="s">
        <v>1</v>
      </c>
      <c r="B2" s="2"/>
      <c r="C2" s="2"/>
      <c r="D2" s="2"/>
      <c r="E2" s="2"/>
      <c r="F2" s="2"/>
      <c r="G2" s="2"/>
      <c r="H2" s="2"/>
    </row>
    <row r="3" spans="8:8" ht="22.5" customHeight="1">
      <c r="A3" s="2" t="s">
        <v>2</v>
      </c>
      <c r="B3" s="2"/>
      <c r="C3" s="2"/>
      <c r="D3" s="2"/>
      <c r="E3" s="2"/>
      <c r="F3" s="2"/>
      <c r="G3" s="2"/>
      <c r="H3" s="2"/>
    </row>
    <row r="4" spans="8:8" ht="22.5" customHeight="1">
      <c r="A4" s="2" t="s">
        <v>3</v>
      </c>
      <c r="B4" s="2"/>
      <c r="C4" s="2"/>
      <c r="D4" s="2"/>
      <c r="E4" s="2"/>
      <c r="F4" s="2"/>
      <c r="G4" s="2"/>
      <c r="H4" s="2"/>
    </row>
    <row r="5" spans="8:8" ht="22.5" customHeight="1">
      <c r="A5" s="3" t="s">
        <v>4</v>
      </c>
      <c r="B5" s="2"/>
      <c r="C5" s="2"/>
      <c r="D5" s="2"/>
      <c r="E5" s="2"/>
      <c r="F5" s="2"/>
      <c r="G5" s="2"/>
      <c r="H5" s="2"/>
    </row>
    <row r="6" spans="8:8" ht="22.5" customHeight="1">
      <c r="A6" s="2" t="s">
        <v>5</v>
      </c>
      <c r="B6" s="2"/>
      <c r="C6" s="2"/>
      <c r="D6" s="2"/>
      <c r="E6" s="2"/>
      <c r="F6" s="2"/>
      <c r="G6" s="2"/>
      <c r="H6" s="2"/>
    </row>
    <row r="7" spans="8:8" ht="22.5" customHeight="1">
      <c r="A7" s="2" t="s">
        <v>6</v>
      </c>
    </row>
    <row r="8" spans="8:8" ht="22.5" customHeight="1">
      <c r="A8" s="2" t="s">
        <v>7</v>
      </c>
    </row>
    <row r="9" spans="8:8" ht="22.5" customHeight="1">
      <c r="A9" s="2" t="s">
        <v>8</v>
      </c>
    </row>
    <row r="10" spans="8:8" ht="22.5" customHeight="1">
      <c r="A10" s="2" t="s">
        <v>9</v>
      </c>
    </row>
    <row r="11" spans="8:8" ht="22.5" customHeight="1">
      <c r="A11" s="2" t="s">
        <v>10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N11"/>
  <sheetViews>
    <sheetView workbookViewId="0" topLeftCell="A7" zoomScale="115">
      <selection activeCell="A1" sqref="A1:M1"/>
    </sheetView>
  </sheetViews>
  <sheetFormatPr defaultRowHeight="14.25"/>
  <cols>
    <col min="1" max="1" customWidth="1" width="9.0" style="0"/>
    <col min="2" max="257" customWidth="1" width="9.0" style="0"/>
  </cols>
  <sheetData>
    <row r="1" spans="8:8" ht="27.0" customHeight="1">
      <c r="A1" s="59" t="s">
        <v>126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8:8" ht="399.95" customHeight="1">
      <c r="A2" s="14" t="s">
        <v>458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8:8" ht="18.75" customHeight="1">
      <c r="A3" s="18"/>
      <c r="B3" s="18"/>
      <c r="C3" s="18"/>
      <c r="D3" s="18"/>
      <c r="E3" s="18"/>
      <c r="F3" s="18"/>
      <c r="G3" s="18"/>
      <c r="H3" s="48" t="s">
        <v>81</v>
      </c>
      <c r="I3" s="50" t="s">
        <v>460</v>
      </c>
      <c r="J3" s="50"/>
      <c r="K3" s="48" t="s">
        <v>82</v>
      </c>
      <c r="L3" s="49" t="s">
        <v>461</v>
      </c>
      <c r="M3" s="49"/>
    </row>
    <row r="5" spans="8:8" ht="27.0" customHeight="1">
      <c r="A5" s="59" t="s">
        <v>127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8:8" ht="399.95" customHeight="1">
      <c r="A6" s="14" t="s">
        <v>459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8:8" ht="18.75" customHeight="1">
      <c r="A7" s="18"/>
      <c r="B7" s="18"/>
      <c r="C7" s="18"/>
      <c r="D7" s="18"/>
      <c r="E7" s="18"/>
      <c r="F7" s="18"/>
      <c r="G7" s="18"/>
      <c r="H7" s="48" t="s">
        <v>81</v>
      </c>
      <c r="I7" s="50" t="s">
        <v>462</v>
      </c>
      <c r="J7" s="50"/>
      <c r="K7" s="48" t="s">
        <v>82</v>
      </c>
      <c r="L7" s="49" t="s">
        <v>463</v>
      </c>
      <c r="M7" s="49"/>
    </row>
    <row r="9" spans="8:8" ht="27.0" customHeight="1">
      <c r="A9" s="59" t="s">
        <v>128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8:8" ht="399.95" customHeight="1">
      <c r="A10" s="14" t="s">
        <v>464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8:8" ht="18.75" customHeight="1">
      <c r="A11" s="18"/>
      <c r="B11" s="18"/>
      <c r="C11" s="18"/>
      <c r="D11" s="18"/>
      <c r="E11" s="18"/>
      <c r="F11" s="18"/>
      <c r="G11" s="18"/>
      <c r="H11" s="48" t="s">
        <v>81</v>
      </c>
      <c r="I11" s="50" t="s">
        <v>465</v>
      </c>
      <c r="J11" s="50"/>
      <c r="K11" s="48" t="s">
        <v>82</v>
      </c>
      <c r="L11" s="49" t="s">
        <v>466</v>
      </c>
      <c r="M11" s="49"/>
    </row>
  </sheetData>
  <mergeCells count="15">
    <mergeCell ref="A1:M1"/>
    <mergeCell ref="A2:M2"/>
    <mergeCell ref="A6:M6"/>
    <mergeCell ref="A7:G7"/>
    <mergeCell ref="I7:J7"/>
    <mergeCell ref="L7:M7"/>
    <mergeCell ref="A9:M9"/>
    <mergeCell ref="A3:G3"/>
    <mergeCell ref="I3:J3"/>
    <mergeCell ref="L3:M3"/>
    <mergeCell ref="A5:M5"/>
    <mergeCell ref="A11:G11"/>
    <mergeCell ref="I11:J11"/>
    <mergeCell ref="L11:M11"/>
    <mergeCell ref="A10:M10"/>
  </mergeCells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dimension ref="A1:O62"/>
  <sheetViews>
    <sheetView workbookViewId="0">
      <selection activeCell="A1" sqref="A1:N1"/>
    </sheetView>
  </sheetViews>
  <sheetFormatPr defaultRowHeight="14.25"/>
  <cols>
    <col min="1" max="1" customWidth="1" width="11.0" style="0"/>
    <col min="2" max="2" customWidth="1" width="14.75" style="0"/>
    <col min="3" max="8" customWidth="1" width="9.0" style="0"/>
    <col min="9" max="9" customWidth="1" width="9.25" style="0"/>
    <col min="10" max="10" customWidth="1" width="12.375" style="0"/>
    <col min="11" max="11" customWidth="1" width="7.375" style="0"/>
    <col min="12" max="12" customWidth="1" width="12.875" style="0"/>
    <col min="13" max="13" customWidth="1" width="10.0" style="0"/>
    <col min="14" max="14" customWidth="1" width="9.0" style="0"/>
    <col min="15" max="257" customWidth="1" width="9.0" style="0"/>
  </cols>
  <sheetData>
    <row r="1" spans="8:8" ht="20.25" customHeight="1">
      <c r="A1" s="60" t="s">
        <v>129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8:8" ht="14.25" customHeight="1">
      <c r="A2" s="61" t="s">
        <v>130</v>
      </c>
      <c r="B2" s="61" t="s">
        <v>131</v>
      </c>
      <c r="C2" s="62"/>
      <c r="D2" s="61" t="s">
        <v>132</v>
      </c>
      <c r="E2" s="62"/>
      <c r="F2" s="61" t="s">
        <v>133</v>
      </c>
      <c r="G2" s="63"/>
      <c r="H2" s="61" t="s">
        <v>134</v>
      </c>
      <c r="I2" s="63"/>
      <c r="J2" s="61" t="s">
        <v>135</v>
      </c>
      <c r="K2" s="63"/>
      <c r="L2" s="64" t="s">
        <v>136</v>
      </c>
      <c r="M2" s="63"/>
      <c r="N2" s="65"/>
    </row>
    <row r="3" spans="8:8" ht="14.25" customHeight="1">
      <c r="B3" s="61" t="s">
        <v>137</v>
      </c>
      <c r="C3" s="66"/>
      <c r="D3" s="66"/>
      <c r="E3" s="66"/>
      <c r="F3" s="66"/>
    </row>
    <row r="4" spans="8:8" ht="14.25" customHeight="1">
      <c r="A4" s="61" t="s">
        <v>138</v>
      </c>
      <c r="B4" s="67"/>
      <c r="C4" s="67"/>
      <c r="D4" s="67"/>
      <c r="E4" s="67"/>
      <c r="F4" s="67"/>
      <c r="G4" s="53"/>
      <c r="H4" s="53"/>
      <c r="I4" s="53"/>
      <c r="J4" s="53"/>
      <c r="K4" s="53"/>
      <c r="L4" s="53"/>
      <c r="M4" s="53"/>
      <c r="N4" s="53"/>
    </row>
    <row r="5" spans="8:8" ht="18.75" customHeight="1">
      <c r="A5" s="68"/>
      <c r="B5" s="69"/>
      <c r="C5" s="70" t="s">
        <v>139</v>
      </c>
      <c r="D5" s="70"/>
      <c r="E5" s="70"/>
      <c r="F5" s="70"/>
      <c r="G5" s="68" t="s">
        <v>140</v>
      </c>
      <c r="H5" s="68"/>
      <c r="I5" s="68"/>
      <c r="J5" s="68"/>
      <c r="K5" s="68" t="s">
        <v>141</v>
      </c>
      <c r="L5" s="68"/>
      <c r="M5" s="68"/>
      <c r="N5" s="68"/>
    </row>
    <row r="6" spans="8:8" ht="37.5" customHeight="1">
      <c r="A6" s="71"/>
      <c r="B6" s="71"/>
      <c r="C6" s="48" t="s">
        <v>82</v>
      </c>
      <c r="D6" s="72"/>
      <c r="E6" s="72"/>
      <c r="F6" s="72"/>
      <c r="G6" s="73" t="s">
        <v>82</v>
      </c>
      <c r="H6" s="72"/>
      <c r="I6" s="72"/>
      <c r="J6" s="72"/>
      <c r="K6" s="73" t="s">
        <v>82</v>
      </c>
      <c r="L6" s="72"/>
      <c r="M6" s="72"/>
      <c r="N6" s="72"/>
    </row>
    <row r="7" spans="8:8" ht="18.75" customHeight="1">
      <c r="A7" s="68" t="s">
        <v>142</v>
      </c>
      <c r="B7" s="73" t="s">
        <v>143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8:8" ht="18.75" customHeight="1">
      <c r="A8" s="71"/>
      <c r="B8" s="73" t="s">
        <v>144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8:8" ht="18.75" customHeight="1">
      <c r="A9" s="68" t="s">
        <v>145</v>
      </c>
      <c r="B9" s="73" t="s">
        <v>143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8:8" ht="18.75" customHeight="1">
      <c r="A10" s="71"/>
      <c r="B10" s="73" t="s">
        <v>144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8:8" ht="18.75" customHeight="1">
      <c r="A11" s="68" t="s">
        <v>146</v>
      </c>
      <c r="B11" s="73" t="s">
        <v>143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8:8" ht="18.75" customHeight="1">
      <c r="A12" s="71"/>
      <c r="B12" s="73" t="s">
        <v>144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8:8" ht="18.75" customHeight="1">
      <c r="A13" s="68" t="s">
        <v>147</v>
      </c>
      <c r="B13" s="73" t="s">
        <v>143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8:8" ht="18.75" customHeight="1">
      <c r="A14" s="71"/>
      <c r="B14" s="73" t="s">
        <v>144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8:8" ht="18.75" customHeight="1">
      <c r="A15" s="75" t="s">
        <v>148</v>
      </c>
      <c r="B15" s="73" t="s">
        <v>149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8:8" ht="18.75" customHeight="1">
      <c r="A16" s="76"/>
      <c r="B16" s="73" t="s">
        <v>150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</row>
    <row r="17" spans="8:8" ht="18.75" customHeight="1">
      <c r="A17" s="76"/>
      <c r="B17" s="73" t="s">
        <v>151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8:8" ht="18.75" customHeight="1">
      <c r="A18" s="76"/>
      <c r="B18" s="73" t="s">
        <v>152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8:8" ht="18.75" customHeight="1">
      <c r="A19" s="76"/>
      <c r="B19" s="73" t="s">
        <v>153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8:8" ht="18.75" customHeight="1">
      <c r="A20" s="76"/>
      <c r="B20" s="73" t="s">
        <v>154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8:8" ht="18.75" customHeight="1">
      <c r="A21" s="70"/>
      <c r="B21" s="77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8:8" ht="18.75" customHeight="1">
      <c r="A22" s="68" t="s">
        <v>155</v>
      </c>
      <c r="B22" s="73" t="s">
        <v>156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8:8" ht="18.75" customHeight="1">
      <c r="A23" s="68"/>
      <c r="B23" s="73" t="s">
        <v>157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 spans="8:8" ht="18.75" customHeight="1">
      <c r="A24" s="68"/>
      <c r="B24" s="73" t="s">
        <v>158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8:8" ht="18.75" customHeight="1">
      <c r="A25" s="68"/>
      <c r="B25" s="73" t="s">
        <v>159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8:8" ht="18.75" customHeight="1">
      <c r="A26" s="68"/>
      <c r="B26" s="77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8:8" ht="18.75" customHeight="1">
      <c r="A27" s="68" t="s">
        <v>160</v>
      </c>
      <c r="B27" s="73" t="s">
        <v>161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8:8" ht="18.75" customHeight="1">
      <c r="A28" s="68"/>
      <c r="B28" s="73" t="s">
        <v>162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8:8" ht="18.75" customHeight="1">
      <c r="A29" s="68"/>
      <c r="B29" s="73" t="s">
        <v>163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8:8" ht="18.75" customHeight="1">
      <c r="A30" s="68"/>
      <c r="B30" s="73" t="s">
        <v>164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8:8" ht="18.75" customHeight="1">
      <c r="A31" s="68"/>
      <c r="B31" s="73" t="s">
        <v>165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 spans="8:8" ht="18.75" customHeight="1">
      <c r="A32" s="68"/>
      <c r="B32" s="77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8:8" ht="18.75" customHeight="1">
      <c r="A33" s="16" t="s">
        <v>166</v>
      </c>
      <c r="B33" s="23" t="s">
        <v>167</v>
      </c>
      <c r="C33" s="78"/>
      <c r="D33" s="78"/>
      <c r="E33" s="78"/>
      <c r="F33" s="78"/>
      <c r="G33" s="74"/>
      <c r="H33" s="74"/>
      <c r="I33" s="74"/>
      <c r="J33" s="74"/>
      <c r="K33" s="74"/>
      <c r="L33" s="74"/>
      <c r="M33" s="74"/>
      <c r="N33" s="74"/>
    </row>
    <row r="34" spans="8:8" ht="18.75" customHeight="1">
      <c r="A34" s="16"/>
      <c r="B34" s="23" t="s">
        <v>168</v>
      </c>
      <c r="C34" s="78"/>
      <c r="D34" s="78"/>
      <c r="E34" s="78"/>
      <c r="F34" s="78"/>
      <c r="G34" s="74"/>
      <c r="H34" s="74"/>
      <c r="I34" s="74"/>
      <c r="J34" s="74"/>
      <c r="K34" s="74"/>
      <c r="L34" s="74"/>
      <c r="M34" s="74"/>
      <c r="N34" s="74"/>
    </row>
    <row r="35" spans="8:8" ht="18.75" customHeight="1">
      <c r="A35" s="16"/>
      <c r="B35" s="23" t="s">
        <v>169</v>
      </c>
      <c r="C35" s="78"/>
      <c r="D35" s="78"/>
      <c r="E35" s="78"/>
      <c r="F35" s="78"/>
      <c r="G35" s="74"/>
      <c r="H35" s="74"/>
      <c r="I35" s="74"/>
      <c r="J35" s="74"/>
      <c r="K35" s="74"/>
      <c r="L35" s="74"/>
      <c r="M35" s="74"/>
      <c r="N35" s="74"/>
    </row>
    <row r="36" spans="8:8" ht="18.75" customHeight="1">
      <c r="A36" s="16"/>
      <c r="B36" s="79"/>
      <c r="C36" s="78"/>
      <c r="D36" s="78"/>
      <c r="E36" s="78"/>
      <c r="F36" s="78"/>
      <c r="G36" s="74"/>
      <c r="H36" s="74"/>
      <c r="I36" s="74"/>
      <c r="J36" s="74"/>
      <c r="K36" s="74"/>
      <c r="L36" s="74"/>
      <c r="M36" s="74"/>
      <c r="N36" s="74"/>
    </row>
    <row r="37" spans="8:8" ht="18.75" customHeight="1">
      <c r="A37" s="16" t="s">
        <v>170</v>
      </c>
      <c r="B37" s="23" t="s">
        <v>171</v>
      </c>
      <c r="C37" s="78"/>
      <c r="D37" s="78"/>
      <c r="E37" s="78"/>
      <c r="F37" s="78"/>
      <c r="G37" s="74"/>
      <c r="H37" s="74"/>
      <c r="I37" s="74"/>
      <c r="J37" s="74"/>
      <c r="K37" s="74"/>
      <c r="L37" s="74"/>
      <c r="M37" s="74"/>
      <c r="N37" s="74"/>
    </row>
    <row r="38" spans="8:8" ht="18.75" customHeight="1">
      <c r="A38" s="16"/>
      <c r="B38" s="23" t="s">
        <v>172</v>
      </c>
      <c r="C38" s="78"/>
      <c r="D38" s="78"/>
      <c r="E38" s="78"/>
      <c r="F38" s="78"/>
      <c r="G38" s="74"/>
      <c r="H38" s="74"/>
      <c r="I38" s="74"/>
      <c r="J38" s="74"/>
      <c r="K38" s="74"/>
      <c r="L38" s="74"/>
      <c r="M38" s="74"/>
      <c r="N38" s="74"/>
    </row>
    <row r="39" spans="8:8" ht="18.75" customHeight="1">
      <c r="A39" s="16"/>
      <c r="B39" s="23" t="s">
        <v>173</v>
      </c>
      <c r="C39" s="78"/>
      <c r="D39" s="78"/>
      <c r="E39" s="78"/>
      <c r="F39" s="78"/>
      <c r="G39" s="74"/>
      <c r="H39" s="74"/>
      <c r="I39" s="74"/>
      <c r="J39" s="74"/>
      <c r="K39" s="74"/>
      <c r="L39" s="74"/>
      <c r="M39" s="74"/>
      <c r="N39" s="74"/>
    </row>
    <row r="40" spans="8:8" ht="18.75" customHeight="1">
      <c r="A40" s="16"/>
      <c r="B40" s="79"/>
      <c r="C40" s="78"/>
      <c r="D40" s="78"/>
      <c r="E40" s="78"/>
      <c r="F40" s="78"/>
      <c r="G40" s="74"/>
      <c r="H40" s="74"/>
      <c r="I40" s="74"/>
      <c r="J40" s="74"/>
      <c r="K40" s="74"/>
      <c r="L40" s="74"/>
      <c r="M40" s="74"/>
      <c r="N40" s="74"/>
    </row>
    <row r="41" spans="8:8" ht="18.75" customHeight="1">
      <c r="A41" s="16"/>
      <c r="B41" s="79"/>
      <c r="C41" s="78"/>
      <c r="D41" s="78"/>
      <c r="E41" s="78"/>
      <c r="F41" s="78"/>
      <c r="G41" s="74"/>
      <c r="H41" s="74"/>
      <c r="I41" s="74"/>
      <c r="J41" s="74"/>
      <c r="K41" s="74"/>
      <c r="L41" s="74"/>
      <c r="M41" s="74"/>
      <c r="N41" s="74"/>
    </row>
    <row r="42" spans="8:8" ht="18.75" customHeight="1">
      <c r="A42" s="16" t="s">
        <v>174</v>
      </c>
      <c r="B42" s="23" t="s">
        <v>175</v>
      </c>
      <c r="C42" s="78"/>
      <c r="D42" s="78"/>
      <c r="E42" s="78"/>
      <c r="F42" s="78"/>
      <c r="G42" s="74"/>
      <c r="H42" s="74"/>
      <c r="I42" s="74"/>
      <c r="J42" s="74"/>
      <c r="K42" s="74"/>
      <c r="L42" s="74"/>
      <c r="M42" s="74"/>
      <c r="N42" s="74"/>
    </row>
    <row r="43" spans="8:8" ht="18.75" customHeight="1">
      <c r="A43" s="16"/>
      <c r="B43" s="23" t="s">
        <v>176</v>
      </c>
      <c r="C43" s="78"/>
      <c r="D43" s="78"/>
      <c r="E43" s="78"/>
      <c r="F43" s="78"/>
      <c r="G43" s="74"/>
      <c r="H43" s="74"/>
      <c r="I43" s="74"/>
      <c r="J43" s="74"/>
      <c r="K43" s="74"/>
      <c r="L43" s="74"/>
      <c r="M43" s="74"/>
      <c r="N43" s="74"/>
    </row>
    <row r="44" spans="8:8" ht="18.75" customHeight="1">
      <c r="A44" s="16"/>
      <c r="B44" s="23" t="s">
        <v>177</v>
      </c>
      <c r="C44" s="78"/>
      <c r="D44" s="78"/>
      <c r="E44" s="78"/>
      <c r="F44" s="78"/>
      <c r="G44" s="74"/>
      <c r="H44" s="74"/>
      <c r="I44" s="74"/>
      <c r="J44" s="74"/>
      <c r="K44" s="74"/>
      <c r="L44" s="74"/>
      <c r="M44" s="74"/>
      <c r="N44" s="74"/>
    </row>
    <row r="45" spans="8:8" ht="18.75" customHeight="1">
      <c r="A45" s="16"/>
      <c r="B45" s="23" t="s">
        <v>178</v>
      </c>
      <c r="C45" s="78"/>
      <c r="D45" s="78"/>
      <c r="E45" s="78"/>
      <c r="F45" s="78"/>
      <c r="G45" s="74"/>
      <c r="H45" s="74"/>
      <c r="I45" s="74"/>
      <c r="J45" s="74"/>
      <c r="K45" s="74"/>
      <c r="L45" s="74"/>
      <c r="M45" s="74"/>
      <c r="N45" s="74"/>
    </row>
    <row r="46" spans="8:8" ht="18.75" customHeight="1">
      <c r="A46" s="16"/>
      <c r="B46" s="79"/>
      <c r="C46" s="78"/>
      <c r="D46" s="78"/>
      <c r="E46" s="78"/>
      <c r="F46" s="78"/>
      <c r="G46" s="74"/>
      <c r="H46" s="74"/>
      <c r="I46" s="74"/>
      <c r="J46" s="74"/>
      <c r="K46" s="74"/>
      <c r="L46" s="74"/>
      <c r="M46" s="74"/>
      <c r="N46" s="74"/>
    </row>
    <row r="47" spans="8:8" ht="18.75" customHeight="1">
      <c r="A47" s="16"/>
      <c r="B47" s="79"/>
      <c r="C47" s="78"/>
      <c r="D47" s="78"/>
      <c r="E47" s="78"/>
      <c r="F47" s="78"/>
      <c r="G47" s="74"/>
      <c r="H47" s="74"/>
      <c r="I47" s="74"/>
      <c r="J47" s="74"/>
      <c r="K47" s="74"/>
      <c r="L47" s="74"/>
      <c r="M47" s="74"/>
      <c r="N47" s="74"/>
    </row>
    <row r="48" spans="8:8" ht="18.75" customHeight="1">
      <c r="A48" s="16"/>
      <c r="B48" s="79"/>
      <c r="C48" s="78"/>
      <c r="D48" s="78"/>
      <c r="E48" s="78"/>
      <c r="F48" s="78"/>
      <c r="G48" s="74"/>
      <c r="H48" s="74"/>
      <c r="I48" s="74"/>
      <c r="J48" s="74"/>
      <c r="K48" s="74"/>
      <c r="L48" s="74"/>
      <c r="M48" s="74"/>
      <c r="N48" s="74"/>
    </row>
    <row r="49" spans="8:8" ht="18.75" customHeight="1">
      <c r="A49" s="16"/>
      <c r="B49" s="23" t="s">
        <v>179</v>
      </c>
      <c r="C49" s="78"/>
      <c r="D49" s="78"/>
      <c r="E49" s="78"/>
      <c r="F49" s="78"/>
      <c r="G49" s="74"/>
      <c r="H49" s="74"/>
      <c r="I49" s="74"/>
      <c r="J49" s="74"/>
      <c r="K49" s="74"/>
      <c r="L49" s="74"/>
      <c r="M49" s="74"/>
      <c r="N49" s="74"/>
    </row>
    <row r="50" spans="8:8" ht="18.75" customHeight="1">
      <c r="A50" s="16"/>
      <c r="B50" s="23" t="s">
        <v>180</v>
      </c>
      <c r="C50" s="78"/>
      <c r="D50" s="78"/>
      <c r="E50" s="78"/>
      <c r="F50" s="78"/>
      <c r="G50" s="74"/>
      <c r="H50" s="74"/>
      <c r="I50" s="74"/>
      <c r="J50" s="74"/>
      <c r="K50" s="74"/>
      <c r="L50" s="74"/>
      <c r="M50" s="74"/>
      <c r="N50" s="74"/>
    </row>
    <row r="51" spans="8:8" ht="18.75" customHeight="1">
      <c r="A51" s="16"/>
      <c r="B51" s="23" t="s">
        <v>181</v>
      </c>
      <c r="C51" s="78"/>
      <c r="D51" s="78"/>
      <c r="E51" s="78"/>
      <c r="F51" s="78"/>
      <c r="G51" s="74"/>
      <c r="H51" s="74"/>
      <c r="I51" s="74"/>
      <c r="J51" s="74"/>
      <c r="K51" s="74"/>
      <c r="L51" s="74"/>
      <c r="M51" s="74"/>
      <c r="N51" s="74"/>
    </row>
    <row r="52" spans="8:8" ht="18.75" customHeight="1">
      <c r="A52" s="16"/>
      <c r="B52" s="23" t="s">
        <v>182</v>
      </c>
      <c r="C52" s="78"/>
      <c r="D52" s="78"/>
      <c r="E52" s="78"/>
      <c r="F52" s="78"/>
      <c r="G52" s="74"/>
      <c r="H52" s="74"/>
      <c r="I52" s="74"/>
      <c r="J52" s="74"/>
      <c r="K52" s="74"/>
      <c r="L52" s="74"/>
      <c r="M52" s="74"/>
      <c r="N52" s="74"/>
    </row>
    <row r="53" spans="8:8" ht="18.75" customHeight="1">
      <c r="A53" s="16"/>
      <c r="B53" s="23" t="s">
        <v>183</v>
      </c>
      <c r="C53" s="78"/>
      <c r="D53" s="78"/>
      <c r="E53" s="78"/>
      <c r="F53" s="78"/>
      <c r="G53" s="74"/>
      <c r="H53" s="74"/>
      <c r="I53" s="74"/>
      <c r="J53" s="74"/>
      <c r="K53" s="74"/>
      <c r="L53" s="74"/>
      <c r="M53" s="74"/>
      <c r="N53" s="74"/>
    </row>
    <row r="54" spans="8:8" ht="18.75" customHeight="1">
      <c r="A54" s="16"/>
      <c r="B54" s="23" t="s">
        <v>184</v>
      </c>
      <c r="C54" s="78"/>
      <c r="D54" s="78"/>
      <c r="E54" s="78"/>
      <c r="F54" s="78"/>
      <c r="G54" s="74"/>
      <c r="H54" s="74"/>
      <c r="I54" s="74"/>
      <c r="J54" s="74"/>
      <c r="K54" s="74"/>
      <c r="L54" s="74"/>
      <c r="M54" s="74"/>
      <c r="N54" s="74"/>
    </row>
    <row r="55" spans="8:8" ht="18.75" customHeight="1">
      <c r="A55" s="16"/>
      <c r="B55" s="79"/>
      <c r="C55" s="78"/>
      <c r="D55" s="78"/>
      <c r="E55" s="78"/>
      <c r="F55" s="78"/>
      <c r="G55" s="74"/>
      <c r="H55" s="74"/>
      <c r="I55" s="74"/>
      <c r="J55" s="74"/>
      <c r="K55" s="74"/>
      <c r="L55" s="74"/>
      <c r="M55" s="74"/>
      <c r="N55" s="74"/>
    </row>
    <row r="56" spans="8:8" ht="18.75" customHeight="1">
      <c r="A56" s="16"/>
      <c r="B56" s="79"/>
      <c r="C56" s="78"/>
      <c r="D56" s="78"/>
      <c r="E56" s="78"/>
      <c r="F56" s="78"/>
      <c r="G56" s="74"/>
      <c r="H56" s="74"/>
      <c r="I56" s="74"/>
      <c r="J56" s="74"/>
      <c r="K56" s="74"/>
      <c r="L56" s="74"/>
      <c r="M56" s="74"/>
      <c r="N56" s="74"/>
    </row>
    <row r="57" spans="8:8" ht="18.75" customHeight="1">
      <c r="A57" s="16"/>
      <c r="B57" s="79"/>
      <c r="C57" s="78"/>
      <c r="D57" s="78"/>
      <c r="E57" s="78"/>
      <c r="F57" s="78"/>
      <c r="G57" s="74"/>
      <c r="H57" s="74"/>
      <c r="I57" s="74"/>
      <c r="J57" s="74"/>
      <c r="K57" s="74"/>
      <c r="L57" s="74"/>
      <c r="M57" s="74"/>
      <c r="N57" s="74"/>
    </row>
    <row r="58" spans="8:8" ht="18.75" customHeight="1">
      <c r="A58" s="16" t="s">
        <v>185</v>
      </c>
      <c r="B58" s="16"/>
      <c r="C58" s="78"/>
      <c r="D58" s="78"/>
      <c r="E58" s="78"/>
      <c r="F58" s="78"/>
      <c r="G58" s="74"/>
      <c r="H58" s="74"/>
      <c r="I58" s="74"/>
      <c r="J58" s="74"/>
      <c r="K58" s="74"/>
      <c r="L58" s="74"/>
      <c r="M58" s="74"/>
      <c r="N58" s="74"/>
    </row>
    <row r="59" spans="8:8" ht="18.75" customHeight="1">
      <c r="A59" s="16" t="s">
        <v>186</v>
      </c>
      <c r="B59" s="23" t="s">
        <v>187</v>
      </c>
      <c r="C59" s="78"/>
      <c r="D59" s="78"/>
      <c r="E59" s="78"/>
      <c r="F59" s="78"/>
      <c r="G59" s="74"/>
      <c r="H59" s="74"/>
      <c r="I59" s="74"/>
      <c r="J59" s="74"/>
      <c r="K59" s="74"/>
      <c r="L59" s="74"/>
      <c r="M59" s="74"/>
      <c r="N59" s="74"/>
    </row>
    <row r="60" spans="8:8" ht="18.75" customHeight="1">
      <c r="A60" s="16"/>
      <c r="B60" s="23" t="s">
        <v>188</v>
      </c>
      <c r="C60" s="78"/>
      <c r="D60" s="78"/>
      <c r="E60" s="78"/>
      <c r="F60" s="78"/>
      <c r="G60" s="74"/>
      <c r="H60" s="74"/>
      <c r="I60" s="74"/>
      <c r="J60" s="74"/>
      <c r="K60" s="74"/>
      <c r="L60" s="74"/>
      <c r="M60" s="74"/>
      <c r="N60" s="74"/>
    </row>
    <row r="61" spans="8:8" ht="18.75" customHeight="1">
      <c r="A61" s="16"/>
      <c r="B61" s="23" t="s">
        <v>189</v>
      </c>
      <c r="C61" s="78"/>
      <c r="D61" s="78"/>
      <c r="E61" s="78"/>
      <c r="F61" s="78"/>
      <c r="G61" s="74"/>
      <c r="H61" s="74"/>
      <c r="I61" s="74"/>
      <c r="J61" s="74"/>
      <c r="K61" s="74"/>
      <c r="L61" s="74"/>
      <c r="M61" s="74"/>
      <c r="N61" s="74"/>
    </row>
    <row r="62" spans="8:8" ht="18.75" customHeight="1">
      <c r="A62" s="16"/>
      <c r="B62" s="23" t="s">
        <v>190</v>
      </c>
      <c r="C62" s="78"/>
      <c r="D62" s="78"/>
      <c r="E62" s="78"/>
      <c r="F62" s="78"/>
      <c r="G62" s="74"/>
      <c r="H62" s="74"/>
      <c r="I62" s="74"/>
      <c r="J62" s="74"/>
      <c r="K62" s="74"/>
      <c r="L62" s="74"/>
      <c r="M62" s="74"/>
      <c r="N62" s="74"/>
    </row>
  </sheetData>
  <mergeCells count="191">
    <mergeCell ref="A1:N1"/>
    <mergeCell ref="A7:A8"/>
    <mergeCell ref="A5:B6"/>
    <mergeCell ref="C10:F10"/>
    <mergeCell ref="K13:N13"/>
    <mergeCell ref="G14:J14"/>
    <mergeCell ref="A9:A10"/>
    <mergeCell ref="A11:A12"/>
    <mergeCell ref="A13:A14"/>
    <mergeCell ref="A15:A21"/>
    <mergeCell ref="C16:F16"/>
    <mergeCell ref="K19:N19"/>
    <mergeCell ref="G21:J21"/>
    <mergeCell ref="A22:A26"/>
    <mergeCell ref="K30:N30"/>
    <mergeCell ref="G35:J35"/>
    <mergeCell ref="C33:F33"/>
    <mergeCell ref="A27:A32"/>
    <mergeCell ref="A33:A36"/>
    <mergeCell ref="C17:F17"/>
    <mergeCell ref="K14:N14"/>
    <mergeCell ref="C14:F14"/>
    <mergeCell ref="G16:J16"/>
    <mergeCell ref="K16:N16"/>
    <mergeCell ref="B4:F4"/>
    <mergeCell ref="K7:N7"/>
    <mergeCell ref="C9:F9"/>
    <mergeCell ref="K24:N24"/>
    <mergeCell ref="C26:F26"/>
    <mergeCell ref="G27:J27"/>
    <mergeCell ref="K34:N34"/>
    <mergeCell ref="C39:F39"/>
    <mergeCell ref="G40:J40"/>
    <mergeCell ref="A37:A41"/>
    <mergeCell ref="C3:F3"/>
    <mergeCell ref="K5:N5"/>
    <mergeCell ref="D6:F6"/>
    <mergeCell ref="C5:F5"/>
    <mergeCell ref="G5:J5"/>
    <mergeCell ref="H6:J6"/>
    <mergeCell ref="K15:N15"/>
    <mergeCell ref="C19:F19"/>
    <mergeCell ref="G17:J17"/>
    <mergeCell ref="G19:J19"/>
    <mergeCell ref="C28:F28"/>
    <mergeCell ref="G25:J25"/>
    <mergeCell ref="K27:N27"/>
    <mergeCell ref="C25:F25"/>
    <mergeCell ref="K28:N28"/>
    <mergeCell ref="K41:N41"/>
    <mergeCell ref="C45:F45"/>
    <mergeCell ref="C44:F44"/>
    <mergeCell ref="G45:J45"/>
    <mergeCell ref="L6:N6"/>
    <mergeCell ref="C8:F8"/>
    <mergeCell ref="G9:J9"/>
    <mergeCell ref="G8:J8"/>
    <mergeCell ref="C22:F22"/>
    <mergeCell ref="G18:J18"/>
    <mergeCell ref="K20:N20"/>
    <mergeCell ref="C20:F20"/>
    <mergeCell ref="K21:N21"/>
    <mergeCell ref="C34:F34"/>
    <mergeCell ref="G29:J29"/>
    <mergeCell ref="K32:N32"/>
    <mergeCell ref="C50:F50"/>
    <mergeCell ref="K47:N47"/>
    <mergeCell ref="G46:J46"/>
    <mergeCell ref="G48:J48"/>
    <mergeCell ref="K50:N50"/>
    <mergeCell ref="A42:A49"/>
    <mergeCell ref="C21:F21"/>
    <mergeCell ref="K23:N23"/>
    <mergeCell ref="G24:J24"/>
    <mergeCell ref="K22:N22"/>
    <mergeCell ref="G22:J22"/>
    <mergeCell ref="G23:J23"/>
    <mergeCell ref="C13:F13"/>
    <mergeCell ref="G7:J7"/>
    <mergeCell ref="K11:N11"/>
    <mergeCell ref="K18:N18"/>
    <mergeCell ref="C23:F23"/>
    <mergeCell ref="G12:J12"/>
    <mergeCell ref="C18:F18"/>
    <mergeCell ref="K17:N17"/>
    <mergeCell ref="K8:N8"/>
    <mergeCell ref="C12:F12"/>
    <mergeCell ref="G13:J13"/>
    <mergeCell ref="C38:F38"/>
    <mergeCell ref="G34:J34"/>
    <mergeCell ref="K37:N37"/>
    <mergeCell ref="G37:J37"/>
    <mergeCell ref="K38:N38"/>
    <mergeCell ref="G51:J51"/>
    <mergeCell ref="K57:N57"/>
    <mergeCell ref="C55:F55"/>
    <mergeCell ref="K55:N55"/>
    <mergeCell ref="C57:F57"/>
    <mergeCell ref="G58:J58"/>
    <mergeCell ref="K56:N56"/>
    <mergeCell ref="C60:F60"/>
    <mergeCell ref="G61:J61"/>
    <mergeCell ref="C59:F59"/>
    <mergeCell ref="G56:J56"/>
    <mergeCell ref="K58:N58"/>
    <mergeCell ref="C56:F56"/>
    <mergeCell ref="K59:N59"/>
    <mergeCell ref="G57:J57"/>
    <mergeCell ref="C61:F61"/>
    <mergeCell ref="G62:J62"/>
    <mergeCell ref="K60:N60"/>
    <mergeCell ref="C62:F62"/>
    <mergeCell ref="G59:J59"/>
    <mergeCell ref="C58:F58"/>
    <mergeCell ref="K61:N61"/>
    <mergeCell ref="G60:J60"/>
    <mergeCell ref="K62:N62"/>
    <mergeCell ref="A59:A62"/>
    <mergeCell ref="C27:F27"/>
    <mergeCell ref="K31:N31"/>
    <mergeCell ref="C32:F32"/>
    <mergeCell ref="G43:J43"/>
    <mergeCell ref="K48:N48"/>
    <mergeCell ref="C47:F47"/>
    <mergeCell ref="K12:N12"/>
    <mergeCell ref="C15:F15"/>
    <mergeCell ref="G11:J11"/>
    <mergeCell ref="G15:J15"/>
    <mergeCell ref="G28:J28"/>
    <mergeCell ref="K33:N33"/>
    <mergeCell ref="C31:F31"/>
    <mergeCell ref="C52:F52"/>
    <mergeCell ref="K54:N54"/>
    <mergeCell ref="G55:J55"/>
    <mergeCell ref="K53:N53"/>
    <mergeCell ref="G53:J53"/>
    <mergeCell ref="G54:J54"/>
    <mergeCell ref="A50:A57"/>
    <mergeCell ref="A58:B58"/>
    <mergeCell ref="C36:F36"/>
    <mergeCell ref="K43:N43"/>
    <mergeCell ref="G44:J44"/>
    <mergeCell ref="K49:N49"/>
    <mergeCell ref="C54:F54"/>
    <mergeCell ref="K46:N46"/>
    <mergeCell ref="C51:F51"/>
    <mergeCell ref="G52:J52"/>
    <mergeCell ref="K45:N45"/>
    <mergeCell ref="C48:F48"/>
    <mergeCell ref="G49:J49"/>
    <mergeCell ref="G42:J42"/>
    <mergeCell ref="C46:F46"/>
    <mergeCell ref="G47:J47"/>
    <mergeCell ref="K44:N44"/>
    <mergeCell ref="K40:N40"/>
    <mergeCell ref="G36:J36"/>
    <mergeCell ref="C41:F41"/>
    <mergeCell ref="C40:F40"/>
    <mergeCell ref="G39:J39"/>
    <mergeCell ref="C11:F11"/>
    <mergeCell ref="K9:N9"/>
    <mergeCell ref="C7:F7"/>
    <mergeCell ref="G10:J10"/>
    <mergeCell ref="K10:N10"/>
    <mergeCell ref="G26:J26"/>
    <mergeCell ref="C30:F30"/>
    <mergeCell ref="G31:J31"/>
    <mergeCell ref="K29:N29"/>
    <mergeCell ref="G32:J32"/>
    <mergeCell ref="K36:N36"/>
    <mergeCell ref="C35:F35"/>
    <mergeCell ref="C53:F53"/>
    <mergeCell ref="K51:N51"/>
    <mergeCell ref="C49:F49"/>
    <mergeCell ref="G50:J50"/>
    <mergeCell ref="K52:N52"/>
    <mergeCell ref="G20:J20"/>
    <mergeCell ref="K26:N26"/>
    <mergeCell ref="C24:F24"/>
    <mergeCell ref="C37:F37"/>
    <mergeCell ref="K35:N35"/>
    <mergeCell ref="G33:J33"/>
    <mergeCell ref="K42:N42"/>
    <mergeCell ref="G38:J38"/>
    <mergeCell ref="C42:F42"/>
    <mergeCell ref="K39:N39"/>
    <mergeCell ref="G41:J41"/>
    <mergeCell ref="C43:F43"/>
    <mergeCell ref="K25:N25"/>
    <mergeCell ref="C29:F29"/>
    <mergeCell ref="G30:J30"/>
  </mergeCells>
  <pageMargins left="0.7" right="0.7" top="0.75" bottom="0.75" header="0.3" footer="0.3"/>
</worksheet>
</file>

<file path=xl/worksheets/sheet12.xml><?xml version="1.0" encoding="utf-8"?>
<worksheet xmlns:r="http://schemas.openxmlformats.org/officeDocument/2006/relationships" xmlns="http://schemas.openxmlformats.org/spreadsheetml/2006/main">
  <dimension ref="A1:M51"/>
  <sheetViews>
    <sheetView workbookViewId="0" topLeftCell="G1" zoomScale="115">
      <selection activeCell="A1" sqref="A1:L1"/>
    </sheetView>
  </sheetViews>
  <sheetFormatPr defaultRowHeight="14.25"/>
  <cols>
    <col min="1" max="2" customWidth="1" width="9.0" style="0"/>
    <col min="3" max="3" customWidth="1" width="19.25" style="0"/>
    <col min="4" max="8" customWidth="1" width="9.0" style="0"/>
    <col min="9" max="9" customWidth="1" width="12.875" style="0"/>
    <col min="10" max="10" customWidth="1" width="9.875" style="0"/>
    <col min="11" max="12" customWidth="1" width="11.375" style="0"/>
    <col min="13" max="13" customWidth="1" width="9.0" style="0"/>
    <col min="14" max="257" customWidth="1" width="9.0" style="0"/>
  </cols>
  <sheetData>
    <row r="1" spans="8:8" s="80" ht="27.0" customFormat="1" customHeight="1">
      <c r="A1" s="81" t="s">
        <v>191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8:8" ht="37.5" customHeight="1">
      <c r="A2" s="82" t="s">
        <v>192</v>
      </c>
      <c r="B2" s="82" t="s">
        <v>13</v>
      </c>
      <c r="C2" s="82" t="s">
        <v>14</v>
      </c>
      <c r="D2" s="83" t="s">
        <v>193</v>
      </c>
      <c r="E2" s="83"/>
      <c r="F2" s="83"/>
      <c r="G2" s="83" t="s">
        <v>194</v>
      </c>
      <c r="H2" s="83"/>
      <c r="I2" s="83"/>
      <c r="J2" s="83" t="s">
        <v>195</v>
      </c>
      <c r="K2" s="83"/>
      <c r="L2" s="83"/>
    </row>
    <row r="3" spans="8:8" ht="18.75" customHeight="1">
      <c r="A3" s="71" t="s">
        <v>20</v>
      </c>
      <c r="B3" s="83" t="s">
        <v>21</v>
      </c>
      <c r="C3" s="82" t="s">
        <v>22</v>
      </c>
      <c r="D3" s="84" t="s">
        <v>467</v>
      </c>
      <c r="E3" s="84"/>
      <c r="F3" s="84"/>
      <c r="G3" s="84" t="s">
        <v>468</v>
      </c>
      <c r="H3" s="84"/>
      <c r="I3" s="84"/>
      <c r="J3" s="84" t="s">
        <v>469</v>
      </c>
      <c r="K3" s="84"/>
      <c r="L3" s="84"/>
    </row>
    <row r="4" spans="8:8" ht="18.75" customHeight="1">
      <c r="A4" s="71"/>
      <c r="B4" s="71"/>
      <c r="C4" s="82" t="s">
        <v>23</v>
      </c>
      <c r="D4" s="84"/>
      <c r="E4" s="84"/>
      <c r="F4" s="84"/>
      <c r="G4" s="84"/>
      <c r="H4" s="84"/>
      <c r="I4" s="84"/>
      <c r="J4" s="84"/>
      <c r="K4" s="84"/>
      <c r="L4" s="84"/>
    </row>
    <row r="5" spans="8:8" ht="18.75" customHeight="1">
      <c r="A5" s="71"/>
      <c r="B5" s="71"/>
      <c r="C5" s="82" t="s">
        <v>24</v>
      </c>
      <c r="D5" s="84"/>
      <c r="E5" s="84"/>
      <c r="F5" s="84"/>
      <c r="G5" s="84"/>
      <c r="H5" s="84"/>
      <c r="I5" s="84"/>
      <c r="J5" s="84"/>
      <c r="K5" s="84"/>
      <c r="L5" s="84"/>
    </row>
    <row r="6" spans="8:8" ht="18.75" customHeight="1">
      <c r="A6" s="71"/>
      <c r="B6" s="83" t="s">
        <v>25</v>
      </c>
      <c r="C6" s="82" t="s">
        <v>26</v>
      </c>
      <c r="D6" s="84"/>
      <c r="E6" s="84"/>
      <c r="F6" s="84"/>
      <c r="G6" s="84"/>
      <c r="H6" s="84"/>
      <c r="I6" s="84"/>
      <c r="J6" s="84"/>
      <c r="K6" s="84"/>
      <c r="L6" s="84"/>
    </row>
    <row r="7" spans="8:8" ht="18.75" customHeight="1">
      <c r="A7" s="71"/>
      <c r="B7" s="71"/>
      <c r="C7" s="82" t="s">
        <v>27</v>
      </c>
      <c r="D7" s="84"/>
      <c r="E7" s="84"/>
      <c r="F7" s="84"/>
      <c r="G7" s="84"/>
      <c r="H7" s="84"/>
      <c r="I7" s="84"/>
      <c r="J7" s="84"/>
      <c r="K7" s="84"/>
      <c r="L7" s="84"/>
    </row>
    <row r="8" spans="8:8" ht="18.75" customHeight="1">
      <c r="A8" s="71"/>
      <c r="B8" s="85" t="s">
        <v>28</v>
      </c>
      <c r="C8" s="7" t="s">
        <v>29</v>
      </c>
      <c r="D8" s="84"/>
      <c r="E8" s="84"/>
      <c r="F8" s="84"/>
      <c r="G8" s="84"/>
      <c r="H8" s="84"/>
      <c r="I8" s="84"/>
      <c r="J8" s="84"/>
      <c r="K8" s="84"/>
      <c r="L8" s="84"/>
    </row>
    <row r="9" spans="8:8" ht="18.75" customHeight="1">
      <c r="A9" s="71"/>
      <c r="B9" s="28"/>
      <c r="C9" s="7" t="s">
        <v>30</v>
      </c>
      <c r="D9" s="84"/>
      <c r="E9" s="84"/>
      <c r="F9" s="84"/>
      <c r="G9" s="84"/>
      <c r="H9" s="84"/>
      <c r="I9" s="84"/>
      <c r="J9" s="84"/>
      <c r="K9" s="84"/>
      <c r="L9" s="84"/>
    </row>
    <row r="10" spans="8:8" ht="18.75" customHeight="1">
      <c r="A10" s="71"/>
      <c r="B10" s="28"/>
      <c r="C10" s="7" t="s">
        <v>31</v>
      </c>
      <c r="D10" s="84"/>
      <c r="E10" s="84"/>
      <c r="F10" s="84"/>
      <c r="G10" s="84"/>
      <c r="H10" s="84"/>
      <c r="I10" s="84"/>
      <c r="J10" s="84"/>
      <c r="K10" s="84"/>
      <c r="L10" s="84"/>
    </row>
    <row r="11" spans="8:8" ht="27.0" customHeight="1">
      <c r="A11" s="86" t="s">
        <v>196</v>
      </c>
      <c r="B11" s="86"/>
      <c r="C11" s="87"/>
      <c r="D11" s="87"/>
      <c r="E11" s="87"/>
      <c r="F11" s="87"/>
      <c r="G11" s="87"/>
      <c r="H11" s="87"/>
      <c r="I11" s="87"/>
      <c r="J11" s="86"/>
      <c r="K11" s="86"/>
      <c r="L11" s="86"/>
    </row>
    <row r="12" spans="8:8" ht="20.25" customHeight="1">
      <c r="A12" s="88" t="s">
        <v>192</v>
      </c>
      <c r="B12" s="88" t="s">
        <v>13</v>
      </c>
      <c r="C12" s="88" t="s">
        <v>14</v>
      </c>
      <c r="D12" s="88" t="s">
        <v>197</v>
      </c>
      <c r="E12" s="89"/>
      <c r="F12" s="89"/>
      <c r="G12" s="89"/>
      <c r="H12" s="89"/>
      <c r="I12" s="88" t="s">
        <v>198</v>
      </c>
      <c r="J12" s="89"/>
      <c r="K12" s="89"/>
      <c r="L12" s="88" t="s">
        <v>199</v>
      </c>
    </row>
    <row r="13" spans="8:8" ht="40.5" customHeight="1">
      <c r="A13" s="89"/>
      <c r="B13" s="89"/>
      <c r="C13" s="89"/>
      <c r="D13" s="90" t="s">
        <v>200</v>
      </c>
      <c r="E13" s="90" t="s">
        <v>201</v>
      </c>
      <c r="F13" s="90" t="s">
        <v>202</v>
      </c>
      <c r="G13" s="90" t="s">
        <v>203</v>
      </c>
      <c r="H13" s="90" t="s">
        <v>204</v>
      </c>
      <c r="I13" s="90" t="s">
        <v>14</v>
      </c>
      <c r="J13" s="90" t="s">
        <v>13</v>
      </c>
      <c r="K13" s="90" t="s">
        <v>205</v>
      </c>
      <c r="L13" s="89"/>
    </row>
    <row r="14" spans="8:8" ht="20.25" customHeight="1">
      <c r="A14" s="88" t="s">
        <v>32</v>
      </c>
      <c r="B14" s="88" t="s">
        <v>33</v>
      </c>
      <c r="C14" s="90" t="s">
        <v>34</v>
      </c>
      <c r="D14" s="91">
        <v>10.0</v>
      </c>
      <c r="E14" s="91">
        <v>10.0</v>
      </c>
      <c r="F14" s="91">
        <v>10.0</v>
      </c>
      <c r="G14" s="91">
        <v>9.0</v>
      </c>
      <c r="H14" s="91">
        <v>9.0</v>
      </c>
      <c r="I14" s="90">
        <f>D14*0.25+E14*0.2+F14*0.1+G14*0.2+H14*0.25</f>
        <v>9.55</v>
      </c>
      <c r="J14" s="88">
        <f>I14*0.45+I15*0.35+I16*0.2</f>
        <v>4.2975</v>
      </c>
      <c r="K14" s="88">
        <f>J14*0.3+J17*0.3+J22*0.25+J25*0.15</f>
        <v>1.28925</v>
      </c>
      <c r="L14" s="88" t="str">
        <f>IF(K14&gt;=9,"A:优秀",IF(K14&gt;=7,"B:良好",IF(K14&gt;=6,"C:基本达到要求","D:尚需努力")))</f>
        <v>D:尚需努力</v>
      </c>
    </row>
    <row r="15" spans="8:8" ht="20.25" customHeight="1">
      <c r="A15" s="89"/>
      <c r="B15" s="89"/>
      <c r="C15" s="90" t="s">
        <v>35</v>
      </c>
      <c r="D15" s="91">
        <v>10.0</v>
      </c>
      <c r="E15" s="91">
        <v>10.0</v>
      </c>
      <c r="F15" s="91">
        <v>10.0</v>
      </c>
      <c r="G15" s="91">
        <v>10.0</v>
      </c>
      <c r="H15" s="91">
        <v>10.0</v>
      </c>
      <c r="I15" s="90">
        <f>IR1*0.25+IS1*0.2+IT1*0.1+IU1*0.2+IV1*0.25</f>
        <v>0.0</v>
      </c>
      <c r="J15" s="89"/>
      <c r="K15" s="88"/>
      <c r="L15" s="89"/>
    </row>
    <row r="16" spans="8:8" ht="20.25" customHeight="1">
      <c r="A16" s="89"/>
      <c r="B16" s="89"/>
      <c r="C16" s="90" t="s">
        <v>36</v>
      </c>
      <c r="D16" s="91">
        <v>10.0</v>
      </c>
      <c r="E16" s="91">
        <v>10.0</v>
      </c>
      <c r="F16" s="91">
        <v>10.0</v>
      </c>
      <c r="G16" s="91">
        <v>10.0</v>
      </c>
      <c r="H16" s="91">
        <v>10.0</v>
      </c>
      <c r="I16" s="90">
        <v>0.0</v>
      </c>
      <c r="J16" s="89"/>
      <c r="K16" s="88"/>
      <c r="L16" s="89"/>
    </row>
    <row r="17" spans="8:8" ht="20.25" customHeight="1">
      <c r="A17" s="89"/>
      <c r="B17" s="88" t="s">
        <v>37</v>
      </c>
      <c r="C17" s="90" t="s">
        <v>38</v>
      </c>
      <c r="D17" s="91">
        <v>10.0</v>
      </c>
      <c r="E17" s="91">
        <v>10.0</v>
      </c>
      <c r="F17" s="91">
        <v>9.0</v>
      </c>
      <c r="G17" s="92">
        <v>10.0</v>
      </c>
      <c r="H17" s="91">
        <v>10.0</v>
      </c>
      <c r="I17" s="90">
        <v>0.0</v>
      </c>
      <c r="J17" s="88">
        <f>I17*0.2+I18*0.2+I19*0.25+I20*0.2+I21*0.15</f>
        <v>0.0</v>
      </c>
      <c r="K17" s="88"/>
      <c r="L17" s="89"/>
    </row>
    <row r="18" spans="8:8" ht="20.25" customHeight="1">
      <c r="A18" s="89"/>
      <c r="B18" s="89"/>
      <c r="C18" s="90" t="s">
        <v>39</v>
      </c>
      <c r="D18" s="91">
        <v>9.0</v>
      </c>
      <c r="E18" s="91">
        <v>9.0</v>
      </c>
      <c r="F18" s="91">
        <v>10.0</v>
      </c>
      <c r="G18" s="91">
        <v>10.0</v>
      </c>
      <c r="H18" s="91">
        <v>10.0</v>
      </c>
      <c r="I18" s="90">
        <v>0.0</v>
      </c>
      <c r="J18" s="89"/>
      <c r="K18" s="88"/>
      <c r="L18" s="89"/>
    </row>
    <row r="19" spans="8:8" ht="20.25" customHeight="1">
      <c r="A19" s="89"/>
      <c r="B19" s="89"/>
      <c r="C19" s="90" t="s">
        <v>40</v>
      </c>
      <c r="D19" s="91">
        <v>10.0</v>
      </c>
      <c r="E19" s="91">
        <v>10.0</v>
      </c>
      <c r="F19" s="91">
        <v>9.0</v>
      </c>
      <c r="G19" s="91">
        <v>10.0</v>
      </c>
      <c r="H19" s="91">
        <v>10.0</v>
      </c>
      <c r="I19" s="90">
        <v>0.0</v>
      </c>
      <c r="J19" s="89"/>
      <c r="K19" s="88"/>
      <c r="L19" s="89"/>
    </row>
    <row r="20" spans="8:8" ht="20.25" customHeight="1">
      <c r="A20" s="89"/>
      <c r="B20" s="89"/>
      <c r="C20" s="90" t="s">
        <v>41</v>
      </c>
      <c r="D20" s="91">
        <v>10.0</v>
      </c>
      <c r="E20" s="91">
        <v>10.0</v>
      </c>
      <c r="F20" s="91">
        <v>10.0</v>
      </c>
      <c r="G20" s="91">
        <v>10.0</v>
      </c>
      <c r="H20" s="91">
        <v>9.0</v>
      </c>
      <c r="I20" s="90">
        <v>0.0</v>
      </c>
      <c r="J20" s="89"/>
      <c r="K20" s="88"/>
      <c r="L20" s="89"/>
    </row>
    <row r="21" spans="8:8" ht="20.25" customHeight="1">
      <c r="A21" s="89"/>
      <c r="B21" s="89"/>
      <c r="C21" s="90" t="s">
        <v>42</v>
      </c>
      <c r="D21" s="91">
        <v>9.0</v>
      </c>
      <c r="E21" s="91">
        <v>9.0</v>
      </c>
      <c r="F21" s="91">
        <v>10.0</v>
      </c>
      <c r="G21" s="91">
        <v>9.0</v>
      </c>
      <c r="H21" s="91">
        <v>10.0</v>
      </c>
      <c r="I21" s="90">
        <v>0.0</v>
      </c>
      <c r="J21" s="89"/>
      <c r="K21" s="88"/>
      <c r="L21" s="89"/>
    </row>
    <row r="22" spans="8:8" ht="20.25" customHeight="1">
      <c r="A22" s="89"/>
      <c r="B22" s="88" t="s">
        <v>43</v>
      </c>
      <c r="C22" s="90" t="s">
        <v>44</v>
      </c>
      <c r="D22" s="91">
        <v>10.0</v>
      </c>
      <c r="E22" s="91">
        <v>10.0</v>
      </c>
      <c r="F22" s="91">
        <v>9.0</v>
      </c>
      <c r="G22" s="91">
        <v>10.0</v>
      </c>
      <c r="H22" s="91">
        <v>10.0</v>
      </c>
      <c r="I22" s="90">
        <v>0.0</v>
      </c>
      <c r="J22" s="88">
        <f>I22*0.3+I23*0.4+I24*0.3</f>
        <v>0.0</v>
      </c>
      <c r="K22" s="88"/>
      <c r="L22" s="89"/>
    </row>
    <row r="23" spans="8:8" ht="20.25" customHeight="1">
      <c r="A23" s="89"/>
      <c r="B23" s="89"/>
      <c r="C23" s="90" t="s">
        <v>45</v>
      </c>
      <c r="D23" s="91">
        <v>10.0</v>
      </c>
      <c r="E23" s="91">
        <v>9.0</v>
      </c>
      <c r="F23" s="91">
        <v>10.0</v>
      </c>
      <c r="G23" s="91">
        <v>10.0</v>
      </c>
      <c r="H23" s="91">
        <v>10.0</v>
      </c>
      <c r="I23" s="90">
        <v>0.0</v>
      </c>
      <c r="J23" s="89"/>
      <c r="K23" s="88"/>
      <c r="L23" s="89"/>
    </row>
    <row r="24" spans="8:8" ht="20.25" customHeight="1">
      <c r="A24" s="89"/>
      <c r="B24" s="89"/>
      <c r="C24" s="90" t="s">
        <v>46</v>
      </c>
      <c r="D24" s="91">
        <v>10.0</v>
      </c>
      <c r="E24" s="91">
        <v>10.0</v>
      </c>
      <c r="F24" s="91">
        <v>10.0</v>
      </c>
      <c r="G24" s="91">
        <v>10.0</v>
      </c>
      <c r="H24" s="91">
        <v>10.0</v>
      </c>
      <c r="I24" s="90">
        <v>0.0</v>
      </c>
      <c r="J24" s="89"/>
      <c r="K24" s="88"/>
      <c r="L24" s="89"/>
    </row>
    <row r="25" spans="8:8" ht="20.25" customHeight="1">
      <c r="A25" s="89"/>
      <c r="B25" s="88" t="s">
        <v>47</v>
      </c>
      <c r="C25" s="90" t="s">
        <v>48</v>
      </c>
      <c r="D25" s="91">
        <v>9.0</v>
      </c>
      <c r="E25" s="91">
        <v>10.0</v>
      </c>
      <c r="F25" s="91">
        <v>10.0</v>
      </c>
      <c r="G25" s="91">
        <v>10.0</v>
      </c>
      <c r="H25" s="91">
        <v>10.0</v>
      </c>
      <c r="I25" s="90">
        <v>0.0</v>
      </c>
      <c r="J25" s="88">
        <f>I25*0.3+I26*0.3+I27*0.4</f>
        <v>0.0</v>
      </c>
      <c r="K25" s="88"/>
      <c r="L25" s="89"/>
    </row>
    <row r="26" spans="8:8" ht="20.25" customHeight="1">
      <c r="A26" s="89"/>
      <c r="B26" s="89"/>
      <c r="C26" s="90" t="s">
        <v>49</v>
      </c>
      <c r="D26" s="91">
        <v>10.0</v>
      </c>
      <c r="E26" s="91">
        <v>10.0</v>
      </c>
      <c r="F26" s="91">
        <v>10.0</v>
      </c>
      <c r="G26" s="91">
        <v>10.0</v>
      </c>
      <c r="H26" s="91">
        <v>9.0</v>
      </c>
      <c r="I26" s="90">
        <v>0.0</v>
      </c>
      <c r="J26" s="89"/>
      <c r="K26" s="88"/>
      <c r="L26" s="89"/>
    </row>
    <row r="27" spans="8:8" ht="20.25" customHeight="1">
      <c r="A27" s="89"/>
      <c r="B27" s="89"/>
      <c r="C27" s="90" t="s">
        <v>50</v>
      </c>
      <c r="D27" s="91">
        <v>9.0</v>
      </c>
      <c r="E27" s="91">
        <v>10.0</v>
      </c>
      <c r="F27" s="91">
        <v>10.0</v>
      </c>
      <c r="G27" s="91">
        <v>9.0</v>
      </c>
      <c r="H27" s="91">
        <v>9.0</v>
      </c>
      <c r="I27" s="93">
        <v>0.0</v>
      </c>
      <c r="J27" s="89"/>
      <c r="K27" s="88"/>
      <c r="L27" s="89"/>
    </row>
    <row r="28" spans="8:8" ht="20.25" customHeight="1">
      <c r="A28" s="88" t="s">
        <v>51</v>
      </c>
      <c r="B28" s="88" t="s">
        <v>52</v>
      </c>
      <c r="C28" s="90" t="s">
        <v>53</v>
      </c>
      <c r="D28" s="91">
        <v>10.0</v>
      </c>
      <c r="E28" s="91">
        <v>10.0</v>
      </c>
      <c r="F28" s="91">
        <v>9.0</v>
      </c>
      <c r="G28" s="91">
        <v>9.0</v>
      </c>
      <c r="H28" s="91">
        <v>9.0</v>
      </c>
      <c r="I28" s="90">
        <v>0.0</v>
      </c>
      <c r="J28" s="88">
        <f>I28*0.5+I29*0.5</f>
        <v>0.0</v>
      </c>
      <c r="K28" s="88">
        <f>J28*0.35+J30*0.35+J33*0.3</f>
        <v>0.0</v>
      </c>
      <c r="L28" s="88" t="str">
        <f>IF(K28&gt;=9,"A:优秀",IF(K28&gt;=7,"B:良好",IF(K28&gt;=6,"C:基本达到要求","D:尚需努力")))</f>
        <v>D:尚需努力</v>
      </c>
    </row>
    <row r="29" spans="8:8" ht="20.25" customHeight="1">
      <c r="A29" s="89"/>
      <c r="B29" s="89"/>
      <c r="C29" s="90" t="s">
        <v>54</v>
      </c>
      <c r="D29" s="91">
        <v>10.0</v>
      </c>
      <c r="E29" s="91">
        <v>10.0</v>
      </c>
      <c r="F29" s="91">
        <v>9.0</v>
      </c>
      <c r="G29" s="91">
        <v>10.0</v>
      </c>
      <c r="H29" s="91">
        <v>9.0</v>
      </c>
      <c r="I29" s="90">
        <v>0.0</v>
      </c>
      <c r="J29" s="89"/>
      <c r="K29" s="88"/>
      <c r="L29" s="88"/>
    </row>
    <row r="30" spans="8:8" ht="20.25" customHeight="1">
      <c r="A30" s="89"/>
      <c r="B30" s="88" t="s">
        <v>55</v>
      </c>
      <c r="C30" s="90" t="s">
        <v>56</v>
      </c>
      <c r="D30" s="91">
        <v>10.0</v>
      </c>
      <c r="E30" s="91">
        <v>10.0</v>
      </c>
      <c r="F30" s="91">
        <v>10.0</v>
      </c>
      <c r="G30" s="91">
        <v>10.0</v>
      </c>
      <c r="H30" s="91">
        <v>10.0</v>
      </c>
      <c r="I30" s="90">
        <v>0.0</v>
      </c>
      <c r="J30" s="88">
        <f>I30*0.3+I31*0.35+I32*0.35</f>
        <v>0.0</v>
      </c>
      <c r="K30" s="88"/>
      <c r="L30" s="88"/>
    </row>
    <row r="31" spans="8:8" ht="20.25" customHeight="1">
      <c r="A31" s="89"/>
      <c r="B31" s="89"/>
      <c r="C31" s="90" t="s">
        <v>57</v>
      </c>
      <c r="D31" s="91">
        <v>10.0</v>
      </c>
      <c r="E31" s="91">
        <v>10.0</v>
      </c>
      <c r="F31" s="91">
        <v>10.0</v>
      </c>
      <c r="G31" s="91">
        <v>10.0</v>
      </c>
      <c r="H31" s="91">
        <v>10.0</v>
      </c>
      <c r="I31" s="90">
        <v>0.0</v>
      </c>
      <c r="J31" s="89"/>
      <c r="K31" s="88"/>
      <c r="L31" s="88"/>
    </row>
    <row r="32" spans="8:8" ht="20.25" customHeight="1">
      <c r="A32" s="89"/>
      <c r="B32" s="89"/>
      <c r="C32" s="90" t="s">
        <v>58</v>
      </c>
      <c r="D32" s="91">
        <v>10.0</v>
      </c>
      <c r="E32" s="91">
        <v>9.0</v>
      </c>
      <c r="F32" s="91">
        <v>9.0</v>
      </c>
      <c r="G32" s="91">
        <v>10.0</v>
      </c>
      <c r="H32" s="91">
        <v>9.0</v>
      </c>
      <c r="I32" s="90">
        <v>0.0</v>
      </c>
      <c r="J32" s="89"/>
      <c r="K32" s="88"/>
      <c r="L32" s="88"/>
    </row>
    <row r="33" spans="8:8" ht="20.25" customHeight="1">
      <c r="A33" s="89"/>
      <c r="B33" s="88" t="s">
        <v>59</v>
      </c>
      <c r="C33" s="90" t="s">
        <v>60</v>
      </c>
      <c r="D33" s="91">
        <v>10.0</v>
      </c>
      <c r="E33" s="91">
        <v>10.0</v>
      </c>
      <c r="F33" s="91">
        <v>10.0</v>
      </c>
      <c r="G33" s="91">
        <v>10.0</v>
      </c>
      <c r="H33" s="91">
        <v>10.0</v>
      </c>
      <c r="I33" s="90">
        <v>0.0</v>
      </c>
      <c r="J33" s="88">
        <f>I33*0.5+I34*0.5</f>
        <v>0.0</v>
      </c>
      <c r="K33" s="88"/>
      <c r="L33" s="88"/>
    </row>
    <row r="34" spans="8:8" ht="20.25" customHeight="1">
      <c r="A34" s="89"/>
      <c r="B34" s="89"/>
      <c r="C34" s="90" t="s">
        <v>61</v>
      </c>
      <c r="D34" s="91">
        <v>10.0</v>
      </c>
      <c r="E34" s="91">
        <v>10.0</v>
      </c>
      <c r="F34" s="91">
        <v>10.0</v>
      </c>
      <c r="G34" s="91">
        <v>9.0</v>
      </c>
      <c r="H34" s="91">
        <v>9.0</v>
      </c>
      <c r="I34" s="90">
        <v>0.0</v>
      </c>
      <c r="J34" s="89"/>
      <c r="K34" s="88"/>
      <c r="L34" s="88"/>
    </row>
    <row r="35" spans="8:8" ht="20.25" customHeight="1">
      <c r="A35" s="88" t="s">
        <v>62</v>
      </c>
      <c r="B35" s="88" t="s">
        <v>63</v>
      </c>
      <c r="C35" s="90" t="s">
        <v>45</v>
      </c>
      <c r="D35" s="91">
        <v>10.0</v>
      </c>
      <c r="E35" s="91">
        <v>10.0</v>
      </c>
      <c r="F35" s="91">
        <v>10.0</v>
      </c>
      <c r="G35" s="91">
        <v>9.0</v>
      </c>
      <c r="H35" s="91">
        <v>9.0</v>
      </c>
      <c r="I35" s="90">
        <v>0.0</v>
      </c>
      <c r="J35" s="88">
        <f>I35*0.5+I36*0.5</f>
        <v>0.0</v>
      </c>
      <c r="K35" s="88">
        <f>J35*0.25+J37*0.25+J39*0.25+J41*0.25</f>
        <v>0.0</v>
      </c>
      <c r="L35" s="88" t="str">
        <f>IF(K35&gt;=9,"A:优秀",IF(K35&gt;=7,"B:良好",IF(K35&gt;=6,"C:基本达到要求","D:尚需努力")))</f>
        <v>D:尚需努力</v>
      </c>
    </row>
    <row r="36" spans="8:8" ht="20.25" customHeight="1">
      <c r="A36" s="89"/>
      <c r="B36" s="89"/>
      <c r="C36" s="90" t="s">
        <v>46</v>
      </c>
      <c r="D36" s="91">
        <v>9.0</v>
      </c>
      <c r="E36" s="91">
        <v>10.0</v>
      </c>
      <c r="F36" s="91">
        <v>9.0</v>
      </c>
      <c r="G36" s="91">
        <v>9.0</v>
      </c>
      <c r="H36" s="91">
        <v>9.0</v>
      </c>
      <c r="I36" s="90">
        <v>0.0</v>
      </c>
      <c r="J36" s="89"/>
      <c r="K36" s="88"/>
      <c r="L36" s="88"/>
    </row>
    <row r="37" spans="8:8" ht="20.25" customHeight="1">
      <c r="A37" s="89"/>
      <c r="B37" s="88" t="s">
        <v>64</v>
      </c>
      <c r="C37" s="90" t="s">
        <v>65</v>
      </c>
      <c r="D37" s="91">
        <v>10.0</v>
      </c>
      <c r="E37" s="91">
        <v>10.0</v>
      </c>
      <c r="F37" s="91">
        <v>10.0</v>
      </c>
      <c r="G37" s="91">
        <v>10.0</v>
      </c>
      <c r="H37" s="91">
        <v>10.0</v>
      </c>
      <c r="I37" s="90">
        <v>0.0</v>
      </c>
      <c r="J37" s="88">
        <f>I37*0.5+I38*0.5</f>
        <v>0.0</v>
      </c>
      <c r="K37" s="88"/>
      <c r="L37" s="88"/>
    </row>
    <row r="38" spans="8:8" ht="20.25" customHeight="1">
      <c r="A38" s="89"/>
      <c r="B38" s="89"/>
      <c r="C38" s="90" t="s">
        <v>66</v>
      </c>
      <c r="D38" s="91">
        <v>9.0</v>
      </c>
      <c r="E38" s="91">
        <v>10.0</v>
      </c>
      <c r="F38" s="91">
        <v>10.0</v>
      </c>
      <c r="G38" s="91">
        <v>9.0</v>
      </c>
      <c r="H38" s="91">
        <v>10.0</v>
      </c>
      <c r="I38" s="90">
        <v>0.0</v>
      </c>
      <c r="J38" s="89"/>
      <c r="K38" s="88"/>
      <c r="L38" s="88"/>
    </row>
    <row r="39" spans="8:8" ht="20.25" customHeight="1">
      <c r="A39" s="89"/>
      <c r="B39" s="88" t="s">
        <v>67</v>
      </c>
      <c r="C39" s="90" t="s">
        <v>68</v>
      </c>
      <c r="D39" s="91">
        <v>10.0</v>
      </c>
      <c r="E39" s="91">
        <v>10.0</v>
      </c>
      <c r="F39" s="91">
        <v>10.0</v>
      </c>
      <c r="G39" s="91">
        <v>9.0</v>
      </c>
      <c r="H39" s="91">
        <v>9.0</v>
      </c>
      <c r="I39" s="90">
        <v>0.0</v>
      </c>
      <c r="J39" s="88">
        <f>I39*0.5+I40*0.5</f>
        <v>0.0</v>
      </c>
      <c r="K39" s="88"/>
      <c r="L39" s="88"/>
    </row>
    <row r="40" spans="8:8" ht="20.25" customHeight="1">
      <c r="A40" s="89"/>
      <c r="B40" s="89"/>
      <c r="C40" s="90" t="s">
        <v>69</v>
      </c>
      <c r="D40" s="91">
        <v>10.0</v>
      </c>
      <c r="E40" s="91">
        <v>10.0</v>
      </c>
      <c r="F40" s="91">
        <v>10.0</v>
      </c>
      <c r="G40" s="91">
        <v>10.0</v>
      </c>
      <c r="H40" s="91">
        <v>10.0</v>
      </c>
      <c r="I40" s="90">
        <v>0.0</v>
      </c>
      <c r="J40" s="89"/>
      <c r="K40" s="88"/>
      <c r="L40" s="88"/>
    </row>
    <row r="41" spans="8:8" ht="20.25" customHeight="1">
      <c r="A41" s="89"/>
      <c r="B41" s="88" t="s">
        <v>70</v>
      </c>
      <c r="C41" s="90" t="s">
        <v>71</v>
      </c>
      <c r="D41" s="91">
        <v>10.0</v>
      </c>
      <c r="E41" s="91">
        <v>10.0</v>
      </c>
      <c r="F41" s="91">
        <v>10.0</v>
      </c>
      <c r="G41" s="91">
        <v>10.0</v>
      </c>
      <c r="H41" s="91">
        <v>10.0</v>
      </c>
      <c r="I41" s="90">
        <v>0.0</v>
      </c>
      <c r="J41" s="88">
        <f>I41*0.6+I42*0.4</f>
        <v>0.0</v>
      </c>
      <c r="K41" s="88"/>
      <c r="L41" s="88"/>
    </row>
    <row r="42" spans="8:8" ht="20.25" customHeight="1">
      <c r="A42" s="89"/>
      <c r="B42" s="89"/>
      <c r="C42" s="90" t="s">
        <v>72</v>
      </c>
      <c r="D42" s="91">
        <v>10.0</v>
      </c>
      <c r="E42" s="91">
        <v>10.0</v>
      </c>
      <c r="F42" s="91">
        <v>10.0</v>
      </c>
      <c r="G42" s="91">
        <v>9.0</v>
      </c>
      <c r="H42" s="91">
        <v>10.0</v>
      </c>
      <c r="I42" s="90">
        <v>0.0</v>
      </c>
      <c r="J42" s="89"/>
      <c r="K42" s="88"/>
      <c r="L42" s="88"/>
    </row>
    <row r="43" spans="8:8" ht="20.25" customHeight="1">
      <c r="A43" s="88" t="s">
        <v>73</v>
      </c>
      <c r="B43" s="88" t="s">
        <v>74</v>
      </c>
      <c r="C43" s="89"/>
      <c r="D43" s="91">
        <v>9.0</v>
      </c>
      <c r="E43" s="91">
        <v>9.0</v>
      </c>
      <c r="F43" s="91">
        <v>9.0</v>
      </c>
      <c r="G43" s="91">
        <v>9.0</v>
      </c>
      <c r="H43" s="91">
        <v>9.0</v>
      </c>
      <c r="I43" s="90">
        <v>0.0</v>
      </c>
      <c r="J43" s="90">
        <f>I43*1</f>
        <v>0.0</v>
      </c>
      <c r="K43" s="88">
        <f>J43*0.3+J44*0.3+J45*0.4</f>
        <v>0.0</v>
      </c>
      <c r="L43" s="88" t="str">
        <f>IF(K43&gt;=9,"A:优秀",IF(K43&gt;=7,"B:良好",IF(K43&gt;=6,"C:基本达到要求","D:尚需努力")))</f>
        <v>D:尚需努力</v>
      </c>
    </row>
    <row r="44" spans="8:8" ht="20.25" customHeight="1">
      <c r="A44" s="89"/>
      <c r="B44" s="88" t="s">
        <v>75</v>
      </c>
      <c r="C44" s="89"/>
      <c r="D44" s="91">
        <v>9.0</v>
      </c>
      <c r="E44" s="91">
        <v>9.0</v>
      </c>
      <c r="F44" s="91">
        <v>9.0</v>
      </c>
      <c r="G44" s="91">
        <v>9.0</v>
      </c>
      <c r="H44" s="91">
        <v>9.0</v>
      </c>
      <c r="I44" s="90">
        <v>0.0</v>
      </c>
      <c r="J44" s="90">
        <f>I44*1</f>
        <v>0.0</v>
      </c>
      <c r="K44" s="88"/>
      <c r="L44" s="88"/>
    </row>
    <row r="45" spans="8:8" ht="20.25" customHeight="1">
      <c r="A45" s="89"/>
      <c r="B45" s="88" t="s">
        <v>76</v>
      </c>
      <c r="C45" s="89"/>
      <c r="D45" s="91">
        <v>9.0</v>
      </c>
      <c r="E45" s="91">
        <v>9.0</v>
      </c>
      <c r="F45" s="91">
        <v>9.0</v>
      </c>
      <c r="G45" s="91">
        <v>9.0</v>
      </c>
      <c r="H45" s="91">
        <v>9.0</v>
      </c>
      <c r="I45" s="90">
        <v>0.0</v>
      </c>
      <c r="J45" s="90">
        <f>I45*1</f>
        <v>0.0</v>
      </c>
      <c r="K45" s="88"/>
      <c r="L45" s="88"/>
    </row>
    <row r="48" spans="8:8" ht="15.75" customHeight="1">
      <c r="A48" s="94" t="s">
        <v>206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8:8" ht="15.75" customHeight="1">
      <c r="A49" s="95" t="s">
        <v>207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8:8" ht="15.75" customHeight="1">
      <c r="A50" s="95" t="s">
        <v>208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1" spans="8:8" ht="15.75" customHeight="1">
      <c r="A51" s="95" t="s">
        <v>209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</row>
  </sheetData>
  <mergeCells count="59">
    <mergeCell ref="B3:B5"/>
    <mergeCell ref="B33:B34"/>
    <mergeCell ref="B39:B40"/>
    <mergeCell ref="B25:B27"/>
    <mergeCell ref="J41:J42"/>
    <mergeCell ref="K28:K34"/>
    <mergeCell ref="A28:A34"/>
    <mergeCell ref="A50:L50"/>
    <mergeCell ref="I12:K12"/>
    <mergeCell ref="B43:C43"/>
    <mergeCell ref="G2:I2"/>
    <mergeCell ref="A11:L11"/>
    <mergeCell ref="C12:C13"/>
    <mergeCell ref="A3:A10"/>
    <mergeCell ref="B17:B21"/>
    <mergeCell ref="A12:A13"/>
    <mergeCell ref="B6:B7"/>
    <mergeCell ref="B8:B10"/>
    <mergeCell ref="B14:B16"/>
    <mergeCell ref="A51:L51"/>
    <mergeCell ref="D12:H12"/>
    <mergeCell ref="A1:L1"/>
    <mergeCell ref="A14:A27"/>
    <mergeCell ref="J25:J27"/>
    <mergeCell ref="L35:L42"/>
    <mergeCell ref="B28:B29"/>
    <mergeCell ref="J2:L2"/>
    <mergeCell ref="A49:L49"/>
    <mergeCell ref="B12:B13"/>
    <mergeCell ref="K43:K45"/>
    <mergeCell ref="L12:L13"/>
    <mergeCell ref="A35:A42"/>
    <mergeCell ref="B45:C45"/>
    <mergeCell ref="B44:C44"/>
    <mergeCell ref="A43:A45"/>
    <mergeCell ref="A48:L48"/>
    <mergeCell ref="D2:F2"/>
    <mergeCell ref="J30:J32"/>
    <mergeCell ref="B22:B24"/>
    <mergeCell ref="B37:B38"/>
    <mergeCell ref="J39:J40"/>
    <mergeCell ref="K14:K27"/>
    <mergeCell ref="J14:J16"/>
    <mergeCell ref="L14:L27"/>
    <mergeCell ref="J3:L10"/>
    <mergeCell ref="J17:J21"/>
    <mergeCell ref="B35:B36"/>
    <mergeCell ref="K35:K42"/>
    <mergeCell ref="D3:F10"/>
    <mergeCell ref="G3:I10"/>
    <mergeCell ref="L43:L45"/>
    <mergeCell ref="B30:B32"/>
    <mergeCell ref="J22:J24"/>
    <mergeCell ref="B41:B42"/>
    <mergeCell ref="L28:L34"/>
    <mergeCell ref="J28:J29"/>
    <mergeCell ref="J33:J34"/>
    <mergeCell ref="J35:J36"/>
    <mergeCell ref="J37:J38"/>
  </mergeCells>
  <pageMargins left="0.7" right="0.7" top="0.75" bottom="0.75" header="0.3" footer="0.3"/>
</worksheet>
</file>

<file path=xl/worksheets/sheet13.xml><?xml version="1.0" encoding="utf-8"?>
<worksheet xmlns:r="http://schemas.openxmlformats.org/officeDocument/2006/relationships" xmlns="http://schemas.openxmlformats.org/spreadsheetml/2006/main">
  <dimension ref="A1:N7"/>
  <sheetViews>
    <sheetView workbookViewId="0">
      <selection activeCell="A1" sqref="A1:M1"/>
    </sheetView>
  </sheetViews>
  <sheetFormatPr defaultRowHeight="14.25"/>
  <cols>
    <col min="1" max="1" customWidth="1" width="11.0" style="0"/>
    <col min="2" max="2" customWidth="1" width="10.875" style="0"/>
    <col min="3" max="3" customWidth="1" width="10.375" style="0"/>
    <col min="4" max="4" customWidth="1" width="11.0" style="0"/>
    <col min="5" max="5" customWidth="1" width="13.625" style="0"/>
    <col min="6" max="6" customWidth="1" width="9.0" style="0"/>
    <col min="7" max="257" customWidth="1" width="9.0" style="0"/>
  </cols>
  <sheetData>
    <row r="1" spans="8:8" ht="27.0" customHeight="1">
      <c r="A1" s="96" t="s">
        <v>210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8:8" ht="18.75" customHeight="1">
      <c r="A2" s="97" t="s">
        <v>205</v>
      </c>
      <c r="B2" s="97" t="s">
        <v>13</v>
      </c>
      <c r="C2" s="98" t="s">
        <v>211</v>
      </c>
      <c r="D2" s="98"/>
      <c r="E2" s="98"/>
      <c r="F2" s="18" t="s">
        <v>212</v>
      </c>
      <c r="G2" s="18"/>
      <c r="H2" s="18"/>
      <c r="I2" s="18"/>
      <c r="J2" s="18" t="s">
        <v>213</v>
      </c>
      <c r="K2" s="18"/>
      <c r="L2" s="18"/>
      <c r="M2" s="18"/>
    </row>
    <row r="3" spans="8:8" ht="120.0" customHeight="1">
      <c r="A3" s="98" t="s">
        <v>214</v>
      </c>
      <c r="B3" s="97" t="s">
        <v>215</v>
      </c>
      <c r="C3" s="99"/>
      <c r="D3" s="99"/>
      <c r="E3" s="99"/>
      <c r="F3" s="14"/>
      <c r="G3" s="14"/>
      <c r="H3" s="14"/>
      <c r="I3" s="14"/>
      <c r="J3" s="14"/>
      <c r="K3" s="14"/>
      <c r="L3" s="14"/>
      <c r="M3" s="14"/>
    </row>
    <row r="4" spans="8:8" ht="120.0" customHeight="1">
      <c r="A4" s="71"/>
      <c r="B4" s="97" t="s">
        <v>216</v>
      </c>
      <c r="C4" s="99"/>
      <c r="D4" s="99"/>
      <c r="E4" s="99"/>
      <c r="F4" s="14"/>
      <c r="G4" s="14"/>
      <c r="H4" s="14"/>
      <c r="I4" s="14"/>
      <c r="J4" s="14"/>
      <c r="K4" s="14"/>
      <c r="L4" s="14"/>
      <c r="M4" s="14"/>
    </row>
    <row r="5" spans="8:8" ht="120.0" customHeight="1">
      <c r="A5" s="71"/>
      <c r="B5" s="97" t="s">
        <v>217</v>
      </c>
      <c r="C5" s="99"/>
      <c r="D5" s="99"/>
      <c r="E5" s="99"/>
      <c r="F5" s="14"/>
      <c r="G5" s="14"/>
      <c r="H5" s="14"/>
      <c r="I5" s="14"/>
      <c r="J5" s="14"/>
      <c r="K5" s="14"/>
      <c r="L5" s="14"/>
      <c r="M5" s="14"/>
    </row>
    <row r="6" spans="8:8" ht="150.0" customHeight="1">
      <c r="A6" s="97" t="s">
        <v>218</v>
      </c>
      <c r="B6" s="97"/>
      <c r="C6" s="99"/>
      <c r="D6" s="99"/>
      <c r="E6" s="99"/>
      <c r="F6" s="14"/>
      <c r="G6" s="14"/>
      <c r="H6" s="14"/>
      <c r="I6" s="14"/>
      <c r="J6" s="14"/>
      <c r="K6" s="14"/>
      <c r="L6" s="14"/>
      <c r="M6" s="14"/>
    </row>
    <row r="7" spans="8:8" ht="150.0" customHeight="1">
      <c r="A7" s="97" t="s">
        <v>219</v>
      </c>
      <c r="B7" s="97"/>
      <c r="C7" s="99"/>
      <c r="D7" s="99"/>
      <c r="E7" s="99"/>
      <c r="F7" s="14"/>
      <c r="G7" s="14"/>
      <c r="H7" s="14"/>
      <c r="I7" s="14"/>
      <c r="J7" s="14"/>
      <c r="K7" s="14"/>
      <c r="L7" s="14"/>
      <c r="M7" s="14"/>
    </row>
  </sheetData>
  <mergeCells count="20">
    <mergeCell ref="A1:M1"/>
    <mergeCell ref="C4:E4"/>
    <mergeCell ref="F4:I4"/>
    <mergeCell ref="J4:M4"/>
    <mergeCell ref="J2:M2"/>
    <mergeCell ref="C5:E5"/>
    <mergeCell ref="F6:I6"/>
    <mergeCell ref="F3:I3"/>
    <mergeCell ref="J6:M6"/>
    <mergeCell ref="C7:E7"/>
    <mergeCell ref="F7:I7"/>
    <mergeCell ref="J7:M7"/>
    <mergeCell ref="A3:A5"/>
    <mergeCell ref="J3:M3"/>
    <mergeCell ref="C2:E2"/>
    <mergeCell ref="C6:E6"/>
    <mergeCell ref="F2:I2"/>
    <mergeCell ref="J5:M5"/>
    <mergeCell ref="C3:E3"/>
    <mergeCell ref="F5:I5"/>
  </mergeCells>
  <pageMargins left="0.7" right="0.7" top="0.75" bottom="0.75" header="0.3" footer="0.3"/>
</worksheet>
</file>

<file path=xl/worksheets/sheet14.xml><?xml version="1.0" encoding="utf-8"?>
<worksheet xmlns:r="http://schemas.openxmlformats.org/officeDocument/2006/relationships" xmlns="http://schemas.openxmlformats.org/spreadsheetml/2006/main">
  <dimension ref="A1:K38"/>
  <sheetViews>
    <sheetView workbookViewId="0" topLeftCell="A19">
      <selection activeCell="A1" sqref="A1:J1"/>
    </sheetView>
  </sheetViews>
  <sheetFormatPr defaultRowHeight="14.25"/>
  <cols>
    <col min="1" max="2" customWidth="1" width="9.0" style="0"/>
    <col min="3" max="3" customWidth="1" width="18.625" style="0"/>
    <col min="4" max="4" customWidth="1" width="18.75" style="0"/>
    <col min="5" max="5" customWidth="1" width="21.375" style="0"/>
    <col min="6" max="6" customWidth="1" width="24.625" style="0"/>
    <col min="7" max="7" customWidth="1" width="19.5" style="0"/>
    <col min="8" max="8" customWidth="1" width="9.0" style="0"/>
    <col min="9" max="257" customWidth="1" width="9.0" style="0"/>
  </cols>
  <sheetData>
    <row r="1" spans="8:8" ht="27.0" customHeight="1">
      <c r="A1" s="100" t="s">
        <v>220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8:8" s="101" ht="18.75" customFormat="1" customHeight="1">
      <c r="A2" s="23" t="s">
        <v>221</v>
      </c>
      <c r="B2" s="16" t="s">
        <v>222</v>
      </c>
      <c r="C2" s="16"/>
      <c r="D2" s="16"/>
      <c r="E2" s="16"/>
      <c r="F2" s="16"/>
      <c r="G2" s="16"/>
      <c r="H2" s="23" t="s">
        <v>223</v>
      </c>
      <c r="I2" s="23" t="s">
        <v>224</v>
      </c>
      <c r="J2" s="23" t="s">
        <v>225</v>
      </c>
    </row>
    <row r="3" spans="8:8" ht="24.95" customHeight="1">
      <c r="A3" s="102"/>
      <c r="B3" s="103"/>
      <c r="C3" s="103"/>
      <c r="D3" s="103"/>
      <c r="E3" s="103"/>
      <c r="F3" s="103"/>
      <c r="G3" s="103"/>
      <c r="H3" s="102"/>
      <c r="I3" s="102"/>
      <c r="J3" s="102"/>
    </row>
    <row r="4" spans="8:8" ht="24.95" customHeight="1">
      <c r="A4" s="102"/>
      <c r="B4" s="103"/>
      <c r="C4" s="103"/>
      <c r="D4" s="103"/>
      <c r="E4" s="103"/>
      <c r="F4" s="103"/>
      <c r="G4" s="103"/>
      <c r="H4" s="102"/>
      <c r="I4" s="102"/>
      <c r="J4" s="102"/>
    </row>
    <row r="5" spans="8:8" ht="24.95" customHeight="1">
      <c r="A5" s="102"/>
      <c r="B5" s="103"/>
      <c r="C5" s="103"/>
      <c r="D5" s="103"/>
      <c r="E5" s="103"/>
      <c r="F5" s="103"/>
      <c r="G5" s="103"/>
      <c r="H5" s="102"/>
      <c r="I5" s="102"/>
      <c r="J5" s="102"/>
    </row>
    <row r="6" spans="8:8" ht="24.95" customHeight="1">
      <c r="A6" s="102"/>
      <c r="B6" s="103"/>
      <c r="C6" s="103"/>
      <c r="D6" s="103"/>
      <c r="E6" s="103"/>
      <c r="F6" s="103"/>
      <c r="G6" s="103"/>
      <c r="H6" s="102"/>
      <c r="I6" s="102"/>
      <c r="J6" s="102"/>
    </row>
    <row r="7" spans="8:8" ht="24.95" customHeight="1">
      <c r="A7" s="102"/>
      <c r="B7" s="103"/>
      <c r="C7" s="103"/>
      <c r="D7" s="103"/>
      <c r="E7" s="103"/>
      <c r="F7" s="103"/>
      <c r="G7" s="103"/>
      <c r="H7" s="102"/>
      <c r="I7" s="102"/>
      <c r="J7" s="102"/>
    </row>
    <row r="8" spans="8:8" ht="24.95" customHeight="1">
      <c r="A8" s="102"/>
      <c r="B8" s="103"/>
      <c r="C8" s="103"/>
      <c r="D8" s="103"/>
      <c r="E8" s="103"/>
      <c r="F8" s="103"/>
      <c r="G8" s="103"/>
      <c r="H8" s="102"/>
      <c r="I8" s="102"/>
      <c r="J8" s="102"/>
    </row>
    <row r="9" spans="8:8" ht="24.95" customHeight="1">
      <c r="A9" s="102"/>
      <c r="B9" s="103"/>
      <c r="C9" s="103"/>
      <c r="D9" s="103"/>
      <c r="E9" s="103"/>
      <c r="F9" s="103"/>
      <c r="G9" s="103"/>
      <c r="H9" s="102"/>
      <c r="I9" s="102"/>
      <c r="J9" s="102"/>
    </row>
    <row r="10" spans="8:8" ht="24.95" customHeight="1">
      <c r="A10" s="102"/>
      <c r="B10" s="103"/>
      <c r="C10" s="103"/>
      <c r="D10" s="103"/>
      <c r="E10" s="103"/>
      <c r="F10" s="103"/>
      <c r="G10" s="103"/>
      <c r="H10" s="102"/>
      <c r="I10" s="102"/>
      <c r="J10" s="102"/>
    </row>
    <row r="11" spans="8:8" ht="24.95" customHeight="1">
      <c r="A11" s="102"/>
      <c r="B11" s="103"/>
      <c r="C11" s="103"/>
      <c r="D11" s="103"/>
      <c r="E11" s="103"/>
      <c r="F11" s="103"/>
      <c r="G11" s="103"/>
      <c r="H11" s="102"/>
      <c r="I11" s="102"/>
      <c r="J11" s="102"/>
    </row>
    <row r="12" spans="8:8" ht="24.95" customHeight="1">
      <c r="A12" s="102"/>
      <c r="B12" s="103"/>
      <c r="C12" s="103"/>
      <c r="D12" s="103"/>
      <c r="E12" s="103"/>
      <c r="F12" s="103"/>
      <c r="G12" s="103"/>
      <c r="H12" s="102"/>
      <c r="I12" s="102"/>
      <c r="J12" s="102"/>
    </row>
    <row r="13" spans="8:8" ht="24.95" customHeight="1">
      <c r="A13" s="102"/>
      <c r="B13" s="103"/>
      <c r="C13" s="103"/>
      <c r="D13" s="103"/>
      <c r="E13" s="103"/>
      <c r="F13" s="103"/>
      <c r="G13" s="103"/>
      <c r="H13" s="102"/>
      <c r="I13" s="102"/>
      <c r="J13" s="102"/>
    </row>
    <row r="14" spans="8:8" ht="24.95" customHeight="1">
      <c r="A14" s="102"/>
      <c r="B14" s="103"/>
      <c r="C14" s="103"/>
      <c r="D14" s="103"/>
      <c r="E14" s="103"/>
      <c r="F14" s="103"/>
      <c r="G14" s="103"/>
      <c r="H14" s="102"/>
      <c r="I14" s="102"/>
      <c r="J14" s="102"/>
    </row>
    <row r="15" spans="8:8" ht="24.95" customHeight="1">
      <c r="A15" s="102"/>
      <c r="B15" s="103"/>
      <c r="C15" s="103"/>
      <c r="D15" s="103"/>
      <c r="E15" s="103"/>
      <c r="F15" s="103"/>
      <c r="G15" s="103"/>
      <c r="H15" s="102"/>
      <c r="I15" s="102"/>
      <c r="J15" s="102"/>
    </row>
    <row r="16" spans="8:8" ht="24.95" customHeight="1">
      <c r="A16" s="102"/>
      <c r="B16" s="103"/>
      <c r="C16" s="103"/>
      <c r="D16" s="103"/>
      <c r="E16" s="103"/>
      <c r="F16" s="103"/>
      <c r="G16" s="103"/>
      <c r="H16" s="102"/>
      <c r="I16" s="102"/>
      <c r="J16" s="102"/>
    </row>
    <row r="17" spans="8:8" ht="24.95" customHeight="1">
      <c r="A17" s="102"/>
      <c r="B17" s="103"/>
      <c r="C17" s="103"/>
      <c r="D17" s="103"/>
      <c r="E17" s="103"/>
      <c r="F17" s="103"/>
      <c r="G17" s="103"/>
      <c r="H17" s="102"/>
      <c r="I17" s="102"/>
      <c r="J17" s="102"/>
    </row>
    <row r="18" spans="8:8" ht="24.95" customHeight="1">
      <c r="A18" s="102"/>
      <c r="B18" s="103"/>
      <c r="C18" s="103"/>
      <c r="D18" s="103"/>
      <c r="E18" s="103"/>
      <c r="F18" s="103"/>
      <c r="G18" s="103"/>
      <c r="H18" s="102"/>
      <c r="I18" s="102"/>
      <c r="J18" s="102"/>
    </row>
    <row r="19" spans="8:8" ht="24.95" customHeight="1">
      <c r="A19" s="102"/>
      <c r="B19" s="103"/>
      <c r="C19" s="103"/>
      <c r="D19" s="103"/>
      <c r="E19" s="103"/>
      <c r="F19" s="103"/>
      <c r="G19" s="103"/>
      <c r="H19" s="102"/>
      <c r="I19" s="102"/>
      <c r="J19" s="102"/>
    </row>
    <row r="20" spans="8:8" ht="24.95" customHeight="1">
      <c r="A20" s="102"/>
      <c r="B20" s="103"/>
      <c r="C20" s="103"/>
      <c r="D20" s="103"/>
      <c r="E20" s="103"/>
      <c r="F20" s="103"/>
      <c r="G20" s="103"/>
      <c r="H20" s="102"/>
      <c r="I20" s="102"/>
      <c r="J20" s="102"/>
    </row>
    <row r="21" spans="8:8" ht="24.95" customHeight="1">
      <c r="A21" s="102"/>
      <c r="B21" s="103"/>
      <c r="C21" s="103"/>
      <c r="D21" s="103"/>
      <c r="E21" s="103"/>
      <c r="F21" s="103"/>
      <c r="G21" s="103"/>
      <c r="H21" s="102"/>
      <c r="I21" s="102"/>
      <c r="J21" s="102"/>
    </row>
    <row r="22" spans="8:8" ht="24.95" customHeight="1">
      <c r="A22" s="102"/>
      <c r="B22" s="103"/>
      <c r="C22" s="103"/>
      <c r="D22" s="103"/>
      <c r="E22" s="103"/>
      <c r="F22" s="103"/>
      <c r="G22" s="103"/>
      <c r="H22" s="102"/>
      <c r="I22" s="102"/>
      <c r="J22" s="102"/>
    </row>
    <row r="23" spans="8:8" ht="24.95" customHeight="1">
      <c r="A23" s="102"/>
      <c r="B23" s="103"/>
      <c r="C23" s="103"/>
      <c r="D23" s="103"/>
      <c r="E23" s="103"/>
      <c r="F23" s="103"/>
      <c r="G23" s="103"/>
      <c r="H23" s="102"/>
      <c r="I23" s="102"/>
      <c r="J23" s="102"/>
    </row>
    <row r="24" spans="8:8" ht="24.95" customHeight="1">
      <c r="A24" s="102"/>
      <c r="B24" s="103"/>
      <c r="C24" s="103"/>
      <c r="D24" s="103"/>
      <c r="E24" s="103"/>
      <c r="F24" s="103"/>
      <c r="G24" s="103"/>
      <c r="H24" s="102"/>
      <c r="I24" s="102"/>
      <c r="J24" s="102"/>
    </row>
    <row r="25" spans="8:8" ht="24.95" customHeight="1">
      <c r="A25" s="102"/>
      <c r="B25" s="103"/>
      <c r="C25" s="103"/>
      <c r="D25" s="103"/>
      <c r="E25" s="103"/>
      <c r="F25" s="103"/>
      <c r="G25" s="103"/>
      <c r="H25" s="102"/>
      <c r="I25" s="102"/>
      <c r="J25" s="102"/>
    </row>
    <row r="26" spans="8:8" ht="24.95" customHeight="1">
      <c r="A26" s="102"/>
      <c r="B26" s="103"/>
      <c r="C26" s="103"/>
      <c r="D26" s="103"/>
      <c r="E26" s="103"/>
      <c r="F26" s="103"/>
      <c r="G26" s="103"/>
      <c r="H26" s="102"/>
      <c r="I26" s="102"/>
      <c r="J26" s="102"/>
    </row>
    <row r="27" spans="8:8" ht="24.95" customHeight="1">
      <c r="A27" s="102"/>
      <c r="B27" s="103"/>
      <c r="C27" s="103"/>
      <c r="D27" s="103"/>
      <c r="E27" s="103"/>
      <c r="F27" s="103"/>
      <c r="G27" s="103"/>
      <c r="H27" s="102"/>
      <c r="I27" s="102"/>
      <c r="J27" s="102"/>
    </row>
    <row r="28" spans="8:8" ht="24.95" customHeight="1">
      <c r="A28" s="102"/>
      <c r="B28" s="103"/>
      <c r="C28" s="103"/>
      <c r="D28" s="103"/>
      <c r="E28" s="103"/>
      <c r="F28" s="103"/>
      <c r="G28" s="103"/>
      <c r="H28" s="102"/>
      <c r="I28" s="102"/>
      <c r="J28" s="102"/>
    </row>
    <row r="29" spans="8:8" ht="24.95" customHeight="1">
      <c r="A29" s="102"/>
      <c r="B29" s="103"/>
      <c r="C29" s="103"/>
      <c r="D29" s="103"/>
      <c r="E29" s="103"/>
      <c r="F29" s="103"/>
      <c r="G29" s="103"/>
      <c r="H29" s="102"/>
      <c r="I29" s="102"/>
      <c r="J29" s="102"/>
    </row>
    <row r="30" spans="8:8" ht="24.95" customHeight="1">
      <c r="A30" s="102"/>
      <c r="B30" s="103"/>
      <c r="C30" s="103"/>
      <c r="D30" s="103"/>
      <c r="E30" s="103"/>
      <c r="F30" s="103"/>
      <c r="G30" s="103"/>
      <c r="H30" s="102"/>
      <c r="I30" s="102"/>
      <c r="J30" s="102"/>
    </row>
    <row r="31" spans="8:8" ht="24.95" customHeight="1">
      <c r="A31" s="102"/>
      <c r="B31" s="103"/>
      <c r="C31" s="103"/>
      <c r="D31" s="103"/>
      <c r="E31" s="103"/>
      <c r="F31" s="103"/>
      <c r="G31" s="103"/>
      <c r="H31" s="102"/>
      <c r="I31" s="102"/>
      <c r="J31" s="102"/>
    </row>
    <row r="32" spans="8:8" ht="24.95" customHeight="1">
      <c r="A32" s="102"/>
      <c r="B32" s="103"/>
      <c r="C32" s="103"/>
      <c r="D32" s="103"/>
      <c r="E32" s="103"/>
      <c r="F32" s="103"/>
      <c r="G32" s="103"/>
      <c r="H32" s="102"/>
      <c r="I32" s="102"/>
      <c r="J32" s="102"/>
    </row>
    <row r="33" spans="8:8" ht="24.95" customHeight="1">
      <c r="A33" s="53"/>
      <c r="B33" s="53"/>
      <c r="C33" s="104"/>
      <c r="D33" s="104"/>
      <c r="E33" s="104"/>
      <c r="F33" s="104"/>
      <c r="G33" s="104"/>
      <c r="H33" s="53"/>
      <c r="I33" s="53"/>
      <c r="J33" s="53"/>
    </row>
    <row r="34" spans="8:8" ht="24.95" customHeight="1">
      <c r="A34" s="53"/>
      <c r="B34" s="53"/>
      <c r="C34" s="104"/>
      <c r="D34" s="104"/>
      <c r="E34" s="104"/>
      <c r="F34" s="104"/>
      <c r="G34" s="104"/>
      <c r="H34" s="53"/>
      <c r="I34" s="53"/>
      <c r="J34" s="53"/>
    </row>
    <row r="35" spans="8:8" ht="24.95" customHeight="1">
      <c r="A35" s="53"/>
      <c r="B35" s="53"/>
      <c r="C35" s="104"/>
      <c r="D35" s="104"/>
      <c r="E35" s="104"/>
      <c r="F35" s="104"/>
      <c r="G35" s="104"/>
      <c r="H35" s="53"/>
      <c r="I35" s="53"/>
      <c r="J35" s="53"/>
    </row>
    <row r="36" spans="8:8" ht="24.95" customHeight="1">
      <c r="A36" s="53"/>
      <c r="B36" s="53"/>
      <c r="C36" s="104"/>
      <c r="D36" s="104"/>
      <c r="E36" s="104"/>
      <c r="F36" s="104"/>
      <c r="G36" s="104"/>
      <c r="H36" s="53"/>
      <c r="I36" s="53"/>
      <c r="J36" s="53"/>
    </row>
    <row r="37" spans="8:8" ht="24.95" customHeight="1">
      <c r="A37" s="53"/>
      <c r="B37" s="53"/>
      <c r="C37" s="104"/>
      <c r="D37" s="104"/>
      <c r="E37" s="104"/>
      <c r="F37" s="104"/>
      <c r="G37" s="104"/>
      <c r="H37" s="53"/>
      <c r="I37" s="53"/>
      <c r="J37" s="53"/>
    </row>
    <row r="38" spans="8:8" ht="24.95" customHeight="1">
      <c r="A38" s="53"/>
      <c r="B38" s="53"/>
      <c r="C38" s="104"/>
      <c r="D38" s="104"/>
      <c r="E38" s="104"/>
      <c r="F38" s="104"/>
      <c r="G38" s="104"/>
      <c r="H38" s="53"/>
      <c r="I38" s="53"/>
      <c r="J38" s="53"/>
    </row>
  </sheetData>
  <mergeCells count="38">
    <mergeCell ref="A1:J1"/>
    <mergeCell ref="B14:G14"/>
    <mergeCell ref="B25:G25"/>
    <mergeCell ref="B22:G22"/>
    <mergeCell ref="B18:G18"/>
    <mergeCell ref="B2:G2"/>
    <mergeCell ref="B9:G9"/>
    <mergeCell ref="B5:G5"/>
    <mergeCell ref="B7:G7"/>
    <mergeCell ref="B30:G30"/>
    <mergeCell ref="B16:G16"/>
    <mergeCell ref="B26:G26"/>
    <mergeCell ref="B20:G20"/>
    <mergeCell ref="B28:G28"/>
    <mergeCell ref="C37:G37"/>
    <mergeCell ref="C38:G38"/>
    <mergeCell ref="C35:G35"/>
    <mergeCell ref="B24:G24"/>
    <mergeCell ref="B29:G29"/>
    <mergeCell ref="B27:G27"/>
    <mergeCell ref="B31:G31"/>
    <mergeCell ref="B32:G32"/>
    <mergeCell ref="C33:G33"/>
    <mergeCell ref="C36:G36"/>
    <mergeCell ref="B3:G3"/>
    <mergeCell ref="B13:G13"/>
    <mergeCell ref="B6:G6"/>
    <mergeCell ref="B11:G11"/>
    <mergeCell ref="B15:G15"/>
    <mergeCell ref="C34:G34"/>
    <mergeCell ref="B4:G4"/>
    <mergeCell ref="B17:G17"/>
    <mergeCell ref="B8:G8"/>
    <mergeCell ref="B19:G19"/>
    <mergeCell ref="B10:G10"/>
    <mergeCell ref="B21:G21"/>
    <mergeCell ref="B12:G12"/>
    <mergeCell ref="B23:G2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31"/>
  <sheetViews>
    <sheetView tabSelected="1" workbookViewId="0">
      <selection activeCell="A1" sqref="A1:H1"/>
    </sheetView>
  </sheetViews>
  <sheetFormatPr defaultRowHeight="14.25"/>
  <cols>
    <col min="1" max="1" customWidth="1" width="10.875" style="0"/>
    <col min="2" max="2" customWidth="1" width="10.25" style="0"/>
    <col min="3" max="3" customWidth="1" width="11.625" style="0"/>
    <col min="4" max="4" customWidth="1" width="40.25" style="0"/>
    <col min="5" max="5" customWidth="1" width="36.625" style="0"/>
    <col min="6" max="6" customWidth="1" width="36.75" style="0"/>
    <col min="7" max="7" customWidth="1" width="36.0" style="0"/>
    <col min="8" max="8" customWidth="1" width="38.125" style="0"/>
    <col min="9" max="9" customWidth="1" width="9.0" style="0"/>
    <col min="10" max="257" customWidth="1" width="9.0" style="0"/>
  </cols>
  <sheetData>
    <row r="1" spans="8:8" ht="27.0" customHeight="1">
      <c r="A1" s="4" t="s">
        <v>11</v>
      </c>
      <c r="B1" s="4"/>
      <c r="C1" s="4"/>
      <c r="D1" s="4"/>
      <c r="E1" s="4"/>
      <c r="F1" s="4"/>
      <c r="G1" s="4"/>
      <c r="H1" s="4"/>
    </row>
    <row r="2" spans="8:8" s="5" ht="24.95" customFormat="1" customHeight="1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7" t="s">
        <v>17</v>
      </c>
      <c r="G2" s="7" t="s">
        <v>18</v>
      </c>
      <c r="H2" s="7" t="s">
        <v>19</v>
      </c>
    </row>
    <row r="3" spans="8:8" ht="17.1" customHeight="1">
      <c r="A3" s="8" t="s">
        <v>20</v>
      </c>
      <c r="B3" s="8" t="s">
        <v>21</v>
      </c>
      <c r="C3" s="9" t="s">
        <v>22</v>
      </c>
      <c r="D3" s="10" t="s">
        <v>226</v>
      </c>
      <c r="E3" s="10" t="s">
        <v>231</v>
      </c>
      <c r="F3" s="11" t="s">
        <v>236</v>
      </c>
      <c r="G3" s="11" t="s">
        <v>241</v>
      </c>
      <c r="H3" s="11" t="s">
        <v>247</v>
      </c>
    </row>
    <row r="4" spans="8:8" ht="14.25" customHeight="1">
      <c r="A4" s="8"/>
      <c r="B4" s="8"/>
      <c r="C4" s="9" t="s">
        <v>23</v>
      </c>
      <c r="D4" s="10"/>
      <c r="E4" s="10"/>
      <c r="F4" s="11"/>
      <c r="G4" s="11"/>
      <c r="H4" s="11"/>
    </row>
    <row r="5" spans="8:8" ht="14.25" customHeight="1">
      <c r="A5" s="8"/>
      <c r="B5" s="8"/>
      <c r="C5" s="9" t="s">
        <v>24</v>
      </c>
      <c r="D5" s="10"/>
      <c r="E5" s="10"/>
      <c r="F5" s="11"/>
      <c r="G5" s="11"/>
      <c r="H5" s="11"/>
    </row>
    <row r="6" spans="8:8" ht="14.25" customHeight="1">
      <c r="A6" s="8"/>
      <c r="B6" s="8" t="s">
        <v>25</v>
      </c>
      <c r="C6" s="9" t="s">
        <v>26</v>
      </c>
      <c r="D6" s="10"/>
      <c r="E6" s="10"/>
      <c r="F6" s="11"/>
      <c r="G6" s="11"/>
      <c r="H6" s="11"/>
    </row>
    <row r="7" spans="8:8" ht="21.0" customHeight="1">
      <c r="A7" s="8"/>
      <c r="B7" s="12"/>
      <c r="C7" s="9" t="s">
        <v>27</v>
      </c>
      <c r="D7" s="10"/>
      <c r="E7" s="10"/>
      <c r="F7" s="11"/>
      <c r="G7" s="11"/>
      <c r="H7" s="11"/>
    </row>
    <row r="8" spans="8:8" ht="14.25" customHeight="1">
      <c r="A8" s="8"/>
      <c r="B8" s="8" t="s">
        <v>28</v>
      </c>
      <c r="C8" s="13" t="s">
        <v>29</v>
      </c>
      <c r="D8" s="10"/>
      <c r="E8" s="10"/>
      <c r="F8" s="11"/>
      <c r="G8" s="11"/>
      <c r="H8" s="11"/>
    </row>
    <row r="9" spans="8:8" ht="14.25" customHeight="1">
      <c r="A9" s="8"/>
      <c r="B9" s="12"/>
      <c r="C9" s="13" t="s">
        <v>30</v>
      </c>
      <c r="D9" s="10"/>
      <c r="E9" s="10"/>
      <c r="F9" s="11"/>
      <c r="G9" s="11"/>
      <c r="H9" s="11"/>
    </row>
    <row r="10" spans="8:8" ht="14.25" customHeight="1">
      <c r="A10" s="8"/>
      <c r="B10" s="12"/>
      <c r="C10" s="13" t="s">
        <v>31</v>
      </c>
      <c r="D10" s="10"/>
      <c r="E10" s="10"/>
      <c r="F10" s="11"/>
      <c r="G10" s="11"/>
      <c r="H10" s="11"/>
    </row>
    <row r="11" spans="8:8" ht="14.25" customHeight="1">
      <c r="A11" s="8" t="s">
        <v>32</v>
      </c>
      <c r="B11" s="8" t="s">
        <v>33</v>
      </c>
      <c r="C11" s="9" t="s">
        <v>34</v>
      </c>
      <c r="D11" s="10" t="s">
        <v>227</v>
      </c>
      <c r="E11" s="10" t="s">
        <v>232</v>
      </c>
      <c r="F11" s="11" t="s">
        <v>237</v>
      </c>
      <c r="G11" s="11" t="s">
        <v>243</v>
      </c>
      <c r="H11" s="11" t="s">
        <v>248</v>
      </c>
    </row>
    <row r="12" spans="8:8" ht="14.25" customHeight="1">
      <c r="A12" s="12"/>
      <c r="B12" s="12"/>
      <c r="C12" s="9" t="s">
        <v>35</v>
      </c>
      <c r="D12" s="10"/>
      <c r="E12" s="10"/>
      <c r="F12" s="11"/>
      <c r="G12" s="11"/>
      <c r="H12" s="11"/>
    </row>
    <row r="13" spans="8:8" ht="14.25" customHeight="1">
      <c r="A13" s="12"/>
      <c r="B13" s="12"/>
      <c r="C13" s="9" t="s">
        <v>36</v>
      </c>
      <c r="D13" s="10"/>
      <c r="E13" s="10"/>
      <c r="F13" s="11"/>
      <c r="G13" s="11"/>
      <c r="H13" s="11"/>
    </row>
    <row r="14" spans="8:8" ht="28.5" customHeight="1">
      <c r="A14" s="12"/>
      <c r="B14" s="8" t="s">
        <v>37</v>
      </c>
      <c r="C14" s="9" t="s">
        <v>38</v>
      </c>
      <c r="D14" s="10"/>
      <c r="E14" s="10"/>
      <c r="F14" s="11"/>
      <c r="G14" s="11"/>
      <c r="H14" s="11"/>
    </row>
    <row r="15" spans="8:8" ht="14.25" customHeight="1">
      <c r="A15" s="12"/>
      <c r="B15" s="12"/>
      <c r="C15" s="9" t="s">
        <v>39</v>
      </c>
      <c r="D15" s="10"/>
      <c r="E15" s="10"/>
      <c r="F15" s="11"/>
      <c r="G15" s="11"/>
      <c r="H15" s="11"/>
    </row>
    <row r="16" spans="8:8" ht="14.25" customHeight="1">
      <c r="A16" s="12"/>
      <c r="B16" s="12"/>
      <c r="C16" s="9" t="s">
        <v>40</v>
      </c>
      <c r="D16" s="10"/>
      <c r="E16" s="10"/>
      <c r="F16" s="11"/>
      <c r="G16" s="11"/>
      <c r="H16" s="11"/>
    </row>
    <row r="17" spans="8:8" ht="14.25" customHeight="1">
      <c r="A17" s="12"/>
      <c r="B17" s="12"/>
      <c r="C17" s="9" t="s">
        <v>41</v>
      </c>
      <c r="D17" s="10"/>
      <c r="E17" s="10"/>
      <c r="F17" s="11"/>
      <c r="G17" s="11"/>
      <c r="H17" s="11"/>
    </row>
    <row r="18" spans="8:8" ht="14.25" customHeight="1">
      <c r="A18" s="12"/>
      <c r="B18" s="12"/>
      <c r="C18" s="9" t="s">
        <v>42</v>
      </c>
      <c r="D18" s="10"/>
      <c r="E18" s="10"/>
      <c r="F18" s="11"/>
      <c r="G18" s="11"/>
      <c r="H18" s="11"/>
    </row>
    <row r="19" spans="8:8" ht="14.25" customHeight="1">
      <c r="A19" s="12"/>
      <c r="B19" s="8" t="s">
        <v>43</v>
      </c>
      <c r="C19" s="9" t="s">
        <v>44</v>
      </c>
      <c r="D19" s="10"/>
      <c r="E19" s="10"/>
      <c r="F19" s="11"/>
      <c r="G19" s="11"/>
      <c r="H19" s="11"/>
    </row>
    <row r="20" spans="8:8" ht="14.25" customHeight="1">
      <c r="A20" s="12"/>
      <c r="B20" s="12"/>
      <c r="C20" s="9" t="s">
        <v>45</v>
      </c>
      <c r="D20" s="10"/>
      <c r="E20" s="10"/>
      <c r="F20" s="11"/>
      <c r="G20" s="11"/>
      <c r="H20" s="11"/>
    </row>
    <row r="21" spans="8:8" ht="14.25" customHeight="1">
      <c r="A21" s="12"/>
      <c r="B21" s="12"/>
      <c r="C21" s="9" t="s">
        <v>46</v>
      </c>
      <c r="D21" s="10"/>
      <c r="E21" s="10"/>
      <c r="F21" s="11"/>
      <c r="G21" s="11"/>
      <c r="H21" s="11"/>
    </row>
    <row r="22" spans="8:8" ht="14.25" customHeight="1">
      <c r="A22" s="12"/>
      <c r="B22" s="8" t="s">
        <v>47</v>
      </c>
      <c r="C22" s="9" t="s">
        <v>48</v>
      </c>
      <c r="D22" s="10"/>
      <c r="E22" s="10"/>
      <c r="F22" s="11"/>
      <c r="G22" s="11"/>
      <c r="H22" s="11"/>
    </row>
    <row r="23" spans="8:8" ht="14.25" customHeight="1">
      <c r="A23" s="12"/>
      <c r="B23" s="12"/>
      <c r="C23" s="9" t="s">
        <v>49</v>
      </c>
      <c r="D23" s="10"/>
      <c r="E23" s="10"/>
      <c r="F23" s="11"/>
      <c r="G23" s="11"/>
      <c r="H23" s="11"/>
    </row>
    <row r="24" spans="8:8" ht="14.25" customHeight="1">
      <c r="A24" s="12"/>
      <c r="B24" s="12"/>
      <c r="C24" s="9" t="s">
        <v>50</v>
      </c>
      <c r="D24" s="10"/>
      <c r="E24" s="10"/>
      <c r="F24" s="11"/>
      <c r="G24" s="11"/>
      <c r="H24" s="11"/>
    </row>
    <row r="25" spans="8:8" ht="14.25" customHeight="1">
      <c r="A25" s="8" t="s">
        <v>51</v>
      </c>
      <c r="B25" s="8" t="s">
        <v>52</v>
      </c>
      <c r="C25" s="9" t="s">
        <v>53</v>
      </c>
      <c r="D25" s="10" t="s">
        <v>228</v>
      </c>
      <c r="E25" s="10" t="s">
        <v>233</v>
      </c>
      <c r="F25" s="11" t="s">
        <v>238</v>
      </c>
      <c r="G25" s="11" t="s">
        <v>244</v>
      </c>
      <c r="H25" s="11" t="s">
        <v>249</v>
      </c>
    </row>
    <row r="26" spans="8:8" ht="14.25" customHeight="1">
      <c r="A26" s="12"/>
      <c r="B26" s="12"/>
      <c r="C26" s="9" t="s">
        <v>54</v>
      </c>
      <c r="D26" s="10"/>
      <c r="E26" s="10"/>
      <c r="F26" s="11"/>
      <c r="G26" s="11"/>
      <c r="H26" s="11"/>
    </row>
    <row r="27" spans="8:8" ht="14.25" customHeight="1">
      <c r="A27" s="12"/>
      <c r="B27" s="8" t="s">
        <v>55</v>
      </c>
      <c r="C27" s="9" t="s">
        <v>56</v>
      </c>
      <c r="D27" s="10"/>
      <c r="E27" s="10"/>
      <c r="F27" s="11"/>
      <c r="G27" s="11"/>
      <c r="H27" s="11"/>
    </row>
    <row r="28" spans="8:8" ht="14.25" customHeight="1">
      <c r="A28" s="12"/>
      <c r="B28" s="12"/>
      <c r="C28" s="9" t="s">
        <v>57</v>
      </c>
      <c r="D28" s="10"/>
      <c r="E28" s="10"/>
      <c r="F28" s="11"/>
      <c r="G28" s="11"/>
      <c r="H28" s="11"/>
    </row>
    <row r="29" spans="8:8" ht="14.25" customHeight="1">
      <c r="A29" s="12"/>
      <c r="B29" s="12"/>
      <c r="C29" s="9" t="s">
        <v>58</v>
      </c>
      <c r="D29" s="10"/>
      <c r="E29" s="10"/>
      <c r="F29" s="11"/>
      <c r="G29" s="11"/>
      <c r="H29" s="11"/>
    </row>
    <row r="30" spans="8:8" ht="14.25" customHeight="1">
      <c r="A30" s="12"/>
      <c r="B30" s="8" t="s">
        <v>59</v>
      </c>
      <c r="C30" s="9" t="s">
        <v>60</v>
      </c>
      <c r="D30" s="10"/>
      <c r="E30" s="10"/>
      <c r="F30" s="11"/>
      <c r="G30" s="11"/>
      <c r="H30" s="11"/>
    </row>
    <row r="31" spans="8:8" ht="14.25" customHeight="1">
      <c r="A31" s="12"/>
      <c r="B31" s="12"/>
      <c r="C31" s="9" t="s">
        <v>61</v>
      </c>
      <c r="D31" s="10"/>
      <c r="E31" s="10"/>
      <c r="F31" s="11"/>
      <c r="G31" s="11"/>
      <c r="H31" s="11"/>
    </row>
    <row r="32" spans="8:8" ht="14.25" customHeight="1">
      <c r="A32" s="12"/>
      <c r="B32" s="12"/>
      <c r="C32" s="9"/>
      <c r="D32" s="10"/>
      <c r="E32" s="10"/>
      <c r="F32" s="11"/>
      <c r="G32" s="11"/>
      <c r="H32" s="11"/>
    </row>
    <row r="33" spans="8:8" ht="14.25" customHeight="1">
      <c r="A33" s="8" t="s">
        <v>62</v>
      </c>
      <c r="B33" s="8" t="s">
        <v>63</v>
      </c>
      <c r="C33" s="9" t="s">
        <v>45</v>
      </c>
      <c r="D33" s="10" t="s">
        <v>229</v>
      </c>
      <c r="E33" s="10" t="s">
        <v>234</v>
      </c>
      <c r="F33" s="11" t="s">
        <v>239</v>
      </c>
      <c r="G33" s="11" t="s">
        <v>245</v>
      </c>
      <c r="H33" s="11" t="s">
        <v>250</v>
      </c>
    </row>
    <row r="34" spans="8:8" ht="14.25" customHeight="1">
      <c r="A34" s="12"/>
      <c r="B34" s="12"/>
      <c r="C34" s="9" t="s">
        <v>46</v>
      </c>
      <c r="D34" s="10"/>
      <c r="E34" s="10"/>
      <c r="F34" s="11"/>
      <c r="G34" s="11"/>
      <c r="H34" s="11"/>
    </row>
    <row r="35" spans="8:8" ht="14.25" customHeight="1">
      <c r="A35" s="12"/>
      <c r="B35" s="8" t="s">
        <v>64</v>
      </c>
      <c r="C35" s="9" t="s">
        <v>65</v>
      </c>
      <c r="D35" s="10"/>
      <c r="E35" s="10"/>
      <c r="F35" s="11"/>
      <c r="G35" s="11"/>
      <c r="H35" s="11"/>
    </row>
    <row r="36" spans="8:8" ht="14.25" customHeight="1">
      <c r="A36" s="12"/>
      <c r="B36" s="12"/>
      <c r="C36" s="9" t="s">
        <v>66</v>
      </c>
      <c r="D36" s="10"/>
      <c r="E36" s="10"/>
      <c r="F36" s="11"/>
      <c r="G36" s="11"/>
      <c r="H36" s="11"/>
    </row>
    <row r="37" spans="8:8" ht="14.25" customHeight="1">
      <c r="A37" s="12"/>
      <c r="B37" s="8" t="s">
        <v>67</v>
      </c>
      <c r="C37" s="9" t="s">
        <v>68</v>
      </c>
      <c r="D37" s="10"/>
      <c r="E37" s="10"/>
      <c r="F37" s="11"/>
      <c r="G37" s="11"/>
      <c r="H37" s="11"/>
    </row>
    <row r="38" spans="8:8" ht="14.25" customHeight="1">
      <c r="A38" s="12"/>
      <c r="B38" s="12"/>
      <c r="C38" s="9" t="s">
        <v>69</v>
      </c>
      <c r="D38" s="10"/>
      <c r="E38" s="10"/>
      <c r="F38" s="11"/>
      <c r="G38" s="11"/>
      <c r="H38" s="11"/>
    </row>
    <row r="39" spans="8:8" ht="14.25" customHeight="1">
      <c r="A39" s="12"/>
      <c r="B39" s="8" t="s">
        <v>70</v>
      </c>
      <c r="C39" s="9" t="s">
        <v>71</v>
      </c>
      <c r="D39" s="10"/>
      <c r="E39" s="10"/>
      <c r="F39" s="11"/>
      <c r="G39" s="11"/>
      <c r="H39" s="11"/>
    </row>
    <row r="40" spans="8:8" ht="14.25" customHeight="1">
      <c r="A40" s="12"/>
      <c r="B40" s="12"/>
      <c r="C40" s="9" t="s">
        <v>72</v>
      </c>
      <c r="D40" s="10"/>
      <c r="E40" s="10"/>
      <c r="F40" s="11"/>
      <c r="G40" s="11"/>
      <c r="H40" s="11"/>
    </row>
    <row r="41" spans="8:8" ht="14.25" customHeight="1">
      <c r="A41" s="8" t="s">
        <v>73</v>
      </c>
      <c r="B41" s="8" t="s">
        <v>74</v>
      </c>
      <c r="C41" s="12"/>
      <c r="D41" s="10" t="s">
        <v>230</v>
      </c>
      <c r="E41" s="10" t="s">
        <v>235</v>
      </c>
      <c r="F41" s="11" t="s">
        <v>240</v>
      </c>
      <c r="G41" s="11" t="s">
        <v>246</v>
      </c>
      <c r="H41" s="11" t="s">
        <v>251</v>
      </c>
    </row>
    <row r="42" spans="8:8" ht="14.25" customHeight="1">
      <c r="A42" s="12"/>
      <c r="B42" s="8" t="s">
        <v>75</v>
      </c>
      <c r="C42" s="12"/>
      <c r="D42" s="10"/>
      <c r="E42" s="10"/>
      <c r="F42" s="11"/>
      <c r="G42" s="11"/>
      <c r="H42" s="11"/>
    </row>
    <row r="43" spans="8:8" ht="14.25" customHeight="1">
      <c r="A43" s="12"/>
      <c r="B43" s="8" t="s">
        <v>76</v>
      </c>
      <c r="C43" s="12"/>
      <c r="D43" s="10"/>
      <c r="E43" s="10"/>
      <c r="F43" s="11"/>
      <c r="G43" s="11"/>
      <c r="H43" s="11"/>
    </row>
    <row r="45" spans="8:8" ht="27.0" customHeight="1">
      <c r="A45" s="4" t="s">
        <v>77</v>
      </c>
      <c r="B45" s="4"/>
      <c r="C45" s="4"/>
      <c r="D45" s="4"/>
      <c r="E45" s="4"/>
      <c r="F45" s="4"/>
      <c r="G45" s="4"/>
      <c r="H45" s="4"/>
    </row>
    <row r="46" spans="8:8" ht="37.5" customHeight="1">
      <c r="A46" s="6" t="s">
        <v>12</v>
      </c>
      <c r="B46" s="6" t="s">
        <v>13</v>
      </c>
      <c r="C46" s="6" t="s">
        <v>14</v>
      </c>
      <c r="D46" s="6" t="s">
        <v>15</v>
      </c>
      <c r="E46" s="6" t="s">
        <v>16</v>
      </c>
      <c r="F46" s="7" t="s">
        <v>17</v>
      </c>
      <c r="G46" s="7" t="s">
        <v>18</v>
      </c>
      <c r="H46" s="7" t="s">
        <v>19</v>
      </c>
    </row>
    <row r="47" spans="8:8" ht="14.25" customHeight="1">
      <c r="A47" s="8" t="s">
        <v>20</v>
      </c>
      <c r="B47" s="8" t="s">
        <v>21</v>
      </c>
      <c r="C47" s="9" t="s">
        <v>22</v>
      </c>
      <c r="D47" s="10" t="s">
        <v>252</v>
      </c>
      <c r="E47" s="10" t="s">
        <v>258</v>
      </c>
      <c r="F47" s="11" t="s">
        <v>263</v>
      </c>
      <c r="G47" s="11" t="s">
        <v>268</v>
      </c>
      <c r="H47" s="11" t="s">
        <v>274</v>
      </c>
    </row>
    <row r="48" spans="8:8" ht="14.25" customHeight="1">
      <c r="A48" s="8"/>
      <c r="B48" s="8"/>
      <c r="C48" s="9" t="s">
        <v>23</v>
      </c>
      <c r="D48" s="10"/>
      <c r="E48" s="10"/>
      <c r="F48" s="11"/>
      <c r="G48" s="11"/>
      <c r="H48" s="11"/>
    </row>
    <row r="49" spans="8:8" ht="14.25" customHeight="1">
      <c r="A49" s="8"/>
      <c r="B49" s="8"/>
      <c r="C49" s="9" t="s">
        <v>24</v>
      </c>
      <c r="D49" s="10"/>
      <c r="E49" s="10"/>
      <c r="F49" s="11"/>
      <c r="G49" s="11"/>
      <c r="H49" s="11"/>
    </row>
    <row r="50" spans="8:8" ht="14.25" customHeight="1">
      <c r="A50" s="8"/>
      <c r="B50" s="8" t="s">
        <v>25</v>
      </c>
      <c r="C50" s="9" t="s">
        <v>26</v>
      </c>
      <c r="D50" s="10"/>
      <c r="E50" s="10"/>
      <c r="F50" s="11"/>
      <c r="G50" s="11"/>
      <c r="H50" s="11"/>
    </row>
    <row r="51" spans="8:8" ht="14.25" customHeight="1">
      <c r="A51" s="8"/>
      <c r="B51" s="12"/>
      <c r="C51" s="9" t="s">
        <v>27</v>
      </c>
      <c r="D51" s="10"/>
      <c r="E51" s="10"/>
      <c r="F51" s="11"/>
      <c r="G51" s="11"/>
      <c r="H51" s="11"/>
    </row>
    <row r="52" spans="8:8" ht="14.25" customHeight="1">
      <c r="A52" s="8"/>
      <c r="B52" s="8" t="s">
        <v>28</v>
      </c>
      <c r="C52" s="13" t="s">
        <v>29</v>
      </c>
      <c r="D52" s="10"/>
      <c r="E52" s="10"/>
      <c r="F52" s="11"/>
      <c r="G52" s="11"/>
      <c r="H52" s="11"/>
    </row>
    <row r="53" spans="8:8" ht="14.25" customHeight="1">
      <c r="A53" s="8"/>
      <c r="B53" s="12"/>
      <c r="C53" s="13" t="s">
        <v>30</v>
      </c>
      <c r="D53" s="10"/>
      <c r="E53" s="10"/>
      <c r="F53" s="11"/>
      <c r="G53" s="11"/>
      <c r="H53" s="11"/>
    </row>
    <row r="54" spans="8:8" ht="14.25" customHeight="1">
      <c r="A54" s="8"/>
      <c r="B54" s="12"/>
      <c r="C54" s="13" t="s">
        <v>31</v>
      </c>
      <c r="D54" s="10"/>
      <c r="E54" s="10"/>
      <c r="F54" s="11"/>
      <c r="G54" s="11"/>
      <c r="H54" s="11"/>
    </row>
    <row r="55" spans="8:8" ht="14.25" customHeight="1">
      <c r="A55" s="8" t="s">
        <v>32</v>
      </c>
      <c r="B55" s="8" t="s">
        <v>33</v>
      </c>
      <c r="C55" s="9" t="s">
        <v>34</v>
      </c>
      <c r="D55" s="10" t="s">
        <v>253</v>
      </c>
      <c r="E55" s="10" t="s">
        <v>259</v>
      </c>
      <c r="F55" s="11" t="s">
        <v>264</v>
      </c>
      <c r="G55" s="11" t="s">
        <v>270</v>
      </c>
      <c r="H55" s="11" t="s">
        <v>275</v>
      </c>
    </row>
    <row r="56" spans="8:8" ht="14.25" customHeight="1">
      <c r="A56" s="12"/>
      <c r="B56" s="12"/>
      <c r="C56" s="9" t="s">
        <v>35</v>
      </c>
      <c r="D56" s="10"/>
      <c r="E56" s="10"/>
      <c r="F56" s="11"/>
      <c r="G56" s="11"/>
      <c r="H56" s="11"/>
    </row>
    <row r="57" spans="8:8" ht="14.25" customHeight="1">
      <c r="A57" s="12"/>
      <c r="B57" s="12"/>
      <c r="C57" s="9" t="s">
        <v>36</v>
      </c>
      <c r="D57" s="10"/>
      <c r="E57" s="10"/>
      <c r="F57" s="11"/>
      <c r="G57" s="11"/>
      <c r="H57" s="11"/>
    </row>
    <row r="58" spans="8:8" ht="28.5" customHeight="1">
      <c r="A58" s="12"/>
      <c r="B58" s="8" t="s">
        <v>37</v>
      </c>
      <c r="C58" s="9" t="s">
        <v>38</v>
      </c>
      <c r="D58" s="10"/>
      <c r="E58" s="10"/>
      <c r="F58" s="11"/>
      <c r="G58" s="11"/>
      <c r="H58" s="11"/>
    </row>
    <row r="59" spans="8:8" ht="14.25" customHeight="1">
      <c r="A59" s="12"/>
      <c r="B59" s="12"/>
      <c r="C59" s="9" t="s">
        <v>39</v>
      </c>
      <c r="D59" s="10"/>
      <c r="E59" s="10"/>
      <c r="F59" s="11"/>
      <c r="G59" s="11"/>
      <c r="H59" s="11"/>
    </row>
    <row r="60" spans="8:8" ht="14.25" customHeight="1">
      <c r="A60" s="12"/>
      <c r="B60" s="12"/>
      <c r="C60" s="9" t="s">
        <v>40</v>
      </c>
      <c r="D60" s="10"/>
      <c r="E60" s="10"/>
      <c r="F60" s="11"/>
      <c r="G60" s="11"/>
      <c r="H60" s="11"/>
    </row>
    <row r="61" spans="8:8" ht="14.25" customHeight="1">
      <c r="A61" s="12"/>
      <c r="B61" s="12"/>
      <c r="C61" s="9" t="s">
        <v>41</v>
      </c>
      <c r="D61" s="10"/>
      <c r="E61" s="10"/>
      <c r="F61" s="11"/>
      <c r="G61" s="11"/>
      <c r="H61" s="11"/>
    </row>
    <row r="62" spans="8:8" ht="14.25" customHeight="1">
      <c r="A62" s="12"/>
      <c r="B62" s="12"/>
      <c r="C62" s="9" t="s">
        <v>42</v>
      </c>
      <c r="D62" s="10"/>
      <c r="E62" s="10"/>
      <c r="F62" s="11"/>
      <c r="G62" s="11"/>
      <c r="H62" s="11"/>
    </row>
    <row r="63" spans="8:8" ht="14.25" customHeight="1">
      <c r="A63" s="12"/>
      <c r="B63" s="8" t="s">
        <v>43</v>
      </c>
      <c r="C63" s="9" t="s">
        <v>44</v>
      </c>
      <c r="D63" s="10"/>
      <c r="E63" s="10"/>
      <c r="F63" s="11"/>
      <c r="G63" s="11"/>
      <c r="H63" s="11"/>
    </row>
    <row r="64" spans="8:8" ht="14.25" customHeight="1">
      <c r="A64" s="12"/>
      <c r="B64" s="12"/>
      <c r="C64" s="9" t="s">
        <v>45</v>
      </c>
      <c r="D64" s="10"/>
      <c r="E64" s="10"/>
      <c r="F64" s="11"/>
      <c r="G64" s="11"/>
      <c r="H64" s="11"/>
    </row>
    <row r="65" spans="8:8" ht="14.25" customHeight="1">
      <c r="A65" s="12"/>
      <c r="B65" s="12"/>
      <c r="C65" s="9" t="s">
        <v>46</v>
      </c>
      <c r="D65" s="10"/>
      <c r="E65" s="10"/>
      <c r="F65" s="11"/>
      <c r="G65" s="11"/>
      <c r="H65" s="11"/>
    </row>
    <row r="66" spans="8:8" ht="14.25" customHeight="1">
      <c r="A66" s="12"/>
      <c r="B66" s="8" t="s">
        <v>47</v>
      </c>
      <c r="C66" s="9" t="s">
        <v>48</v>
      </c>
      <c r="D66" s="10"/>
      <c r="E66" s="10"/>
      <c r="F66" s="11"/>
      <c r="G66" s="11"/>
      <c r="H66" s="11"/>
    </row>
    <row r="67" spans="8:8" ht="14.25" customHeight="1">
      <c r="A67" s="12"/>
      <c r="B67" s="12"/>
      <c r="C67" s="9" t="s">
        <v>49</v>
      </c>
      <c r="D67" s="10"/>
      <c r="E67" s="10"/>
      <c r="F67" s="11"/>
      <c r="G67" s="11"/>
      <c r="H67" s="11"/>
    </row>
    <row r="68" spans="8:8" ht="14.25" customHeight="1">
      <c r="A68" s="12"/>
      <c r="B68" s="12"/>
      <c r="C68" s="9" t="s">
        <v>50</v>
      </c>
      <c r="D68" s="10"/>
      <c r="E68" s="10"/>
      <c r="F68" s="11"/>
      <c r="G68" s="11"/>
      <c r="H68" s="11"/>
    </row>
    <row r="69" spans="8:8" ht="14.25" customHeight="1">
      <c r="A69" s="8" t="s">
        <v>51</v>
      </c>
      <c r="B69" s="8" t="s">
        <v>52</v>
      </c>
      <c r="C69" s="9" t="s">
        <v>53</v>
      </c>
      <c r="D69" s="10" t="s">
        <v>254</v>
      </c>
      <c r="E69" s="10" t="s">
        <v>260</v>
      </c>
      <c r="F69" s="11" t="s">
        <v>265</v>
      </c>
      <c r="G69" s="11" t="s">
        <v>271</v>
      </c>
      <c r="H69" s="11" t="s">
        <v>276</v>
      </c>
    </row>
    <row r="70" spans="8:8" ht="14.25" customHeight="1">
      <c r="A70" s="12"/>
      <c r="B70" s="12"/>
      <c r="C70" s="9" t="s">
        <v>54</v>
      </c>
      <c r="D70" s="10"/>
      <c r="E70" s="10"/>
      <c r="F70" s="11"/>
      <c r="G70" s="11"/>
      <c r="H70" s="11"/>
    </row>
    <row r="71" spans="8:8" ht="14.25" customHeight="1">
      <c r="A71" s="12"/>
      <c r="B71" s="8" t="s">
        <v>55</v>
      </c>
      <c r="C71" s="9" t="s">
        <v>56</v>
      </c>
      <c r="D71" s="10"/>
      <c r="E71" s="10"/>
      <c r="F71" s="11"/>
      <c r="G71" s="11"/>
      <c r="H71" s="11"/>
    </row>
    <row r="72" spans="8:8" ht="14.25" customHeight="1">
      <c r="A72" s="12"/>
      <c r="B72" s="12"/>
      <c r="C72" s="9" t="s">
        <v>57</v>
      </c>
      <c r="D72" s="10"/>
      <c r="E72" s="10"/>
      <c r="F72" s="11"/>
      <c r="G72" s="11"/>
      <c r="H72" s="11"/>
    </row>
    <row r="73" spans="8:8" ht="14.25" customHeight="1">
      <c r="A73" s="12"/>
      <c r="B73" s="12"/>
      <c r="C73" s="9" t="s">
        <v>58</v>
      </c>
      <c r="D73" s="10"/>
      <c r="E73" s="10"/>
      <c r="F73" s="11"/>
      <c r="G73" s="11"/>
      <c r="H73" s="11"/>
    </row>
    <row r="74" spans="8:8" ht="14.25" customHeight="1">
      <c r="A74" s="12"/>
      <c r="B74" s="8" t="s">
        <v>59</v>
      </c>
      <c r="C74" s="9" t="s">
        <v>60</v>
      </c>
      <c r="D74" s="10"/>
      <c r="E74" s="10"/>
      <c r="F74" s="11"/>
      <c r="G74" s="11"/>
      <c r="H74" s="11"/>
    </row>
    <row r="75" spans="8:8" ht="14.25" customHeight="1">
      <c r="A75" s="12"/>
      <c r="B75" s="12"/>
      <c r="C75" s="9" t="s">
        <v>61</v>
      </c>
      <c r="D75" s="10"/>
      <c r="E75" s="10"/>
      <c r="F75" s="11"/>
      <c r="G75" s="11"/>
      <c r="H75" s="11"/>
    </row>
    <row r="76" spans="8:8" ht="14.25" customHeight="1">
      <c r="A76" s="12"/>
      <c r="B76" s="12"/>
      <c r="C76" s="9"/>
      <c r="D76" s="10"/>
      <c r="E76" s="10"/>
      <c r="F76" s="11"/>
      <c r="G76" s="11"/>
      <c r="H76" s="11"/>
    </row>
    <row r="77" spans="8:8" ht="14.25" customHeight="1">
      <c r="A77" s="8" t="s">
        <v>62</v>
      </c>
      <c r="B77" s="8" t="s">
        <v>63</v>
      </c>
      <c r="C77" s="9" t="s">
        <v>45</v>
      </c>
      <c r="D77" s="10" t="s">
        <v>255</v>
      </c>
      <c r="E77" s="10" t="s">
        <v>261</v>
      </c>
      <c r="F77" s="11" t="s">
        <v>266</v>
      </c>
      <c r="G77" s="11" t="s">
        <v>272</v>
      </c>
      <c r="H77" s="11" t="s">
        <v>277</v>
      </c>
    </row>
    <row r="78" spans="8:8" ht="14.25" customHeight="1">
      <c r="A78" s="12"/>
      <c r="B78" s="12"/>
      <c r="C78" s="9" t="s">
        <v>46</v>
      </c>
      <c r="D78" s="10"/>
      <c r="E78" s="10"/>
      <c r="F78" s="11"/>
      <c r="G78" s="11"/>
      <c r="H78" s="11"/>
    </row>
    <row r="79" spans="8:8" ht="14.25" customHeight="1">
      <c r="A79" s="12"/>
      <c r="B79" s="8" t="s">
        <v>64</v>
      </c>
      <c r="C79" s="9" t="s">
        <v>65</v>
      </c>
      <c r="D79" s="10"/>
      <c r="E79" s="10"/>
      <c r="F79" s="11"/>
      <c r="G79" s="11"/>
      <c r="H79" s="11"/>
    </row>
    <row r="80" spans="8:8" ht="14.25" customHeight="1">
      <c r="A80" s="12"/>
      <c r="B80" s="12"/>
      <c r="C80" s="9" t="s">
        <v>66</v>
      </c>
      <c r="D80" s="10"/>
      <c r="E80" s="10"/>
      <c r="F80" s="11"/>
      <c r="G80" s="11"/>
      <c r="H80" s="11"/>
    </row>
    <row r="81" spans="8:8" ht="14.25" customHeight="1">
      <c r="A81" s="12"/>
      <c r="B81" s="8" t="s">
        <v>67</v>
      </c>
      <c r="C81" s="9" t="s">
        <v>68</v>
      </c>
      <c r="D81" s="10"/>
      <c r="E81" s="10"/>
      <c r="F81" s="11"/>
      <c r="G81" s="11"/>
      <c r="H81" s="11"/>
    </row>
    <row r="82" spans="8:8" ht="14.25" customHeight="1">
      <c r="A82" s="12"/>
      <c r="B82" s="12"/>
      <c r="C82" s="9" t="s">
        <v>69</v>
      </c>
      <c r="D82" s="10"/>
      <c r="E82" s="10"/>
      <c r="F82" s="11"/>
      <c r="G82" s="11"/>
      <c r="H82" s="11"/>
    </row>
    <row r="83" spans="8:8" ht="14.25" customHeight="1">
      <c r="A83" s="12"/>
      <c r="B83" s="8" t="s">
        <v>70</v>
      </c>
      <c r="C83" s="9" t="s">
        <v>71</v>
      </c>
      <c r="D83" s="10"/>
      <c r="E83" s="10"/>
      <c r="F83" s="11"/>
      <c r="G83" s="11"/>
      <c r="H83" s="11"/>
    </row>
    <row r="84" spans="8:8" ht="14.25" customHeight="1">
      <c r="A84" s="12"/>
      <c r="B84" s="12"/>
      <c r="C84" s="9" t="s">
        <v>72</v>
      </c>
      <c r="D84" s="10"/>
      <c r="E84" s="10"/>
      <c r="F84" s="11"/>
      <c r="G84" s="11"/>
      <c r="H84" s="11"/>
    </row>
    <row r="85" spans="8:8" ht="14.25" customHeight="1">
      <c r="A85" s="8" t="s">
        <v>73</v>
      </c>
      <c r="B85" s="8" t="s">
        <v>74</v>
      </c>
      <c r="C85" s="12"/>
      <c r="D85" s="10" t="s">
        <v>256</v>
      </c>
      <c r="E85" s="10" t="s">
        <v>262</v>
      </c>
      <c r="F85" s="11" t="s">
        <v>267</v>
      </c>
      <c r="G85" s="11" t="s">
        <v>273</v>
      </c>
      <c r="H85" s="11" t="s">
        <v>278</v>
      </c>
    </row>
    <row r="86" spans="8:8" ht="14.25" customHeight="1">
      <c r="A86" s="12"/>
      <c r="B86" s="8" t="s">
        <v>75</v>
      </c>
      <c r="C86" s="12"/>
      <c r="D86" s="10"/>
      <c r="E86" s="10"/>
      <c r="F86" s="11"/>
      <c r="G86" s="11"/>
      <c r="H86" s="11"/>
    </row>
    <row r="87" spans="8:8" ht="14.25" customHeight="1">
      <c r="A87" s="12"/>
      <c r="B87" s="8" t="s">
        <v>76</v>
      </c>
      <c r="C87" s="12"/>
      <c r="D87" s="10"/>
      <c r="E87" s="10"/>
      <c r="F87" s="11"/>
      <c r="G87" s="11"/>
      <c r="H87" s="11"/>
    </row>
    <row r="89" spans="8:8" ht="27.0" customHeight="1">
      <c r="A89" s="4" t="s">
        <v>78</v>
      </c>
      <c r="B89" s="4"/>
      <c r="C89" s="4"/>
      <c r="D89" s="4"/>
      <c r="E89" s="4"/>
      <c r="F89" s="4"/>
      <c r="G89" s="4"/>
      <c r="H89" s="4"/>
    </row>
    <row r="90" spans="8:8" ht="37.5" customHeight="1">
      <c r="A90" s="6" t="s">
        <v>12</v>
      </c>
      <c r="B90" s="6" t="s">
        <v>13</v>
      </c>
      <c r="C90" s="6" t="s">
        <v>14</v>
      </c>
      <c r="D90" s="6" t="s">
        <v>15</v>
      </c>
      <c r="E90" s="6" t="s">
        <v>16</v>
      </c>
      <c r="F90" s="7" t="s">
        <v>17</v>
      </c>
      <c r="G90" s="7" t="s">
        <v>18</v>
      </c>
      <c r="H90" s="7" t="s">
        <v>19</v>
      </c>
    </row>
    <row r="91" spans="8:8" ht="14.25" customHeight="1">
      <c r="A91" s="8" t="s">
        <v>20</v>
      </c>
      <c r="B91" s="8" t="s">
        <v>21</v>
      </c>
      <c r="C91" s="9" t="s">
        <v>22</v>
      </c>
      <c r="D91" s="10" t="s">
        <v>294</v>
      </c>
      <c r="E91" s="10" t="s">
        <v>303</v>
      </c>
      <c r="F91" s="14" t="s">
        <v>289</v>
      </c>
      <c r="G91" s="11" t="s">
        <v>288</v>
      </c>
      <c r="H91" s="14" t="s">
        <v>279</v>
      </c>
    </row>
    <row r="92" spans="8:8" ht="14.25" customHeight="1">
      <c r="A92" s="8"/>
      <c r="B92" s="8"/>
      <c r="C92" s="9" t="s">
        <v>23</v>
      </c>
      <c r="D92" s="10"/>
      <c r="E92" s="10"/>
      <c r="F92" s="11"/>
      <c r="G92" s="11"/>
      <c r="H92" s="11"/>
    </row>
    <row r="93" spans="8:8" ht="14.25" customHeight="1">
      <c r="A93" s="8"/>
      <c r="B93" s="8"/>
      <c r="C93" s="9" t="s">
        <v>24</v>
      </c>
      <c r="D93" s="10"/>
      <c r="E93" s="10"/>
      <c r="F93" s="11"/>
      <c r="G93" s="11"/>
      <c r="H93" s="11"/>
    </row>
    <row r="94" spans="8:8" ht="14.25" customHeight="1">
      <c r="A94" s="8"/>
      <c r="B94" s="8" t="s">
        <v>25</v>
      </c>
      <c r="C94" s="9" t="s">
        <v>26</v>
      </c>
      <c r="D94" s="10"/>
      <c r="E94" s="10"/>
      <c r="F94" s="11"/>
      <c r="G94" s="11"/>
      <c r="H94" s="11"/>
    </row>
    <row r="95" spans="8:8" ht="14.25" customHeight="1">
      <c r="A95" s="8"/>
      <c r="B95" s="12"/>
      <c r="C95" s="9" t="s">
        <v>27</v>
      </c>
      <c r="D95" s="10"/>
      <c r="E95" s="10"/>
      <c r="F95" s="11"/>
      <c r="G95" s="11"/>
      <c r="H95" s="11"/>
    </row>
    <row r="96" spans="8:8" ht="14.25" customHeight="1">
      <c r="A96" s="8"/>
      <c r="B96" s="8" t="s">
        <v>28</v>
      </c>
      <c r="C96" s="13" t="s">
        <v>29</v>
      </c>
      <c r="D96" s="10"/>
      <c r="E96" s="10"/>
      <c r="F96" s="11"/>
      <c r="G96" s="11"/>
      <c r="H96" s="11"/>
    </row>
    <row r="97" spans="8:8" ht="14.25" customHeight="1">
      <c r="A97" s="8"/>
      <c r="B97" s="12"/>
      <c r="C97" s="13" t="s">
        <v>30</v>
      </c>
      <c r="D97" s="10"/>
      <c r="E97" s="10"/>
      <c r="F97" s="11"/>
      <c r="G97" s="11"/>
      <c r="H97" s="11"/>
    </row>
    <row r="98" spans="8:8" ht="14.25" customHeight="1">
      <c r="A98" s="8"/>
      <c r="B98" s="12"/>
      <c r="C98" s="13" t="s">
        <v>31</v>
      </c>
      <c r="D98" s="10"/>
      <c r="E98" s="10"/>
      <c r="F98" s="11"/>
      <c r="G98" s="11"/>
      <c r="H98" s="11"/>
    </row>
    <row r="99" spans="8:8" ht="14.25" customHeight="1">
      <c r="A99" s="8" t="s">
        <v>32</v>
      </c>
      <c r="B99" s="8" t="s">
        <v>33</v>
      </c>
      <c r="C99" s="9" t="s">
        <v>34</v>
      </c>
      <c r="D99" s="10" t="s">
        <v>295</v>
      </c>
      <c r="E99" s="10" t="s">
        <v>302</v>
      </c>
      <c r="F99" s="14" t="s">
        <v>290</v>
      </c>
      <c r="G99" s="14" t="s">
        <v>287</v>
      </c>
      <c r="H99" s="14" t="s">
        <v>280</v>
      </c>
    </row>
    <row r="100" spans="8:8" ht="14.25" customHeight="1">
      <c r="A100" s="12"/>
      <c r="B100" s="12"/>
      <c r="C100" s="9" t="s">
        <v>35</v>
      </c>
      <c r="D100" s="10"/>
      <c r="E100" s="10"/>
      <c r="F100" s="11"/>
      <c r="G100" s="11"/>
      <c r="H100" s="11"/>
    </row>
    <row r="101" spans="8:8" ht="14.25" customHeight="1">
      <c r="A101" s="12"/>
      <c r="B101" s="12"/>
      <c r="C101" s="9" t="s">
        <v>36</v>
      </c>
      <c r="D101" s="10"/>
      <c r="E101" s="10"/>
      <c r="F101" s="11"/>
      <c r="G101" s="11"/>
      <c r="H101" s="11"/>
    </row>
    <row r="102" spans="8:8" ht="28.5" customHeight="1">
      <c r="A102" s="12"/>
      <c r="B102" s="8" t="s">
        <v>37</v>
      </c>
      <c r="C102" s="9" t="s">
        <v>38</v>
      </c>
      <c r="D102" s="10"/>
      <c r="E102" s="10"/>
      <c r="F102" s="11"/>
      <c r="G102" s="11"/>
      <c r="H102" s="11"/>
    </row>
    <row r="103" spans="8:8" ht="14.25" customHeight="1">
      <c r="A103" s="12"/>
      <c r="B103" s="12"/>
      <c r="C103" s="9" t="s">
        <v>39</v>
      </c>
      <c r="D103" s="10"/>
      <c r="E103" s="10"/>
      <c r="F103" s="11"/>
      <c r="G103" s="11"/>
      <c r="H103" s="11"/>
    </row>
    <row r="104" spans="8:8" ht="14.25" customHeight="1">
      <c r="A104" s="12"/>
      <c r="B104" s="12"/>
      <c r="C104" s="9" t="s">
        <v>40</v>
      </c>
      <c r="D104" s="10"/>
      <c r="E104" s="10"/>
      <c r="F104" s="11"/>
      <c r="G104" s="11"/>
      <c r="H104" s="11"/>
    </row>
    <row r="105" spans="8:8" ht="14.25" customHeight="1">
      <c r="A105" s="12"/>
      <c r="B105" s="12"/>
      <c r="C105" s="9" t="s">
        <v>41</v>
      </c>
      <c r="D105" s="10"/>
      <c r="E105" s="10"/>
      <c r="F105" s="11"/>
      <c r="G105" s="11"/>
      <c r="H105" s="11"/>
    </row>
    <row r="106" spans="8:8" ht="14.25" customHeight="1">
      <c r="A106" s="12"/>
      <c r="B106" s="12"/>
      <c r="C106" s="9" t="s">
        <v>42</v>
      </c>
      <c r="D106" s="10"/>
      <c r="E106" s="10"/>
      <c r="F106" s="11"/>
      <c r="G106" s="11"/>
      <c r="H106" s="11"/>
    </row>
    <row r="107" spans="8:8" ht="14.25" customHeight="1">
      <c r="A107" s="12"/>
      <c r="B107" s="8" t="s">
        <v>43</v>
      </c>
      <c r="C107" s="9" t="s">
        <v>44</v>
      </c>
      <c r="D107" s="10"/>
      <c r="E107" s="10"/>
      <c r="F107" s="11"/>
      <c r="G107" s="11"/>
      <c r="H107" s="11"/>
    </row>
    <row r="108" spans="8:8" ht="14.25" customHeight="1">
      <c r="A108" s="12"/>
      <c r="B108" s="12"/>
      <c r="C108" s="9" t="s">
        <v>45</v>
      </c>
      <c r="D108" s="10"/>
      <c r="E108" s="10"/>
      <c r="F108" s="11"/>
      <c r="G108" s="11"/>
      <c r="H108" s="11"/>
    </row>
    <row r="109" spans="8:8" ht="14.25" customHeight="1">
      <c r="A109" s="12"/>
      <c r="B109" s="12"/>
      <c r="C109" s="9" t="s">
        <v>46</v>
      </c>
      <c r="D109" s="10"/>
      <c r="E109" s="10"/>
      <c r="F109" s="11"/>
      <c r="G109" s="11"/>
      <c r="H109" s="11"/>
    </row>
    <row r="110" spans="8:8" ht="14.25" customHeight="1">
      <c r="A110" s="12"/>
      <c r="B110" s="8" t="s">
        <v>47</v>
      </c>
      <c r="C110" s="9" t="s">
        <v>48</v>
      </c>
      <c r="D110" s="10"/>
      <c r="E110" s="10"/>
      <c r="F110" s="11"/>
      <c r="G110" s="11"/>
      <c r="H110" s="11"/>
    </row>
    <row r="111" spans="8:8" ht="14.25" customHeight="1">
      <c r="A111" s="12"/>
      <c r="B111" s="12"/>
      <c r="C111" s="9" t="s">
        <v>49</v>
      </c>
      <c r="D111" s="10"/>
      <c r="E111" s="10"/>
      <c r="F111" s="11"/>
      <c r="G111" s="11"/>
      <c r="H111" s="11"/>
    </row>
    <row r="112" spans="8:8" ht="14.25" customHeight="1">
      <c r="A112" s="12"/>
      <c r="B112" s="12"/>
      <c r="C112" s="9" t="s">
        <v>50</v>
      </c>
      <c r="D112" s="10"/>
      <c r="E112" s="10"/>
      <c r="F112" s="11"/>
      <c r="G112" s="11"/>
      <c r="H112" s="11"/>
    </row>
    <row r="113" spans="8:8" ht="14.25" customHeight="1">
      <c r="A113" s="8" t="s">
        <v>51</v>
      </c>
      <c r="B113" s="8" t="s">
        <v>52</v>
      </c>
      <c r="C113" s="9" t="s">
        <v>53</v>
      </c>
      <c r="D113" s="10" t="s">
        <v>296</v>
      </c>
      <c r="E113" s="10" t="s">
        <v>301</v>
      </c>
      <c r="F113" s="14" t="s">
        <v>291</v>
      </c>
      <c r="G113" s="14" t="s">
        <v>286</v>
      </c>
      <c r="H113" s="14" t="s">
        <v>281</v>
      </c>
    </row>
    <row r="114" spans="8:8" ht="14.25" customHeight="1">
      <c r="A114" s="12"/>
      <c r="B114" s="12"/>
      <c r="C114" s="9" t="s">
        <v>54</v>
      </c>
      <c r="D114" s="10"/>
      <c r="E114" s="10"/>
      <c r="F114" s="11"/>
      <c r="G114" s="11"/>
      <c r="H114" s="11"/>
    </row>
    <row r="115" spans="8:8" ht="14.25" customHeight="1">
      <c r="A115" s="12"/>
      <c r="B115" s="8" t="s">
        <v>55</v>
      </c>
      <c r="C115" s="9" t="s">
        <v>56</v>
      </c>
      <c r="D115" s="10"/>
      <c r="E115" s="10"/>
      <c r="F115" s="11"/>
      <c r="G115" s="11"/>
      <c r="H115" s="11"/>
    </row>
    <row r="116" spans="8:8" ht="14.25" customHeight="1">
      <c r="A116" s="12"/>
      <c r="B116" s="12"/>
      <c r="C116" s="9" t="s">
        <v>57</v>
      </c>
      <c r="D116" s="10"/>
      <c r="E116" s="10"/>
      <c r="F116" s="11"/>
      <c r="G116" s="11"/>
      <c r="H116" s="11"/>
    </row>
    <row r="117" spans="8:8" ht="14.25" customHeight="1">
      <c r="A117" s="12"/>
      <c r="B117" s="12"/>
      <c r="C117" s="9" t="s">
        <v>58</v>
      </c>
      <c r="D117" s="10"/>
      <c r="E117" s="10"/>
      <c r="F117" s="11"/>
      <c r="G117" s="11"/>
      <c r="H117" s="11"/>
    </row>
    <row r="118" spans="8:8" ht="14.25" customHeight="1">
      <c r="A118" s="12"/>
      <c r="B118" s="8" t="s">
        <v>59</v>
      </c>
      <c r="C118" s="9" t="s">
        <v>60</v>
      </c>
      <c r="D118" s="10"/>
      <c r="E118" s="10"/>
      <c r="F118" s="11"/>
      <c r="G118" s="11"/>
      <c r="H118" s="11"/>
    </row>
    <row r="119" spans="8:8" ht="14.25" customHeight="1">
      <c r="A119" s="12"/>
      <c r="B119" s="12"/>
      <c r="C119" s="9" t="s">
        <v>61</v>
      </c>
      <c r="D119" s="10"/>
      <c r="E119" s="10"/>
      <c r="F119" s="11"/>
      <c r="G119" s="11"/>
      <c r="H119" s="11"/>
    </row>
    <row r="120" spans="8:8" ht="14.25" customHeight="1">
      <c r="A120" s="12"/>
      <c r="B120" s="12"/>
      <c r="C120" s="9"/>
      <c r="D120" s="10"/>
      <c r="E120" s="10"/>
      <c r="F120" s="11"/>
      <c r="G120" s="11"/>
      <c r="H120" s="11"/>
    </row>
    <row r="121" spans="8:8" ht="14.25" customHeight="1">
      <c r="A121" s="8" t="s">
        <v>62</v>
      </c>
      <c r="B121" s="8" t="s">
        <v>63</v>
      </c>
      <c r="C121" s="9" t="s">
        <v>45</v>
      </c>
      <c r="D121" s="10" t="s">
        <v>297</v>
      </c>
      <c r="E121" s="10" t="s">
        <v>300</v>
      </c>
      <c r="F121" s="14" t="s">
        <v>292</v>
      </c>
      <c r="G121" s="14" t="s">
        <v>285</v>
      </c>
      <c r="H121" s="14" t="s">
        <v>282</v>
      </c>
    </row>
    <row r="122" spans="8:8" ht="14.25" customHeight="1">
      <c r="A122" s="12"/>
      <c r="B122" s="12"/>
      <c r="C122" s="9" t="s">
        <v>46</v>
      </c>
      <c r="D122" s="10"/>
      <c r="E122" s="10"/>
      <c r="F122" s="11"/>
      <c r="G122" s="11"/>
      <c r="H122" s="11"/>
    </row>
    <row r="123" spans="8:8" ht="14.25" customHeight="1">
      <c r="A123" s="12"/>
      <c r="B123" s="8" t="s">
        <v>64</v>
      </c>
      <c r="C123" s="9" t="s">
        <v>65</v>
      </c>
      <c r="D123" s="10"/>
      <c r="E123" s="10"/>
      <c r="F123" s="11"/>
      <c r="G123" s="11"/>
      <c r="H123" s="11"/>
    </row>
    <row r="124" spans="8:8" ht="14.25" customHeight="1">
      <c r="A124" s="12"/>
      <c r="B124" s="12"/>
      <c r="C124" s="9" t="s">
        <v>66</v>
      </c>
      <c r="D124" s="10"/>
      <c r="E124" s="10"/>
      <c r="F124" s="11"/>
      <c r="G124" s="11"/>
      <c r="H124" s="11"/>
    </row>
    <row r="125" spans="8:8" ht="14.25" customHeight="1">
      <c r="A125" s="12"/>
      <c r="B125" s="8" t="s">
        <v>67</v>
      </c>
      <c r="C125" s="9" t="s">
        <v>68</v>
      </c>
      <c r="D125" s="10"/>
      <c r="E125" s="10"/>
      <c r="F125" s="11"/>
      <c r="G125" s="11"/>
      <c r="H125" s="11"/>
    </row>
    <row r="126" spans="8:8" ht="14.25" customHeight="1">
      <c r="A126" s="12"/>
      <c r="B126" s="12"/>
      <c r="C126" s="9" t="s">
        <v>69</v>
      </c>
      <c r="D126" s="10"/>
      <c r="E126" s="10"/>
      <c r="F126" s="11"/>
      <c r="G126" s="11"/>
      <c r="H126" s="11"/>
    </row>
    <row r="127" spans="8:8" ht="14.25" customHeight="1">
      <c r="A127" s="12"/>
      <c r="B127" s="8" t="s">
        <v>70</v>
      </c>
      <c r="C127" s="9" t="s">
        <v>71</v>
      </c>
      <c r="D127" s="10"/>
      <c r="E127" s="10"/>
      <c r="F127" s="11"/>
      <c r="G127" s="11"/>
      <c r="H127" s="11"/>
    </row>
    <row r="128" spans="8:8" ht="14.25" customHeight="1">
      <c r="A128" s="12"/>
      <c r="B128" s="12"/>
      <c r="C128" s="9" t="s">
        <v>72</v>
      </c>
      <c r="D128" s="10"/>
      <c r="E128" s="10"/>
      <c r="F128" s="11"/>
      <c r="G128" s="11"/>
      <c r="H128" s="11"/>
    </row>
    <row r="129" spans="8:8" ht="14.25" customHeight="1">
      <c r="A129" s="8" t="s">
        <v>73</v>
      </c>
      <c r="B129" s="8" t="s">
        <v>74</v>
      </c>
      <c r="C129" s="12"/>
      <c r="D129" s="10" t="s">
        <v>298</v>
      </c>
      <c r="E129" s="10" t="s">
        <v>299</v>
      </c>
      <c r="F129" s="14" t="s">
        <v>293</v>
      </c>
      <c r="G129" s="14" t="s">
        <v>284</v>
      </c>
      <c r="H129" s="14" t="s">
        <v>283</v>
      </c>
    </row>
    <row r="130" spans="8:8" ht="14.25" customHeight="1">
      <c r="A130" s="12"/>
      <c r="B130" s="8" t="s">
        <v>75</v>
      </c>
      <c r="C130" s="12"/>
      <c r="D130" s="10"/>
      <c r="E130" s="10"/>
      <c r="F130" s="11"/>
      <c r="G130" s="11"/>
      <c r="H130" s="11"/>
    </row>
    <row r="131" spans="8:8" ht="14.25" customHeight="1">
      <c r="A131" s="12"/>
      <c r="B131" s="8" t="s">
        <v>76</v>
      </c>
      <c r="C131" s="12"/>
      <c r="D131" s="10"/>
      <c r="E131" s="10"/>
      <c r="F131" s="11"/>
      <c r="G131" s="11"/>
      <c r="H131" s="11"/>
    </row>
  </sheetData>
  <mergeCells count="144">
    <mergeCell ref="A1:H1"/>
    <mergeCell ref="A3:A10"/>
    <mergeCell ref="A11:A24"/>
    <mergeCell ref="A25:A32"/>
    <mergeCell ref="A33:A40"/>
    <mergeCell ref="B3:B5"/>
    <mergeCell ref="B6:B7"/>
    <mergeCell ref="B42:C42"/>
    <mergeCell ref="A113:A120"/>
    <mergeCell ref="B131:C131"/>
    <mergeCell ref="A45:H45"/>
    <mergeCell ref="B130:C130"/>
    <mergeCell ref="B41:C41"/>
    <mergeCell ref="B43:C43"/>
    <mergeCell ref="A91:A98"/>
    <mergeCell ref="B8:B10"/>
    <mergeCell ref="A47:A54"/>
    <mergeCell ref="B27:B29"/>
    <mergeCell ref="D3:D10"/>
    <mergeCell ref="E3:E10"/>
    <mergeCell ref="F3:F10"/>
    <mergeCell ref="B63:B65"/>
    <mergeCell ref="B121:B122"/>
    <mergeCell ref="A99:A112"/>
    <mergeCell ref="B14:B18"/>
    <mergeCell ref="B91:B93"/>
    <mergeCell ref="B125:B126"/>
    <mergeCell ref="B127:B128"/>
    <mergeCell ref="B107:B109"/>
    <mergeCell ref="B123:B124"/>
    <mergeCell ref="B110:B112"/>
    <mergeCell ref="B113:B114"/>
    <mergeCell ref="B115:B117"/>
    <mergeCell ref="B118:B120"/>
    <mergeCell ref="B129:C129"/>
    <mergeCell ref="A55:A68"/>
    <mergeCell ref="A129:A131"/>
    <mergeCell ref="D129:D131"/>
    <mergeCell ref="E129:E131"/>
    <mergeCell ref="F129:F131"/>
    <mergeCell ref="G129:G131"/>
    <mergeCell ref="H129:H131"/>
    <mergeCell ref="B11:B13"/>
    <mergeCell ref="A77:A84"/>
    <mergeCell ref="B22:B24"/>
    <mergeCell ref="D77:D84"/>
    <mergeCell ref="D11:D24"/>
    <mergeCell ref="D113:D120"/>
    <mergeCell ref="G55:G68"/>
    <mergeCell ref="E33:E40"/>
    <mergeCell ref="A41:A43"/>
    <mergeCell ref="B85:C85"/>
    <mergeCell ref="A121:A128"/>
    <mergeCell ref="E41:E43"/>
    <mergeCell ref="D91:D98"/>
    <mergeCell ref="E99:E112"/>
    <mergeCell ref="G25:G32"/>
    <mergeCell ref="D41:D43"/>
    <mergeCell ref="G121:G128"/>
    <mergeCell ref="G99:G112"/>
    <mergeCell ref="D47:D54"/>
    <mergeCell ref="G33:G40"/>
    <mergeCell ref="H121:H128"/>
    <mergeCell ref="E47:E54"/>
    <mergeCell ref="G91:G98"/>
    <mergeCell ref="G77:G84"/>
    <mergeCell ref="G69:G76"/>
    <mergeCell ref="G85:G87"/>
    <mergeCell ref="G113:G120"/>
    <mergeCell ref="B19:B21"/>
    <mergeCell ref="B50:B51"/>
    <mergeCell ref="F25:F32"/>
    <mergeCell ref="G3:G10"/>
    <mergeCell ref="H3:H10"/>
    <mergeCell ref="B96:B98"/>
    <mergeCell ref="F69:F76"/>
    <mergeCell ref="B71:B73"/>
    <mergeCell ref="F77:F84"/>
    <mergeCell ref="F85:F87"/>
    <mergeCell ref="H77:H84"/>
    <mergeCell ref="H85:H87"/>
    <mergeCell ref="H91:H98"/>
    <mergeCell ref="B58:B62"/>
    <mergeCell ref="B81:B82"/>
    <mergeCell ref="B86:C86"/>
    <mergeCell ref="B87:C87"/>
    <mergeCell ref="A89:H89"/>
    <mergeCell ref="B52:B54"/>
    <mergeCell ref="H41:H43"/>
    <mergeCell ref="F33:F40"/>
    <mergeCell ref="B37:B38"/>
    <mergeCell ref="H55:H68"/>
    <mergeCell ref="H33:H40"/>
    <mergeCell ref="F47:F54"/>
    <mergeCell ref="B39:B40"/>
    <mergeCell ref="B35:B36"/>
    <mergeCell ref="H47:H54"/>
    <mergeCell ref="H69:H76"/>
    <mergeCell ref="B83:B84"/>
    <mergeCell ref="F91:F98"/>
    <mergeCell ref="B66:B68"/>
    <mergeCell ref="G47:G54"/>
    <mergeCell ref="E91:E98"/>
    <mergeCell ref="F113:F120"/>
    <mergeCell ref="A85:A87"/>
    <mergeCell ref="D25:D32"/>
    <mergeCell ref="D33:D40"/>
    <mergeCell ref="D99:D112"/>
    <mergeCell ref="D69:D76"/>
    <mergeCell ref="D55:D68"/>
    <mergeCell ref="E11:E24"/>
    <mergeCell ref="E25:E32"/>
    <mergeCell ref="F11:F24"/>
    <mergeCell ref="G11:G24"/>
    <mergeCell ref="D121:D128"/>
    <mergeCell ref="E55:E68"/>
    <mergeCell ref="E113:E120"/>
    <mergeCell ref="E121:E128"/>
    <mergeCell ref="G41:G43"/>
    <mergeCell ref="D85:D87"/>
    <mergeCell ref="F99:F112"/>
    <mergeCell ref="E69:E76"/>
    <mergeCell ref="F121:F128"/>
    <mergeCell ref="E77:E84"/>
    <mergeCell ref="E85:E87"/>
    <mergeCell ref="B99:B101"/>
    <mergeCell ref="B69:B70"/>
    <mergeCell ref="B94:B95"/>
    <mergeCell ref="B79:B80"/>
    <mergeCell ref="B74:B76"/>
    <mergeCell ref="B102:B106"/>
    <mergeCell ref="H99:H112"/>
    <mergeCell ref="H113:H120"/>
    <mergeCell ref="B55:B57"/>
    <mergeCell ref="F41:F43"/>
    <mergeCell ref="B30:B32"/>
    <mergeCell ref="H11:H24"/>
    <mergeCell ref="A69:A76"/>
    <mergeCell ref="B25:B26"/>
    <mergeCell ref="B33:B34"/>
    <mergeCell ref="B77:B78"/>
    <mergeCell ref="H25:H32"/>
    <mergeCell ref="B47:B49"/>
    <mergeCell ref="F55:F68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T79"/>
  <sheetViews>
    <sheetView workbookViewId="0" topLeftCell="A37" zoomScale="115">
      <selection activeCell="A1" sqref="A1:S1"/>
    </sheetView>
  </sheetViews>
  <sheetFormatPr defaultRowHeight="14.25"/>
  <cols>
    <col min="1" max="1" customWidth="1" width="5.375" style="0"/>
    <col min="2" max="2" customWidth="1" width="4.25" style="0"/>
    <col min="3" max="3" customWidth="1" width="5.75" style="0"/>
    <col min="4" max="4" customWidth="1" width="5.125" style="0"/>
    <col min="5" max="5" customWidth="1" width="6.125" style="0"/>
    <col min="6" max="6" customWidth="1" width="3.5" style="0"/>
    <col min="7" max="7" customWidth="1" width="7.875" style="0"/>
    <col min="8" max="8" customWidth="1" width="6.75" style="0"/>
    <col min="9" max="9" customWidth="1" width="10.875" style="0"/>
    <col min="10" max="10" customWidth="1" width="9.75" style="0"/>
    <col min="11" max="11" customWidth="1" width="9.0" style="0"/>
    <col min="12" max="257" customWidth="1" width="9.0" style="0"/>
  </cols>
  <sheetData>
    <row r="1" spans="8:8" ht="27.0" customHeight="1">
      <c r="A1" s="15" t="s">
        <v>79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8:8" ht="18.75" customHeight="1">
      <c r="A2" s="16" t="s">
        <v>80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8:8" ht="14.25" customHeight="1">
      <c r="A3" s="17" t="s">
        <v>304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8:8" ht="14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8:8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8:8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8:8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8: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8:8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8:8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8:8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8:8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8:8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8:8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9" t="s">
        <v>81</v>
      </c>
      <c r="R14" s="20" t="s">
        <v>305</v>
      </c>
      <c r="S14" s="20"/>
    </row>
    <row r="15" spans="8:8" ht="18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9" t="s">
        <v>82</v>
      </c>
      <c r="R15" s="22" t="s">
        <v>306</v>
      </c>
      <c r="S15" s="22"/>
    </row>
    <row r="17" spans="8:8" ht="27.0" customHeight="1">
      <c r="A17" s="15" t="s">
        <v>79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8:8" ht="18.75" customHeight="1">
      <c r="A18" s="16" t="s">
        <v>83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8:8" ht="14.25" customHeight="1">
      <c r="A19" s="17" t="s">
        <v>308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8:8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8:8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8:8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8:8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8:8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8:8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8:8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8:8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8: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8:8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8:8" ht="18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 t="s">
        <v>81</v>
      </c>
      <c r="R30" s="20" t="s">
        <v>309</v>
      </c>
      <c r="S30" s="20"/>
    </row>
    <row r="31" spans="8:8" ht="18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19" t="s">
        <v>82</v>
      </c>
      <c r="R31" s="22" t="s">
        <v>310</v>
      </c>
      <c r="S31" s="22"/>
    </row>
    <row r="33" spans="8:8" ht="27.0" customHeight="1">
      <c r="A33" s="15" t="s">
        <v>79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8:8" ht="18.75" customHeight="1">
      <c r="A34" s="16" t="s">
        <v>84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8:8" ht="14.25" customHeight="1">
      <c r="A35" s="17" t="s">
        <v>311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8:8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8:8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8: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8:8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8:8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8:8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8:8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8:8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8:8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8:8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8:8" ht="18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9" t="s">
        <v>81</v>
      </c>
      <c r="R46" s="20" t="s">
        <v>312</v>
      </c>
      <c r="S46" s="20"/>
    </row>
    <row r="47" spans="8:8" ht="18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19" t="s">
        <v>82</v>
      </c>
      <c r="R47" s="22" t="s">
        <v>313</v>
      </c>
      <c r="S47" s="22"/>
    </row>
    <row r="49" spans="8:8" ht="27.0" customHeight="1">
      <c r="A49" s="15" t="s">
        <v>79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8:8" ht="18.75" customHeight="1">
      <c r="A50" s="16" t="s">
        <v>85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8:8" ht="14.25" customHeight="1">
      <c r="A51" s="17" t="s">
        <v>314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8:8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8:8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8:8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8:8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8:8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8:8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8: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8:8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8:8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8:8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8:8" ht="18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9" t="s">
        <v>81</v>
      </c>
      <c r="R62" s="20" t="s">
        <v>315</v>
      </c>
      <c r="S62" s="20"/>
    </row>
    <row r="63" spans="8:8" ht="18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19" t="s">
        <v>82</v>
      </c>
      <c r="R63" s="22" t="s">
        <v>316</v>
      </c>
      <c r="S63" s="22"/>
    </row>
    <row r="65" spans="8:8" ht="27.0" customHeight="1">
      <c r="A65" s="15" t="s">
        <v>79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8:8" ht="18.75" customHeight="1">
      <c r="A66" s="16" t="s">
        <v>86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8:8" ht="14.25" customHeight="1">
      <c r="A67" s="17" t="s">
        <v>317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8: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8:8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8:8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8:8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8:8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8:8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8:8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8:8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8:8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8:8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8:8" ht="18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9" t="s">
        <v>81</v>
      </c>
      <c r="R78" s="20" t="s">
        <v>318</v>
      </c>
      <c r="S78" s="20"/>
    </row>
    <row r="79" spans="8:8" ht="18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19" t="s">
        <v>82</v>
      </c>
      <c r="R79" s="22" t="s">
        <v>319</v>
      </c>
      <c r="S79" s="22"/>
    </row>
  </sheetData>
  <mergeCells count="30">
    <mergeCell ref="A1:S1"/>
    <mergeCell ref="R31:S31"/>
    <mergeCell ref="R14:S14"/>
    <mergeCell ref="R15:S15"/>
    <mergeCell ref="A17:S17"/>
    <mergeCell ref="A18:S18"/>
    <mergeCell ref="R30:S30"/>
    <mergeCell ref="A14:P15"/>
    <mergeCell ref="A3:S13"/>
    <mergeCell ref="A19:S29"/>
    <mergeCell ref="A30:P31"/>
    <mergeCell ref="A35:S45"/>
    <mergeCell ref="A46:P47"/>
    <mergeCell ref="A2:S2"/>
    <mergeCell ref="R62:S62"/>
    <mergeCell ref="A33:S33"/>
    <mergeCell ref="A65:S65"/>
    <mergeCell ref="R46:S46"/>
    <mergeCell ref="A49:S49"/>
    <mergeCell ref="A51:S61"/>
    <mergeCell ref="A62:P63"/>
    <mergeCell ref="A67:S77"/>
    <mergeCell ref="A66:S66"/>
    <mergeCell ref="A34:S34"/>
    <mergeCell ref="R63:S63"/>
    <mergeCell ref="R47:S47"/>
    <mergeCell ref="A50:S50"/>
    <mergeCell ref="R78:S78"/>
    <mergeCell ref="R79:S79"/>
    <mergeCell ref="A78:P79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T79"/>
  <sheetViews>
    <sheetView workbookViewId="0" topLeftCell="A43">
      <selection activeCell="A1" sqref="A1:S1"/>
    </sheetView>
  </sheetViews>
  <sheetFormatPr defaultRowHeight="14.25"/>
  <cols>
    <col min="1" max="1" customWidth="1" width="6.625" style="0"/>
    <col min="2" max="2" customWidth="1" width="5.5" style="0"/>
    <col min="3" max="3" customWidth="1" width="5.375" style="0"/>
    <col min="4" max="4" customWidth="1" width="3.375" style="0"/>
    <col min="5" max="5" customWidth="1" width="5.625" style="0"/>
    <col min="6" max="6" customWidth="1" width="5.375" style="0"/>
    <col min="7" max="7" customWidth="1" width="5.875" style="0"/>
    <col min="8" max="8" customWidth="1" width="9.0" style="0"/>
    <col min="9" max="257" customWidth="1" width="9.0" style="0"/>
  </cols>
  <sheetData>
    <row r="1" spans="8:8" ht="27.0" customHeight="1">
      <c r="A1" s="15" t="s">
        <v>87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8:8" ht="18.75" customHeight="1">
      <c r="A2" s="16" t="s">
        <v>80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8:8" ht="14.25" customHeight="1">
      <c r="A3" s="17" t="s">
        <v>320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8:8" ht="14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8:8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8:8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8:8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8: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8:8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8:8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8:8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8:8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8:8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8:8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3" t="s">
        <v>81</v>
      </c>
      <c r="R14" s="20" t="s">
        <v>321</v>
      </c>
      <c r="S14" s="20"/>
    </row>
    <row r="15" spans="8:8" ht="18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3" t="s">
        <v>82</v>
      </c>
      <c r="R15" s="22" t="s">
        <v>322</v>
      </c>
      <c r="S15" s="22"/>
    </row>
    <row r="17" spans="8:8" ht="27.0" customHeight="1">
      <c r="A17" s="15" t="s">
        <v>87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8:8" ht="18.75" customHeight="1">
      <c r="A18" s="16" t="s">
        <v>83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8:8" ht="14.25" customHeight="1">
      <c r="A19" s="17" t="s">
        <v>323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8:8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8:8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8:8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8:8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8:8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8:8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8:8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8:8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8: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8:8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8:8" ht="18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3" t="s">
        <v>81</v>
      </c>
      <c r="R30" s="20" t="s">
        <v>324</v>
      </c>
      <c r="S30" s="20"/>
    </row>
    <row r="31" spans="8:8" ht="18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3" t="s">
        <v>82</v>
      </c>
      <c r="R31" s="22" t="s">
        <v>325</v>
      </c>
      <c r="S31" s="22"/>
    </row>
    <row r="33" spans="8:8" ht="27.0" customHeight="1">
      <c r="A33" s="15" t="s">
        <v>87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8:8" ht="18.75" customHeight="1">
      <c r="A34" s="16" t="s">
        <v>84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8:8" ht="14.25" customHeight="1">
      <c r="A35" s="17" t="s">
        <v>326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8:8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8:8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8: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8:8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8:8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8:8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8:8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8:8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8:8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8:8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8:8" ht="18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3" t="s">
        <v>81</v>
      </c>
      <c r="R46" s="20" t="s">
        <v>327</v>
      </c>
      <c r="S46" s="20"/>
    </row>
    <row r="47" spans="8:8" ht="18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3" t="s">
        <v>82</v>
      </c>
      <c r="R47" s="22" t="s">
        <v>328</v>
      </c>
      <c r="S47" s="22"/>
    </row>
    <row r="49" spans="8:8" ht="27.0" customHeight="1">
      <c r="A49" s="15" t="s">
        <v>87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8:8" ht="18.75" customHeight="1">
      <c r="A50" s="16" t="s">
        <v>85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8:8" ht="14.25" customHeight="1">
      <c r="A51" s="17" t="s">
        <v>329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8:8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8:8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8:8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8:8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8:8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8:8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8: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8:8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8:8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8:8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8:8" ht="18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23" t="s">
        <v>81</v>
      </c>
      <c r="R62" s="20" t="s">
        <v>330</v>
      </c>
      <c r="S62" s="20"/>
    </row>
    <row r="63" spans="8:8" ht="18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3" t="s">
        <v>82</v>
      </c>
      <c r="R63" s="22" t="s">
        <v>331</v>
      </c>
      <c r="S63" s="22"/>
    </row>
    <row r="65" spans="8:8" ht="27.0" customHeight="1">
      <c r="A65" s="15" t="s">
        <v>87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8:8" ht="18.75" customHeight="1">
      <c r="A66" s="16" t="s">
        <v>86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8:8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8: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8:8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8:8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8:8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8:8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8:8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8:8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8:8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8:8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8:8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8:8" ht="18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23" t="s">
        <v>81</v>
      </c>
      <c r="R78" s="20" t="s">
        <v>332</v>
      </c>
      <c r="S78" s="20"/>
    </row>
    <row r="79" spans="8:8" ht="18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3" t="s">
        <v>82</v>
      </c>
      <c r="R79" s="22" t="s">
        <v>333</v>
      </c>
      <c r="S79" s="22"/>
    </row>
  </sheetData>
  <mergeCells count="30">
    <mergeCell ref="A1:S1"/>
    <mergeCell ref="R31:S31"/>
    <mergeCell ref="R14:S14"/>
    <mergeCell ref="R15:S15"/>
    <mergeCell ref="A17:S17"/>
    <mergeCell ref="A18:S18"/>
    <mergeCell ref="R30:S30"/>
    <mergeCell ref="A3:S13"/>
    <mergeCell ref="A14:P15"/>
    <mergeCell ref="A19:S29"/>
    <mergeCell ref="A30:P31"/>
    <mergeCell ref="A35:S45"/>
    <mergeCell ref="A46:P47"/>
    <mergeCell ref="A2:S2"/>
    <mergeCell ref="R62:S62"/>
    <mergeCell ref="A33:S33"/>
    <mergeCell ref="A65:S65"/>
    <mergeCell ref="R46:S46"/>
    <mergeCell ref="A49:S49"/>
    <mergeCell ref="A51:S61"/>
    <mergeCell ref="A62:P63"/>
    <mergeCell ref="A67:S77"/>
    <mergeCell ref="A66:S66"/>
    <mergeCell ref="A34:S34"/>
    <mergeCell ref="R63:S63"/>
    <mergeCell ref="R47:S47"/>
    <mergeCell ref="A50:S50"/>
    <mergeCell ref="R78:S78"/>
    <mergeCell ref="R79:S79"/>
    <mergeCell ref="A78:P79"/>
  </mergeCell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T79"/>
  <sheetViews>
    <sheetView workbookViewId="0" topLeftCell="K1" zoomScale="44">
      <selection activeCell="A1" sqref="A1:S1"/>
    </sheetView>
  </sheetViews>
  <sheetFormatPr defaultRowHeight="14.25"/>
  <cols>
    <col min="1" max="1" customWidth="1" width="7.25" style="0"/>
    <col min="2" max="2" customWidth="1" width="5.875" style="0"/>
    <col min="3" max="3" customWidth="1" width="6.75" style="0"/>
    <col min="4" max="4" customWidth="1" width="5.875" style="0"/>
    <col min="5" max="5" customWidth="1" width="7.0" style="0"/>
    <col min="6" max="6" customWidth="1" width="4.875" style="0"/>
    <col min="7" max="7" customWidth="1" width="5.125" style="0"/>
    <col min="8" max="8" customWidth="1" width="7.375" style="0"/>
    <col min="9" max="9" customWidth="1" width="9.0" style="0"/>
    <col min="10" max="257" customWidth="1" width="9.0" style="0"/>
  </cols>
  <sheetData>
    <row r="1" spans="8:8" ht="27.0" customHeight="1">
      <c r="A1" s="15" t="s">
        <v>88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8:8" ht="18.75" customHeight="1">
      <c r="A2" s="16" t="s">
        <v>80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8:8" ht="14.25" customHeight="1">
      <c r="A3" s="17" t="s">
        <v>334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8:8" ht="14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8:8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8:8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8:8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8: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8:8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8:8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8:8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8:8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8:8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8:8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3" t="s">
        <v>81</v>
      </c>
      <c r="R14" s="20" t="s">
        <v>335</v>
      </c>
      <c r="S14" s="20"/>
    </row>
    <row r="15" spans="8:8" ht="18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3" t="s">
        <v>82</v>
      </c>
      <c r="R15" s="22" t="s">
        <v>336</v>
      </c>
      <c r="S15" s="22"/>
    </row>
    <row r="17" spans="8:8" ht="27.0" customHeight="1">
      <c r="A17" s="15" t="s">
        <v>88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8:8" ht="18.75" customHeight="1">
      <c r="A18" s="16" t="s">
        <v>83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8:8" ht="14.25" customHeight="1">
      <c r="A19" s="17" t="s">
        <v>337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8:8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8:8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8:8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8:8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8:8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8:8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8:8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8:8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8: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8:8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8:8" ht="18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3" t="s">
        <v>81</v>
      </c>
      <c r="R30" s="20" t="s">
        <v>338</v>
      </c>
      <c r="S30" s="20"/>
    </row>
    <row r="31" spans="8:8" ht="18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3" t="s">
        <v>82</v>
      </c>
      <c r="R31" s="22" t="s">
        <v>339</v>
      </c>
      <c r="S31" s="22"/>
    </row>
    <row r="33" spans="8:8" ht="27.0" customHeight="1">
      <c r="A33" s="15" t="s">
        <v>88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8:8" ht="18.75" customHeight="1">
      <c r="A34" s="16" t="s">
        <v>84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8:8" ht="14.25" customHeight="1">
      <c r="A35" s="17" t="s">
        <v>340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8:8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8:8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8: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8:8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8:8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8:8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8:8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8:8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8:8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8:8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8:8" ht="18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3" t="s">
        <v>81</v>
      </c>
      <c r="R46" s="20" t="s">
        <v>342</v>
      </c>
      <c r="S46" s="20"/>
    </row>
    <row r="47" spans="8:8" ht="18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3" t="s">
        <v>82</v>
      </c>
      <c r="R47" s="22" t="s">
        <v>343</v>
      </c>
      <c r="S47" s="22"/>
    </row>
    <row r="49" spans="8:8" ht="27.0" customHeight="1">
      <c r="A49" s="15" t="s">
        <v>88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8:8" ht="18.75" customHeight="1">
      <c r="A50" s="16" t="s">
        <v>85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8:8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8:8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8:8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8:8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8:8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8:8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8:8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8: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8:8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8:8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8:8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8:8" ht="18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23" t="s">
        <v>81</v>
      </c>
      <c r="R62" s="20" t="s">
        <v>344</v>
      </c>
      <c r="S62" s="20"/>
    </row>
    <row r="63" spans="8:8" ht="18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3" t="s">
        <v>82</v>
      </c>
      <c r="R63" s="22" t="s">
        <v>345</v>
      </c>
      <c r="S63" s="22"/>
    </row>
    <row r="65" spans="8:8" ht="27.0" customHeight="1">
      <c r="A65" s="15" t="s">
        <v>88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8:8" ht="18.75" customHeight="1">
      <c r="A66" s="16" t="s">
        <v>86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8:8" ht="14.25" customHeight="1">
      <c r="A67" s="17" t="s">
        <v>346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8: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8:8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8:8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8:8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8:8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8:8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8:8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8:8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8:8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8:8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8:8" ht="18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23" t="s">
        <v>81</v>
      </c>
      <c r="R78" s="20" t="s">
        <v>347</v>
      </c>
      <c r="S78" s="20"/>
    </row>
    <row r="79" spans="8:8" ht="18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3" t="s">
        <v>82</v>
      </c>
      <c r="R79" s="22" t="s">
        <v>348</v>
      </c>
      <c r="S79" s="22"/>
    </row>
  </sheetData>
  <mergeCells count="30">
    <mergeCell ref="A1:S1"/>
    <mergeCell ref="R31:S31"/>
    <mergeCell ref="R14:S14"/>
    <mergeCell ref="R15:S15"/>
    <mergeCell ref="A17:S17"/>
    <mergeCell ref="A18:S18"/>
    <mergeCell ref="R30:S30"/>
    <mergeCell ref="A3:S13"/>
    <mergeCell ref="A14:P15"/>
    <mergeCell ref="A19:S29"/>
    <mergeCell ref="A30:P31"/>
    <mergeCell ref="A35:S45"/>
    <mergeCell ref="A46:P47"/>
    <mergeCell ref="A2:S2"/>
    <mergeCell ref="R62:S62"/>
    <mergeCell ref="A33:S33"/>
    <mergeCell ref="A65:S65"/>
    <mergeCell ref="R46:S46"/>
    <mergeCell ref="A49:S49"/>
    <mergeCell ref="A51:S61"/>
    <mergeCell ref="A62:P63"/>
    <mergeCell ref="A67:S77"/>
    <mergeCell ref="A66:S66"/>
    <mergeCell ref="A34:S34"/>
    <mergeCell ref="R63:S63"/>
    <mergeCell ref="R47:S47"/>
    <mergeCell ref="A50:S50"/>
    <mergeCell ref="R78:S78"/>
    <mergeCell ref="R79:S79"/>
    <mergeCell ref="A78:P79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T79"/>
  <sheetViews>
    <sheetView workbookViewId="0" topLeftCell="A54">
      <selection activeCell="A1" sqref="A1:S1"/>
    </sheetView>
  </sheetViews>
  <sheetFormatPr defaultRowHeight="14.25"/>
  <cols>
    <col min="1" max="1" customWidth="1" width="4.875" style="0"/>
    <col min="2" max="2" customWidth="1" width="5.5" style="0"/>
    <col min="3" max="3" customWidth="1" width="5.0" style="0"/>
    <col min="4" max="6" customWidth="1" width="5.125" style="0"/>
    <col min="7" max="7" customWidth="1" width="8.25" style="0"/>
    <col min="8" max="8" customWidth="1" width="9.0" style="0"/>
    <col min="9" max="257" customWidth="1" width="9.0" style="0"/>
  </cols>
  <sheetData>
    <row r="1" spans="8:8" ht="27.0" customHeight="1">
      <c r="A1" s="15" t="s">
        <v>89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8:8" ht="18.75" customHeight="1">
      <c r="A2" s="16" t="s">
        <v>80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8:8" ht="14.2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8:8" ht="14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8:8" ht="14.2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8:8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8:8" ht="14.2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8:8" ht="14.2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8:8" ht="14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8:8" ht="14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8:8" ht="14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8:8" ht="14.2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</row>
    <row r="13" spans="8:8" ht="14.2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8:8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23" t="s">
        <v>81</v>
      </c>
      <c r="R14" s="20"/>
      <c r="S14" s="20"/>
    </row>
    <row r="15" spans="8:8" ht="18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3" t="s">
        <v>82</v>
      </c>
      <c r="R15" s="22"/>
      <c r="S15" s="22"/>
    </row>
    <row r="17" spans="8:8" ht="27.0" customHeight="1">
      <c r="A17" s="15" t="s">
        <v>89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8:8" ht="18.75" customHeight="1">
      <c r="A18" s="16" t="s">
        <v>83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8:8" ht="14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  <row r="20" spans="8:8" ht="14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8:8" ht="14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8:8" ht="14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8:8" ht="14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8:8" ht="14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8:8" ht="14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8:8" ht="14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8:8" ht="14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8:8" ht="14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8:8" ht="14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8:8" ht="18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3" t="s">
        <v>81</v>
      </c>
      <c r="R30" s="20"/>
      <c r="S30" s="20"/>
    </row>
    <row r="31" spans="8:8" ht="18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3" t="s">
        <v>82</v>
      </c>
      <c r="R31" s="22"/>
      <c r="S31" s="22"/>
    </row>
    <row r="33" spans="8:8" ht="27.0" customHeight="1">
      <c r="A33" s="15" t="s">
        <v>89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8:8" ht="18.75" customHeight="1">
      <c r="A34" s="16" t="s">
        <v>84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8:8" ht="14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8:8" ht="14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8:8" ht="14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8:8" ht="14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8:8" ht="14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8:8" ht="14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8:8" ht="14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8:8" ht="14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8:8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8:8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8:8" ht="14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8:8" ht="18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3" t="s">
        <v>81</v>
      </c>
      <c r="R46" s="20"/>
      <c r="S46" s="20"/>
    </row>
    <row r="47" spans="8:8" ht="18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3" t="s">
        <v>82</v>
      </c>
      <c r="R47" s="22"/>
      <c r="S47" s="22"/>
    </row>
    <row r="49" spans="8:8" ht="27.0" customHeight="1">
      <c r="A49" s="15" t="s">
        <v>89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8:8" ht="18.75" customHeight="1">
      <c r="A50" s="16" t="s">
        <v>85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8:8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8:8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8:8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8:8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8:8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8:8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8:8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8: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8:8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8:8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8:8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</row>
    <row r="62" spans="8:8" ht="18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23" t="s">
        <v>81</v>
      </c>
      <c r="R62" s="20"/>
      <c r="S62" s="20"/>
    </row>
    <row r="63" spans="8:8" ht="18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3" t="s">
        <v>82</v>
      </c>
      <c r="R63" s="22"/>
      <c r="S63" s="22"/>
    </row>
    <row r="65" spans="8:8" ht="27.0" customHeight="1">
      <c r="A65" s="15" t="s">
        <v>89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8:8" ht="18.75" customHeight="1">
      <c r="A66" s="16" t="s">
        <v>86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8:8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8: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8:8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8:8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8:8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8:8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8:8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</row>
    <row r="74" spans="8:8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8:8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8:8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</row>
    <row r="77" spans="8:8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8:8" ht="18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23" t="s">
        <v>81</v>
      </c>
      <c r="R78" s="20"/>
      <c r="S78" s="20"/>
    </row>
    <row r="79" spans="8:8" ht="18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3" t="s">
        <v>82</v>
      </c>
      <c r="R79" s="22"/>
      <c r="S79" s="22"/>
    </row>
  </sheetData>
  <mergeCells count="30">
    <mergeCell ref="A1:S1"/>
    <mergeCell ref="R31:S31"/>
    <mergeCell ref="R14:S14"/>
    <mergeCell ref="R15:S15"/>
    <mergeCell ref="A17:S17"/>
    <mergeCell ref="A18:S18"/>
    <mergeCell ref="R30:S30"/>
    <mergeCell ref="A3:S13"/>
    <mergeCell ref="A14:P15"/>
    <mergeCell ref="A19:S29"/>
    <mergeCell ref="A30:P31"/>
    <mergeCell ref="A35:S45"/>
    <mergeCell ref="A46:P47"/>
    <mergeCell ref="A2:S2"/>
    <mergeCell ref="R62:S62"/>
    <mergeCell ref="A33:S33"/>
    <mergeCell ref="A65:S65"/>
    <mergeCell ref="R46:S46"/>
    <mergeCell ref="A49:S49"/>
    <mergeCell ref="A51:S61"/>
    <mergeCell ref="A62:P63"/>
    <mergeCell ref="A67:S77"/>
    <mergeCell ref="A66:S66"/>
    <mergeCell ref="A34:S34"/>
    <mergeCell ref="R63:S63"/>
    <mergeCell ref="R47:S47"/>
    <mergeCell ref="A50:S50"/>
    <mergeCell ref="R78:S78"/>
    <mergeCell ref="R79:S79"/>
    <mergeCell ref="A78:P79"/>
  </mergeCells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N71"/>
  <sheetViews>
    <sheetView workbookViewId="0" topLeftCell="A67" zoomScale="130">
      <selection activeCell="A1" sqref="A1:M1"/>
    </sheetView>
  </sheetViews>
  <sheetFormatPr defaultRowHeight="14.25"/>
  <cols>
    <col min="1" max="7" customWidth="1" width="9.0" style="0"/>
    <col min="8" max="8" customWidth="1" width="11.0" style="0"/>
    <col min="9" max="9" customWidth="1" width="9.0" style="0"/>
    <col min="10" max="257" customWidth="1" width="9.0" style="0"/>
  </cols>
  <sheetData>
    <row r="1" spans="8:8" ht="69.95" customHeight="1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8:8" ht="24.0" customHeight="1">
      <c r="A2" s="25" t="s">
        <v>91</v>
      </c>
      <c r="B2" s="25"/>
      <c r="C2" s="26" t="s">
        <v>349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8:8" ht="24.0" customHeight="1">
      <c r="A3" s="25" t="s">
        <v>92</v>
      </c>
      <c r="B3" s="25"/>
      <c r="C3" s="27" t="s">
        <v>359</v>
      </c>
      <c r="D3" s="27"/>
      <c r="E3" s="27"/>
      <c r="F3" s="25" t="s">
        <v>93</v>
      </c>
      <c r="G3" s="28"/>
      <c r="H3" s="28"/>
      <c r="I3" s="27" t="s">
        <v>351</v>
      </c>
      <c r="J3" s="29"/>
      <c r="K3" s="29"/>
      <c r="L3" s="29"/>
      <c r="M3" s="29"/>
    </row>
    <row r="4" spans="8:8" ht="24.95" customHeight="1">
      <c r="A4" s="25" t="s">
        <v>94</v>
      </c>
      <c r="B4" s="25"/>
      <c r="C4" s="30">
        <v>6.0</v>
      </c>
      <c r="D4" s="30"/>
      <c r="E4" s="30"/>
      <c r="F4" s="25" t="s">
        <v>95</v>
      </c>
      <c r="G4" s="28"/>
      <c r="H4" s="28"/>
      <c r="I4" s="30">
        <v>5.0</v>
      </c>
      <c r="J4" s="31"/>
      <c r="K4" s="31"/>
      <c r="L4" s="31"/>
      <c r="M4" s="31"/>
    </row>
    <row r="5" spans="8:8" ht="99.95" customHeight="1">
      <c r="A5" s="32" t="s">
        <v>96</v>
      </c>
      <c r="B5" s="26" t="s">
        <v>352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8:8" ht="120.0" customHeight="1">
      <c r="A6" s="25" t="s">
        <v>97</v>
      </c>
      <c r="B6" s="26" t="s">
        <v>353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8:8" ht="18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34" t="s">
        <v>82</v>
      </c>
      <c r="L7" s="35" t="s">
        <v>354</v>
      </c>
      <c r="M7" s="35"/>
    </row>
    <row r="8" spans="8:8" ht="120.0" customHeight="1">
      <c r="A8" s="25" t="s">
        <v>98</v>
      </c>
      <c r="B8" s="26" t="s">
        <v>355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8:8" ht="18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32" t="s">
        <v>82</v>
      </c>
      <c r="L9" s="36" t="s">
        <v>356</v>
      </c>
      <c r="M9" s="36"/>
    </row>
    <row r="10" spans="8:8" ht="120.0" customHeight="1">
      <c r="A10" s="25" t="s">
        <v>99</v>
      </c>
      <c r="B10" s="26" t="s">
        <v>357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8:8" ht="18.75" customHeight="1">
      <c r="A11" s="25"/>
      <c r="B11" s="25"/>
      <c r="C11" s="25"/>
      <c r="D11" s="25"/>
      <c r="E11" s="25"/>
      <c r="F11" s="25"/>
      <c r="G11" s="25"/>
      <c r="H11" s="37" t="s">
        <v>101</v>
      </c>
      <c r="I11" s="29" t="s">
        <v>360</v>
      </c>
      <c r="J11" s="29"/>
      <c r="K11" s="34" t="s">
        <v>82</v>
      </c>
      <c r="L11" s="35" t="s">
        <v>358</v>
      </c>
      <c r="M11" s="35"/>
    </row>
    <row r="13" spans="8:8" ht="69.95" customHeight="1">
      <c r="A13" s="24" t="s">
        <v>102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8:8" ht="18.75" customHeight="1">
      <c r="A14" s="25" t="s">
        <v>91</v>
      </c>
      <c r="B14" s="25"/>
      <c r="C14" s="26" t="s">
        <v>361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8:8" ht="18.75" customHeight="1">
      <c r="A15" s="25" t="s">
        <v>92</v>
      </c>
      <c r="B15" s="25"/>
      <c r="C15" s="27" t="s">
        <v>362</v>
      </c>
      <c r="D15" s="27"/>
      <c r="E15" s="27"/>
      <c r="F15" s="25" t="s">
        <v>93</v>
      </c>
      <c r="G15" s="28"/>
      <c r="H15" s="28"/>
      <c r="I15" s="27" t="s">
        <v>363</v>
      </c>
      <c r="J15" s="29"/>
      <c r="K15" s="29"/>
      <c r="L15" s="29"/>
      <c r="M15" s="29"/>
    </row>
    <row r="16" spans="8:8" ht="18.75" customHeight="1">
      <c r="A16" s="25" t="s">
        <v>94</v>
      </c>
      <c r="B16" s="25"/>
      <c r="C16" s="30">
        <v>5.0</v>
      </c>
      <c r="D16" s="30"/>
      <c r="E16" s="30"/>
      <c r="F16" s="25" t="s">
        <v>95</v>
      </c>
      <c r="G16" s="28"/>
      <c r="H16" s="28"/>
      <c r="I16" s="30">
        <v>5.0</v>
      </c>
      <c r="J16" s="31"/>
      <c r="K16" s="31"/>
      <c r="L16" s="31"/>
      <c r="M16" s="31"/>
    </row>
    <row r="17" spans="8:8" ht="99.95" customHeight="1">
      <c r="A17" s="32" t="s">
        <v>96</v>
      </c>
      <c r="B17" s="26" t="s">
        <v>364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8:8" ht="120.0" customHeight="1">
      <c r="A18" s="25" t="s">
        <v>97</v>
      </c>
      <c r="B18" s="26" t="s">
        <v>365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8:8" ht="18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34" t="s">
        <v>82</v>
      </c>
      <c r="L19" s="35" t="s">
        <v>369</v>
      </c>
      <c r="M19" s="35"/>
    </row>
    <row r="20" spans="8:8" ht="120.0" customHeight="1">
      <c r="A20" s="25" t="s">
        <v>98</v>
      </c>
      <c r="B20" s="26" t="s">
        <v>367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8:8" ht="18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32" t="s">
        <v>82</v>
      </c>
      <c r="L21" s="36" t="s">
        <v>368</v>
      </c>
      <c r="M21" s="36"/>
    </row>
    <row r="22" spans="8:8" ht="120.0" customHeight="1">
      <c r="A22" s="25" t="s">
        <v>99</v>
      </c>
      <c r="B22" s="26" t="s">
        <v>370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8:8" ht="18.75" customHeight="1">
      <c r="A23" s="25"/>
      <c r="B23" s="25"/>
      <c r="C23" s="25"/>
      <c r="D23" s="25"/>
      <c r="E23" s="25"/>
      <c r="F23" s="25"/>
      <c r="G23" s="25"/>
      <c r="H23" s="37" t="s">
        <v>101</v>
      </c>
      <c r="I23" s="29" t="s">
        <v>372</v>
      </c>
      <c r="J23" s="29"/>
      <c r="K23" s="34" t="s">
        <v>82</v>
      </c>
      <c r="L23" s="35" t="s">
        <v>371</v>
      </c>
      <c r="M23" s="35"/>
    </row>
    <row r="25" spans="8:8" ht="69.95" customHeight="1">
      <c r="A25" s="24" t="s">
        <v>103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8:8" ht="18.75" customHeight="1">
      <c r="A26" s="25" t="s">
        <v>91</v>
      </c>
      <c r="B26" s="25"/>
      <c r="C26" s="26" t="s">
        <v>376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8:8" ht="18.75" customHeight="1">
      <c r="A27" s="25" t="s">
        <v>92</v>
      </c>
      <c r="B27" s="25"/>
      <c r="C27" s="27" t="s">
        <v>377</v>
      </c>
      <c r="D27" s="27"/>
      <c r="E27" s="27"/>
      <c r="F27" s="25" t="s">
        <v>93</v>
      </c>
      <c r="G27" s="28"/>
      <c r="H27" s="28"/>
      <c r="I27" s="27" t="s">
        <v>378</v>
      </c>
      <c r="J27" s="29"/>
      <c r="K27" s="29"/>
      <c r="L27" s="29"/>
      <c r="M27" s="29"/>
    </row>
    <row r="28" spans="8:8" ht="18.75" customHeight="1">
      <c r="A28" s="25" t="s">
        <v>94</v>
      </c>
      <c r="B28" s="25"/>
      <c r="C28" s="30">
        <v>46.0</v>
      </c>
      <c r="D28" s="30"/>
      <c r="E28" s="30"/>
      <c r="F28" s="25" t="s">
        <v>95</v>
      </c>
      <c r="G28" s="28"/>
      <c r="H28" s="28"/>
      <c r="I28" s="30">
        <v>5.0</v>
      </c>
      <c r="J28" s="31"/>
      <c r="K28" s="31"/>
      <c r="L28" s="31"/>
      <c r="M28" s="31"/>
    </row>
    <row r="29" spans="8:8" ht="99.95" customHeight="1">
      <c r="A29" s="32" t="s">
        <v>96</v>
      </c>
      <c r="B29" s="26" t="s">
        <v>379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8:8" ht="120.0" customHeight="1">
      <c r="A30" s="25" t="s">
        <v>97</v>
      </c>
      <c r="B30" s="26" t="s">
        <v>380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8:8" ht="18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34" t="s">
        <v>82</v>
      </c>
      <c r="L31" s="35" t="s">
        <v>381</v>
      </c>
      <c r="M31" s="35"/>
    </row>
    <row r="32" spans="8:8" ht="120.0" customHeight="1">
      <c r="A32" s="25" t="s">
        <v>98</v>
      </c>
      <c r="B32" s="26" t="s">
        <v>382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8:8" ht="18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32" t="s">
        <v>82</v>
      </c>
      <c r="L33" s="36" t="s">
        <v>383</v>
      </c>
      <c r="M33" s="36"/>
    </row>
    <row r="34" spans="8:8" ht="120.0" customHeight="1">
      <c r="A34" s="25" t="s">
        <v>99</v>
      </c>
      <c r="B34" s="26" t="s">
        <v>384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 spans="8:8" ht="18.75" customHeight="1">
      <c r="A35" s="25"/>
      <c r="B35" s="25"/>
      <c r="C35" s="25"/>
      <c r="D35" s="25"/>
      <c r="E35" s="25"/>
      <c r="F35" s="25"/>
      <c r="G35" s="25"/>
      <c r="H35" s="37" t="s">
        <v>101</v>
      </c>
      <c r="I35" s="29" t="s">
        <v>385</v>
      </c>
      <c r="J35" s="29"/>
      <c r="K35" s="34" t="s">
        <v>82</v>
      </c>
      <c r="L35" s="35" t="s">
        <v>386</v>
      </c>
      <c r="M35" s="35"/>
    </row>
    <row r="37" spans="8:8" ht="69.95" customHeight="1">
      <c r="A37" s="24" t="s">
        <v>104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8:8" ht="18.75" customHeight="1">
      <c r="A38" s="25" t="s">
        <v>91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8:8" ht="18.75" customHeight="1">
      <c r="A39" s="25" t="s">
        <v>92</v>
      </c>
      <c r="B39" s="25"/>
      <c r="C39" s="27"/>
      <c r="D39" s="27"/>
      <c r="E39" s="27"/>
      <c r="F39" s="25" t="s">
        <v>93</v>
      </c>
      <c r="G39" s="28"/>
      <c r="H39" s="28"/>
      <c r="I39" s="27"/>
      <c r="J39" s="29"/>
      <c r="K39" s="29"/>
      <c r="L39" s="29"/>
      <c r="M39" s="29"/>
    </row>
    <row r="40" spans="8:8" ht="18.75" customHeight="1">
      <c r="A40" s="25" t="s">
        <v>94</v>
      </c>
      <c r="B40" s="25"/>
      <c r="C40" s="30"/>
      <c r="D40" s="30"/>
      <c r="E40" s="30"/>
      <c r="F40" s="25" t="s">
        <v>95</v>
      </c>
      <c r="G40" s="28"/>
      <c r="H40" s="28"/>
      <c r="I40" s="30"/>
      <c r="J40" s="31"/>
      <c r="K40" s="31"/>
      <c r="L40" s="31"/>
      <c r="M40" s="31"/>
    </row>
    <row r="41" spans="8:8" ht="99.95" customHeight="1">
      <c r="A41" s="32" t="s">
        <v>96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8:8" ht="120.0" customHeight="1">
      <c r="A42" s="25" t="s">
        <v>97</v>
      </c>
      <c r="B42" s="2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8:8" ht="18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34" t="s">
        <v>82</v>
      </c>
      <c r="L43" s="35"/>
      <c r="M43" s="35"/>
    </row>
    <row r="44" spans="8:8" ht="120.0" customHeight="1">
      <c r="A44" s="25" t="s">
        <v>98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8:8" ht="18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32" t="s">
        <v>82</v>
      </c>
      <c r="L45" s="36"/>
      <c r="M45" s="36"/>
    </row>
    <row r="46" spans="8:8" ht="120.0" customHeight="1">
      <c r="A46" s="25" t="s">
        <v>99</v>
      </c>
      <c r="B46" s="2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8:8" ht="18.75" customHeight="1">
      <c r="A47" s="25"/>
      <c r="B47" s="25"/>
      <c r="C47" s="25"/>
      <c r="D47" s="25"/>
      <c r="E47" s="25"/>
      <c r="F47" s="25"/>
      <c r="G47" s="25"/>
      <c r="H47" s="37" t="s">
        <v>101</v>
      </c>
      <c r="I47" s="29"/>
      <c r="J47" s="29"/>
      <c r="K47" s="34" t="s">
        <v>82</v>
      </c>
      <c r="L47" s="35"/>
      <c r="M47" s="35"/>
    </row>
    <row r="49" spans="8:8" ht="69.95" customHeight="1">
      <c r="A49" s="24" t="s">
        <v>105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8:8" ht="18.75" customHeight="1">
      <c r="A50" s="25" t="s">
        <v>91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8:8" ht="18.75" customHeight="1">
      <c r="A51" s="25" t="s">
        <v>92</v>
      </c>
      <c r="B51" s="25"/>
      <c r="C51" s="27"/>
      <c r="D51" s="27"/>
      <c r="E51" s="27"/>
      <c r="F51" s="25" t="s">
        <v>93</v>
      </c>
      <c r="G51" s="28"/>
      <c r="H51" s="28"/>
      <c r="I51" s="27"/>
      <c r="J51" s="29"/>
      <c r="K51" s="29"/>
      <c r="L51" s="29"/>
      <c r="M51" s="29"/>
    </row>
    <row r="52" spans="8:8" ht="18.75" customHeight="1">
      <c r="A52" s="25" t="s">
        <v>94</v>
      </c>
      <c r="B52" s="25"/>
      <c r="C52" s="30"/>
      <c r="D52" s="30"/>
      <c r="E52" s="30"/>
      <c r="F52" s="25" t="s">
        <v>95</v>
      </c>
      <c r="G52" s="28"/>
      <c r="H52" s="28"/>
      <c r="I52" s="30"/>
      <c r="J52" s="31"/>
      <c r="K52" s="31"/>
      <c r="L52" s="31"/>
      <c r="M52" s="31"/>
    </row>
    <row r="53" spans="8:8" ht="99.95" customHeight="1">
      <c r="A53" s="32" t="s">
        <v>96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8:8" ht="120.0" customHeight="1">
      <c r="A54" s="25" t="s">
        <v>97</v>
      </c>
      <c r="B54" s="26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8:8" ht="18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34" t="s">
        <v>82</v>
      </c>
      <c r="L55" s="35"/>
      <c r="M55" s="35"/>
    </row>
    <row r="56" spans="8:8" ht="120.0" customHeight="1">
      <c r="A56" s="25" t="s">
        <v>98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8:8" ht="18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32" t="s">
        <v>82</v>
      </c>
      <c r="L57" s="36"/>
      <c r="M57" s="36"/>
    </row>
    <row r="58" spans="8:8" ht="120.0" customHeight="1">
      <c r="A58" s="25" t="s">
        <v>99</v>
      </c>
      <c r="B58" s="26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8:8" ht="18.75" customHeight="1">
      <c r="A59" s="25"/>
      <c r="B59" s="25"/>
      <c r="C59" s="25"/>
      <c r="D59" s="25"/>
      <c r="E59" s="25"/>
      <c r="F59" s="25"/>
      <c r="G59" s="25"/>
      <c r="H59" s="37" t="s">
        <v>101</v>
      </c>
      <c r="I59" s="29"/>
      <c r="J59" s="29"/>
      <c r="K59" s="34" t="s">
        <v>82</v>
      </c>
      <c r="L59" s="35"/>
      <c r="M59" s="35"/>
    </row>
    <row r="61" spans="8:8" ht="69.95" customHeight="1">
      <c r="A61" s="24" t="s">
        <v>106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8:8" ht="18.75" customHeight="1">
      <c r="A62" s="25" t="s">
        <v>91</v>
      </c>
      <c r="B62" s="25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8:8" ht="18.75" customHeight="1">
      <c r="A63" s="25" t="s">
        <v>92</v>
      </c>
      <c r="B63" s="25"/>
      <c r="C63" s="27"/>
      <c r="D63" s="27"/>
      <c r="E63" s="27"/>
      <c r="F63" s="25" t="s">
        <v>93</v>
      </c>
      <c r="G63" s="28"/>
      <c r="H63" s="28"/>
      <c r="I63" s="27"/>
      <c r="J63" s="29"/>
      <c r="K63" s="29"/>
      <c r="L63" s="29"/>
      <c r="M63" s="29"/>
    </row>
    <row r="64" spans="8:8" ht="18.75" customHeight="1">
      <c r="A64" s="25" t="s">
        <v>94</v>
      </c>
      <c r="B64" s="25"/>
      <c r="C64" s="30"/>
      <c r="D64" s="30"/>
      <c r="E64" s="30"/>
      <c r="F64" s="25" t="s">
        <v>95</v>
      </c>
      <c r="G64" s="28"/>
      <c r="H64" s="28"/>
      <c r="I64" s="30"/>
      <c r="J64" s="31"/>
      <c r="K64" s="31"/>
      <c r="L64" s="31"/>
      <c r="M64" s="31"/>
    </row>
    <row r="65" spans="8:8" ht="99.95" customHeight="1">
      <c r="A65" s="32" t="s">
        <v>96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8:8" ht="120.0" customHeight="1">
      <c r="A66" s="25" t="s">
        <v>97</v>
      </c>
      <c r="B66" s="26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8:8" ht="18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34" t="s">
        <v>82</v>
      </c>
      <c r="L67" s="35"/>
      <c r="M67" s="35"/>
    </row>
    <row r="68" spans="8:8" ht="120.0" customHeight="1">
      <c r="A68" s="25" t="s">
        <v>98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8:8" ht="18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32" t="s">
        <v>82</v>
      </c>
      <c r="L69" s="36"/>
      <c r="M69" s="36"/>
    </row>
    <row r="70" spans="8:8" ht="120.0" customHeight="1">
      <c r="A70" s="25" t="s">
        <v>99</v>
      </c>
      <c r="B70" s="26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8:8" ht="18.75" customHeight="1">
      <c r="A71" s="25"/>
      <c r="B71" s="25"/>
      <c r="C71" s="25"/>
      <c r="D71" s="25"/>
      <c r="E71" s="25"/>
      <c r="F71" s="25"/>
      <c r="G71" s="25"/>
      <c r="H71" s="37" t="s">
        <v>101</v>
      </c>
      <c r="I71" s="29"/>
      <c r="J71" s="29"/>
      <c r="K71" s="34" t="s">
        <v>82</v>
      </c>
      <c r="L71" s="35"/>
      <c r="M71" s="35"/>
    </row>
  </sheetData>
  <mergeCells count="150">
    <mergeCell ref="A1:M1"/>
    <mergeCell ref="A6:A7"/>
    <mergeCell ref="A8:A9"/>
    <mergeCell ref="B10:M10"/>
    <mergeCell ref="A30:A31"/>
    <mergeCell ref="B34:M34"/>
    <mergeCell ref="B7:J7"/>
    <mergeCell ref="A34:A35"/>
    <mergeCell ref="I35:J35"/>
    <mergeCell ref="A16:B16"/>
    <mergeCell ref="A44:A45"/>
    <mergeCell ref="A10:A11"/>
    <mergeCell ref="A18:A19"/>
    <mergeCell ref="B59:G59"/>
    <mergeCell ref="B35:G35"/>
    <mergeCell ref="A46:A47"/>
    <mergeCell ref="A42:A43"/>
    <mergeCell ref="A32:A33"/>
    <mergeCell ref="A39:B39"/>
    <mergeCell ref="B58:M58"/>
    <mergeCell ref="A20:A21"/>
    <mergeCell ref="I59:J59"/>
    <mergeCell ref="A22:A23"/>
    <mergeCell ref="I11:J11"/>
    <mergeCell ref="B20:M20"/>
    <mergeCell ref="B21:J21"/>
    <mergeCell ref="L47:M47"/>
    <mergeCell ref="C63:E63"/>
    <mergeCell ref="A61:M61"/>
    <mergeCell ref="A66:A67"/>
    <mergeCell ref="L59:M59"/>
    <mergeCell ref="A54:A55"/>
    <mergeCell ref="I63:M63"/>
    <mergeCell ref="A56:A57"/>
    <mergeCell ref="A58:A59"/>
    <mergeCell ref="A68:A69"/>
    <mergeCell ref="A63:B63"/>
    <mergeCell ref="B18:M18"/>
    <mergeCell ref="C14:M14"/>
    <mergeCell ref="I16:M16"/>
    <mergeCell ref="F15:H15"/>
    <mergeCell ref="I15:M15"/>
    <mergeCell ref="F16:H16"/>
    <mergeCell ref="A3:B3"/>
    <mergeCell ref="B9:J9"/>
    <mergeCell ref="I4:M4"/>
    <mergeCell ref="L7:M7"/>
    <mergeCell ref="C2:M2"/>
    <mergeCell ref="B5:M5"/>
    <mergeCell ref="A37:M37"/>
    <mergeCell ref="B19:J19"/>
    <mergeCell ref="I71:J71"/>
    <mergeCell ref="B66:M66"/>
    <mergeCell ref="C64:E64"/>
    <mergeCell ref="B68:M68"/>
    <mergeCell ref="B70:M70"/>
    <mergeCell ref="L71:M71"/>
    <mergeCell ref="A70:A71"/>
    <mergeCell ref="F3:H3"/>
    <mergeCell ref="B8:M8"/>
    <mergeCell ref="B11:G11"/>
    <mergeCell ref="L19:M19"/>
    <mergeCell ref="C38:M38"/>
    <mergeCell ref="A26:B26"/>
    <mergeCell ref="B6:M6"/>
    <mergeCell ref="C15:E15"/>
    <mergeCell ref="A13:M13"/>
    <mergeCell ref="L33:M33"/>
    <mergeCell ref="B42:M42"/>
    <mergeCell ref="L43:M43"/>
    <mergeCell ref="B65:M65"/>
    <mergeCell ref="B71:G71"/>
    <mergeCell ref="F64:H64"/>
    <mergeCell ref="B69:J69"/>
    <mergeCell ref="I23:J23"/>
    <mergeCell ref="B41:M41"/>
    <mergeCell ref="I47:J47"/>
    <mergeCell ref="A64:B64"/>
    <mergeCell ref="I64:M64"/>
    <mergeCell ref="B43:J43"/>
    <mergeCell ref="C62:M62"/>
    <mergeCell ref="A50:B50"/>
    <mergeCell ref="L35:M35"/>
    <mergeCell ref="B44:M44"/>
    <mergeCell ref="L45:M45"/>
    <mergeCell ref="L57:M57"/>
    <mergeCell ref="B46:M46"/>
    <mergeCell ref="I39:M39"/>
    <mergeCell ref="A49:M49"/>
    <mergeCell ref="L69:M69"/>
    <mergeCell ref="F63:H63"/>
    <mergeCell ref="B67:J67"/>
    <mergeCell ref="A4:B4"/>
    <mergeCell ref="I3:M3"/>
    <mergeCell ref="A2:B2"/>
    <mergeCell ref="C3:E3"/>
    <mergeCell ref="F4:H4"/>
    <mergeCell ref="B17:M17"/>
    <mergeCell ref="A27:B27"/>
    <mergeCell ref="C28:E28"/>
    <mergeCell ref="A25:M25"/>
    <mergeCell ref="F28:H28"/>
    <mergeCell ref="C27:E27"/>
    <mergeCell ref="I27:M27"/>
    <mergeCell ref="C26:M26"/>
    <mergeCell ref="B31:J31"/>
    <mergeCell ref="A28:B28"/>
    <mergeCell ref="B32:M32"/>
    <mergeCell ref="F27:H27"/>
    <mergeCell ref="B29:M29"/>
    <mergeCell ref="I28:M28"/>
    <mergeCell ref="B30:M30"/>
    <mergeCell ref="L31:M31"/>
    <mergeCell ref="B33:J33"/>
    <mergeCell ref="A15:B15"/>
    <mergeCell ref="L21:M21"/>
    <mergeCell ref="B23:G23"/>
    <mergeCell ref="C50:M50"/>
    <mergeCell ref="L67:M67"/>
    <mergeCell ref="A62:B62"/>
    <mergeCell ref="C4:E4"/>
    <mergeCell ref="L11:M11"/>
    <mergeCell ref="A14:B14"/>
    <mergeCell ref="B22:M22"/>
    <mergeCell ref="F40:H40"/>
    <mergeCell ref="L9:M9"/>
    <mergeCell ref="C16:E16"/>
    <mergeCell ref="I40:M40"/>
    <mergeCell ref="C52:E52"/>
    <mergeCell ref="B47:G47"/>
    <mergeCell ref="A38:B38"/>
    <mergeCell ref="L23:M23"/>
    <mergeCell ref="F39:H39"/>
    <mergeCell ref="A40:B40"/>
    <mergeCell ref="A51:B51"/>
    <mergeCell ref="C40:E40"/>
    <mergeCell ref="I51:M51"/>
    <mergeCell ref="C39:E39"/>
    <mergeCell ref="B45:J45"/>
    <mergeCell ref="B53:M53"/>
    <mergeCell ref="B55:J55"/>
    <mergeCell ref="A52:B52"/>
    <mergeCell ref="B54:M54"/>
    <mergeCell ref="C51:E51"/>
    <mergeCell ref="I52:M52"/>
    <mergeCell ref="F51:H51"/>
    <mergeCell ref="F52:H52"/>
    <mergeCell ref="L55:M55"/>
    <mergeCell ref="B56:M56"/>
    <mergeCell ref="B57:J57"/>
  </mergeCells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S79"/>
  <sheetViews>
    <sheetView workbookViewId="0" zoomScale="115">
      <selection activeCell="A1" sqref="A1:M1"/>
    </sheetView>
  </sheetViews>
  <sheetFormatPr defaultRowHeight="14.25"/>
  <cols>
    <col min="1" max="1" customWidth="1" width="9.0" style="0"/>
    <col min="2" max="2" customWidth="1" width="13.125" style="0"/>
    <col min="3" max="4" customWidth="1" width="9.0" style="0"/>
    <col min="5" max="5" customWidth="1" width="13.25" style="0"/>
    <col min="6" max="7" customWidth="1" width="9.0" style="0"/>
    <col min="8" max="8" customWidth="1" width="13.5" style="0"/>
    <col min="9" max="9" customWidth="1" width="9.0" style="0"/>
    <col min="10" max="257" customWidth="1" width="9.0" style="0"/>
  </cols>
  <sheetData>
    <row r="1" spans="8:8" ht="69.95" customHeight="1">
      <c r="A1" s="38" t="s">
        <v>107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8:8" ht="18.75" customHeight="1">
      <c r="A2" s="39" t="s">
        <v>108</v>
      </c>
      <c r="B2" s="39"/>
      <c r="C2" s="40" t="s">
        <v>387</v>
      </c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8:8" ht="18.75" customHeight="1">
      <c r="A3" s="39" t="s">
        <v>109</v>
      </c>
      <c r="B3" s="39"/>
      <c r="C3" s="40" t="s">
        <v>388</v>
      </c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8:8" s="41" ht="18.75" customFormat="1" customHeight="1">
      <c r="A4" s="42" t="s">
        <v>82</v>
      </c>
      <c r="B4" s="42" t="s">
        <v>110</v>
      </c>
      <c r="C4" s="43" t="s">
        <v>400</v>
      </c>
      <c r="D4" s="43"/>
      <c r="E4" s="42" t="s">
        <v>111</v>
      </c>
      <c r="F4" s="44">
        <f>C4+(I4-1)</f>
        <v>43380.0</v>
      </c>
      <c r="G4" s="44"/>
      <c r="H4" s="42" t="s">
        <v>112</v>
      </c>
      <c r="I4" s="45">
        <v>7.0</v>
      </c>
      <c r="J4" s="45"/>
      <c r="K4" s="45"/>
      <c r="L4" s="45"/>
      <c r="M4" s="45"/>
    </row>
    <row r="5" spans="8:8" ht="150.0" customHeight="1">
      <c r="A5" s="39" t="s">
        <v>97</v>
      </c>
      <c r="B5" s="40" t="s">
        <v>390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8:8" s="41" ht="18.75" customFormat="1" customHeight="1">
      <c r="A6" s="39"/>
      <c r="B6" s="47"/>
      <c r="C6" s="47"/>
      <c r="D6" s="47"/>
      <c r="E6" s="47"/>
      <c r="F6" s="47"/>
      <c r="G6" s="47"/>
      <c r="H6" s="47"/>
      <c r="I6" s="47"/>
      <c r="J6" s="47"/>
      <c r="K6" s="48" t="s">
        <v>82</v>
      </c>
      <c r="L6" s="49" t="s">
        <v>391</v>
      </c>
      <c r="M6" s="49"/>
    </row>
    <row r="7" spans="8:8" ht="120.0" customHeight="1">
      <c r="A7" s="39" t="s">
        <v>113</v>
      </c>
      <c r="B7" s="40" t="s">
        <v>392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8:8" s="41" ht="18.75" customFormat="1" customHeight="1">
      <c r="A8" s="39"/>
      <c r="B8" s="47"/>
      <c r="C8" s="47"/>
      <c r="D8" s="47"/>
      <c r="E8" s="47"/>
      <c r="F8" s="47"/>
      <c r="G8" s="47"/>
      <c r="H8" s="48" t="s">
        <v>81</v>
      </c>
      <c r="I8" s="50" t="s">
        <v>394</v>
      </c>
      <c r="J8" s="50"/>
      <c r="K8" s="48" t="s">
        <v>82</v>
      </c>
      <c r="L8" s="49" t="s">
        <v>395</v>
      </c>
      <c r="M8" s="49"/>
    </row>
    <row r="9" spans="8:8" ht="18.75" customHeight="1">
      <c r="A9" s="39" t="s">
        <v>108</v>
      </c>
      <c r="B9" s="39"/>
      <c r="C9" s="40" t="s">
        <v>397</v>
      </c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8:8" ht="18.75" customHeight="1">
      <c r="A10" s="39" t="s">
        <v>109</v>
      </c>
      <c r="B10" s="39"/>
      <c r="C10" s="40" t="s">
        <v>398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8:8" ht="18.75" customHeight="1">
      <c r="A11" s="42" t="s">
        <v>82</v>
      </c>
      <c r="B11" s="42" t="s">
        <v>110</v>
      </c>
      <c r="C11" s="43" t="s">
        <v>399</v>
      </c>
      <c r="D11" s="43"/>
      <c r="E11" s="42" t="s">
        <v>111</v>
      </c>
      <c r="F11" s="44">
        <f>C11+(I11-1)</f>
        <v>43488.0</v>
      </c>
      <c r="G11" s="44"/>
      <c r="H11" s="42" t="s">
        <v>112</v>
      </c>
      <c r="I11" s="45">
        <v>3.0</v>
      </c>
      <c r="J11" s="45"/>
      <c r="K11" s="45"/>
      <c r="L11" s="45"/>
      <c r="M11" s="45"/>
    </row>
    <row r="12" spans="8:8" ht="150.0" customHeight="1">
      <c r="A12" s="39" t="s">
        <v>97</v>
      </c>
      <c r="B12" s="40" t="s">
        <v>401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8:8" ht="18.75" customHeight="1">
      <c r="A13" s="39"/>
      <c r="B13" s="47"/>
      <c r="C13" s="47"/>
      <c r="D13" s="47"/>
      <c r="E13" s="47"/>
      <c r="F13" s="47"/>
      <c r="G13" s="47"/>
      <c r="H13" s="47"/>
      <c r="I13" s="47"/>
      <c r="J13" s="47"/>
      <c r="K13" s="48" t="s">
        <v>82</v>
      </c>
      <c r="L13" s="49" t="s">
        <v>402</v>
      </c>
      <c r="M13" s="49"/>
    </row>
    <row r="14" spans="8:8" ht="120.0" customHeight="1">
      <c r="A14" s="39" t="s">
        <v>113</v>
      </c>
      <c r="B14" s="40" t="s">
        <v>403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spans="8:8" ht="18.75" customHeight="1">
      <c r="A15" s="39"/>
      <c r="B15" s="47"/>
      <c r="C15" s="47"/>
      <c r="D15" s="47"/>
      <c r="E15" s="47"/>
      <c r="F15" s="47"/>
      <c r="G15" s="47"/>
      <c r="H15" s="48" t="s">
        <v>81</v>
      </c>
      <c r="I15" s="50" t="s">
        <v>404</v>
      </c>
      <c r="J15" s="50"/>
      <c r="K15" s="48" t="s">
        <v>82</v>
      </c>
      <c r="L15" s="49" t="s">
        <v>405</v>
      </c>
      <c r="M15" s="49"/>
    </row>
    <row r="17" spans="8:8" ht="69.95" customHeight="1">
      <c r="A17" s="38" t="s">
        <v>114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8:8" ht="18.75" customHeight="1">
      <c r="A18" s="39" t="s">
        <v>108</v>
      </c>
      <c r="B18" s="39"/>
      <c r="C18" s="40" t="s">
        <v>406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8:8" ht="18.75" customHeight="1">
      <c r="A19" s="39" t="s">
        <v>109</v>
      </c>
      <c r="B19" s="39"/>
      <c r="C19" s="40" t="s">
        <v>407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8:8" ht="18.75" customHeight="1">
      <c r="A20" s="42" t="s">
        <v>82</v>
      </c>
      <c r="B20" s="42" t="s">
        <v>110</v>
      </c>
      <c r="C20" s="43" t="s">
        <v>408</v>
      </c>
      <c r="D20" s="43"/>
      <c r="E20" s="42" t="s">
        <v>111</v>
      </c>
      <c r="F20" s="44">
        <f>C20+(I20-1)</f>
        <v>43683.0</v>
      </c>
      <c r="G20" s="44"/>
      <c r="H20" s="42" t="s">
        <v>112</v>
      </c>
      <c r="I20" s="45">
        <v>5.0</v>
      </c>
      <c r="J20" s="45"/>
      <c r="K20" s="45"/>
      <c r="L20" s="45"/>
      <c r="M20" s="45"/>
    </row>
    <row r="21" spans="8:8" ht="150.0" customHeight="1">
      <c r="A21" s="39" t="s">
        <v>97</v>
      </c>
      <c r="B21" s="40" t="s">
        <v>409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8:8" ht="18.75" customHeight="1">
      <c r="A22" s="39"/>
      <c r="B22" s="47"/>
      <c r="C22" s="47"/>
      <c r="D22" s="47"/>
      <c r="E22" s="47"/>
      <c r="F22" s="47"/>
      <c r="G22" s="47"/>
      <c r="H22" s="47"/>
      <c r="I22" s="47"/>
      <c r="J22" s="47"/>
      <c r="K22" s="48" t="s">
        <v>82</v>
      </c>
      <c r="L22" s="49" t="s">
        <v>410</v>
      </c>
      <c r="M22" s="49"/>
    </row>
    <row r="23" spans="8:8" ht="120.0" customHeight="1">
      <c r="A23" s="39" t="s">
        <v>113</v>
      </c>
      <c r="B23" s="40" t="s">
        <v>411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  <row r="24" spans="8:8" ht="18.75" customHeight="1">
      <c r="A24" s="39"/>
      <c r="B24" s="47"/>
      <c r="C24" s="47"/>
      <c r="D24" s="47"/>
      <c r="E24" s="47"/>
      <c r="F24" s="47"/>
      <c r="G24" s="47"/>
      <c r="H24" s="48" t="s">
        <v>81</v>
      </c>
      <c r="I24" s="50" t="s">
        <v>412</v>
      </c>
      <c r="J24" s="50"/>
      <c r="K24" s="48" t="s">
        <v>82</v>
      </c>
      <c r="L24" s="49" t="s">
        <v>413</v>
      </c>
      <c r="M24" s="49"/>
    </row>
    <row r="25" spans="8:8" ht="18.75" customHeight="1">
      <c r="A25" s="39" t="s">
        <v>108</v>
      </c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8:8" ht="18.75" customHeight="1">
      <c r="A26" s="39" t="s">
        <v>109</v>
      </c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8:8" ht="18.75" customHeight="1">
      <c r="A27" s="42" t="s">
        <v>82</v>
      </c>
      <c r="B27" s="42" t="s">
        <v>110</v>
      </c>
      <c r="C27" s="51"/>
      <c r="D27" s="51"/>
      <c r="E27" s="42" t="s">
        <v>111</v>
      </c>
      <c r="F27" s="44">
        <f>C27+(I27-1)</f>
        <v>-1.0</v>
      </c>
      <c r="G27" s="44"/>
      <c r="H27" s="42" t="s">
        <v>112</v>
      </c>
      <c r="I27" s="45"/>
      <c r="J27" s="45"/>
      <c r="K27" s="45"/>
      <c r="L27" s="45"/>
      <c r="M27" s="45"/>
    </row>
    <row r="28" spans="8:8" ht="150.0" customHeight="1">
      <c r="A28" s="39" t="s">
        <v>97</v>
      </c>
      <c r="B28" s="40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 spans="8:8" ht="18.75" customHeight="1">
      <c r="A29" s="39"/>
      <c r="B29" s="47"/>
      <c r="C29" s="47"/>
      <c r="D29" s="47"/>
      <c r="E29" s="47"/>
      <c r="F29" s="47"/>
      <c r="G29" s="47"/>
      <c r="H29" s="47"/>
      <c r="I29" s="47"/>
      <c r="J29" s="47"/>
      <c r="K29" s="48" t="s">
        <v>82</v>
      </c>
      <c r="L29" s="49"/>
      <c r="M29" s="49"/>
    </row>
    <row r="30" spans="8:8" ht="120.0" customHeight="1">
      <c r="A30" s="39" t="s">
        <v>113</v>
      </c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</row>
    <row r="31" spans="8:8" ht="18.75" customHeight="1">
      <c r="A31" s="39"/>
      <c r="B31" s="47"/>
      <c r="C31" s="47"/>
      <c r="D31" s="47"/>
      <c r="E31" s="47"/>
      <c r="F31" s="47"/>
      <c r="G31" s="47"/>
      <c r="H31" s="48" t="s">
        <v>81</v>
      </c>
      <c r="I31" s="50"/>
      <c r="J31" s="50"/>
      <c r="K31" s="48" t="s">
        <v>82</v>
      </c>
      <c r="L31" s="49"/>
      <c r="M31" s="49"/>
    </row>
    <row r="33" spans="8:8" ht="69.95" customHeight="1">
      <c r="A33" s="38" t="s">
        <v>115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</row>
    <row r="34" spans="8:8" ht="18.75" customHeight="1">
      <c r="A34" s="39" t="s">
        <v>108</v>
      </c>
      <c r="B34" s="39"/>
      <c r="C34" s="40" t="s">
        <v>414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8:8" ht="18.75" customHeight="1">
      <c r="A35" s="39" t="s">
        <v>109</v>
      </c>
      <c r="B35" s="39"/>
      <c r="C35" s="40" t="s">
        <v>415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8:8" ht="18.75" customHeight="1">
      <c r="A36" s="42" t="s">
        <v>82</v>
      </c>
      <c r="B36" s="42" t="s">
        <v>110</v>
      </c>
      <c r="C36" s="43" t="s">
        <v>416</v>
      </c>
      <c r="D36" s="43"/>
      <c r="E36" s="42" t="s">
        <v>111</v>
      </c>
      <c r="F36" s="44">
        <f>C36+(I36-1)</f>
        <v>43742.0</v>
      </c>
      <c r="G36" s="44"/>
      <c r="H36" s="42" t="s">
        <v>112</v>
      </c>
      <c r="I36" s="45">
        <v>4.0</v>
      </c>
      <c r="J36" s="45"/>
      <c r="K36" s="45"/>
      <c r="L36" s="45"/>
      <c r="M36" s="45"/>
    </row>
    <row r="37" spans="8:8" ht="150.0" customHeight="1">
      <c r="A37" s="39" t="s">
        <v>97</v>
      </c>
      <c r="B37" s="40" t="s">
        <v>417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8" spans="8:8" ht="18.75" customHeight="1">
      <c r="A38" s="39"/>
      <c r="B38" s="47"/>
      <c r="C38" s="47"/>
      <c r="D38" s="47"/>
      <c r="E38" s="47"/>
      <c r="F38" s="47"/>
      <c r="G38" s="47"/>
      <c r="H38" s="47"/>
      <c r="I38" s="47"/>
      <c r="J38" s="47"/>
      <c r="K38" s="48" t="s">
        <v>82</v>
      </c>
      <c r="L38" s="49" t="s">
        <v>423</v>
      </c>
      <c r="M38" s="49"/>
    </row>
    <row r="39" spans="8:8" ht="120.0" customHeight="1">
      <c r="A39" s="39" t="s">
        <v>113</v>
      </c>
      <c r="B39" s="40" t="s">
        <v>419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8:8" ht="18.75" customHeight="1">
      <c r="A40" s="39"/>
      <c r="B40" s="47"/>
      <c r="C40" s="47"/>
      <c r="D40" s="47"/>
      <c r="E40" s="47"/>
      <c r="F40" s="47"/>
      <c r="G40" s="47"/>
      <c r="H40" s="48" t="s">
        <v>81</v>
      </c>
      <c r="I40" s="50" t="s">
        <v>422</v>
      </c>
      <c r="J40" s="50"/>
      <c r="K40" s="48" t="s">
        <v>82</v>
      </c>
      <c r="L40" s="49" t="s">
        <v>424</v>
      </c>
      <c r="M40" s="49"/>
    </row>
    <row r="41" spans="8:8" ht="18.75" customHeight="1">
      <c r="A41" s="39" t="s">
        <v>108</v>
      </c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8:8" ht="18.75" customHeight="1">
      <c r="A42" s="39" t="s">
        <v>109</v>
      </c>
      <c r="B42" s="39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8:8" ht="18.75" customHeight="1">
      <c r="A43" s="42" t="s">
        <v>82</v>
      </c>
      <c r="B43" s="42" t="s">
        <v>110</v>
      </c>
      <c r="C43" s="43"/>
      <c r="D43" s="43"/>
      <c r="E43" s="42" t="s">
        <v>111</v>
      </c>
      <c r="F43" s="44">
        <f>C43+(I43-1)</f>
        <v>-1.0</v>
      </c>
      <c r="G43" s="44"/>
      <c r="H43" s="42" t="s">
        <v>112</v>
      </c>
      <c r="I43" s="45"/>
      <c r="J43" s="45"/>
      <c r="K43" s="45"/>
      <c r="L43" s="45"/>
      <c r="M43" s="45"/>
    </row>
    <row r="44" spans="8:8" ht="150.0" customHeight="1">
      <c r="A44" s="39" t="s">
        <v>97</v>
      </c>
      <c r="B44" s="40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8:8" ht="18.75" customHeight="1">
      <c r="A45" s="39"/>
      <c r="B45" s="47"/>
      <c r="C45" s="47"/>
      <c r="D45" s="47"/>
      <c r="E45" s="47"/>
      <c r="F45" s="47"/>
      <c r="G45" s="47"/>
      <c r="H45" s="47"/>
      <c r="I45" s="47"/>
      <c r="J45" s="47"/>
      <c r="K45" s="48" t="s">
        <v>82</v>
      </c>
      <c r="L45" s="49"/>
      <c r="M45" s="49"/>
    </row>
    <row r="46" spans="8:8" ht="120.0" customHeight="1">
      <c r="A46" s="39" t="s">
        <v>113</v>
      </c>
      <c r="B46" s="40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R46" s="52"/>
    </row>
    <row r="47" spans="8:8" ht="18.75" customHeight="1">
      <c r="A47" s="39"/>
      <c r="B47" s="47"/>
      <c r="C47" s="47"/>
      <c r="D47" s="47"/>
      <c r="E47" s="47"/>
      <c r="F47" s="47"/>
      <c r="G47" s="47"/>
      <c r="H47" s="48" t="s">
        <v>81</v>
      </c>
      <c r="I47" s="50"/>
      <c r="J47" s="50"/>
      <c r="K47" s="48" t="s">
        <v>82</v>
      </c>
      <c r="L47" s="49"/>
      <c r="M47" s="49"/>
    </row>
    <row r="49" spans="8:8" ht="69.95" customHeight="1">
      <c r="A49" s="38" t="s">
        <v>116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</row>
    <row r="50" spans="8:8" ht="18.75" customHeight="1">
      <c r="A50" s="39" t="s">
        <v>108</v>
      </c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8:8" ht="18.75" customHeight="1">
      <c r="A51" s="39" t="s">
        <v>109</v>
      </c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8:8" ht="18.75" customHeight="1">
      <c r="A52" s="42" t="s">
        <v>82</v>
      </c>
      <c r="B52" s="42" t="s">
        <v>110</v>
      </c>
      <c r="C52" s="43"/>
      <c r="D52" s="43"/>
      <c r="E52" s="42" t="s">
        <v>111</v>
      </c>
      <c r="F52" s="44">
        <f>C52+(I52-1)</f>
        <v>-1.0</v>
      </c>
      <c r="G52" s="44"/>
      <c r="H52" s="42" t="s">
        <v>112</v>
      </c>
      <c r="I52" s="45"/>
      <c r="J52" s="45"/>
      <c r="K52" s="45"/>
      <c r="L52" s="45"/>
      <c r="M52" s="45"/>
    </row>
    <row r="53" spans="8:8" ht="150.0" customHeight="1">
      <c r="A53" s="39" t="s">
        <v>97</v>
      </c>
      <c r="B53" s="40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</row>
    <row r="54" spans="8:8" ht="18.75" customHeight="1">
      <c r="A54" s="39"/>
      <c r="B54" s="47"/>
      <c r="C54" s="47"/>
      <c r="D54" s="47"/>
      <c r="E54" s="47"/>
      <c r="F54" s="47"/>
      <c r="G54" s="47"/>
      <c r="H54" s="47"/>
      <c r="I54" s="47"/>
      <c r="J54" s="47"/>
      <c r="K54" s="48" t="s">
        <v>82</v>
      </c>
      <c r="L54" s="49"/>
      <c r="M54" s="49"/>
    </row>
    <row r="55" spans="8:8" ht="120.0" customHeight="1">
      <c r="A55" s="39" t="s">
        <v>113</v>
      </c>
      <c r="B55" s="40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</row>
    <row r="56" spans="8:8" ht="18.75" customHeight="1">
      <c r="A56" s="39"/>
      <c r="B56" s="47"/>
      <c r="C56" s="47"/>
      <c r="D56" s="47"/>
      <c r="E56" s="47"/>
      <c r="F56" s="47"/>
      <c r="G56" s="47"/>
      <c r="H56" s="48" t="s">
        <v>81</v>
      </c>
      <c r="I56" s="50"/>
      <c r="J56" s="50"/>
      <c r="K56" s="48" t="s">
        <v>82</v>
      </c>
      <c r="L56" s="49"/>
      <c r="M56" s="49"/>
    </row>
    <row r="57" spans="8:8" ht="18.75" customHeight="1">
      <c r="A57" s="39" t="s">
        <v>108</v>
      </c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8:8" ht="18.75" customHeight="1">
      <c r="A58" s="39" t="s">
        <v>109</v>
      </c>
      <c r="B58" s="39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8:8" ht="18.75" customHeight="1">
      <c r="A59" s="42" t="s">
        <v>82</v>
      </c>
      <c r="B59" s="42" t="s">
        <v>110</v>
      </c>
      <c r="C59" s="43"/>
      <c r="D59" s="43"/>
      <c r="E59" s="42" t="s">
        <v>111</v>
      </c>
      <c r="F59" s="44">
        <f>C59+I59-1</f>
        <v>-1.0</v>
      </c>
      <c r="G59" s="44"/>
      <c r="H59" s="42" t="s">
        <v>112</v>
      </c>
      <c r="I59" s="45"/>
      <c r="J59" s="45"/>
      <c r="K59" s="45"/>
      <c r="L59" s="45"/>
      <c r="M59" s="45"/>
    </row>
    <row r="60" spans="8:8" ht="150.0" customHeight="1">
      <c r="A60" s="39" t="s">
        <v>97</v>
      </c>
      <c r="B60" s="40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</row>
    <row r="61" spans="8:8" ht="18.75" customHeight="1">
      <c r="A61" s="39"/>
      <c r="B61" s="47"/>
      <c r="C61" s="47"/>
      <c r="D61" s="47"/>
      <c r="E61" s="47"/>
      <c r="F61" s="47"/>
      <c r="G61" s="47"/>
      <c r="H61" s="47"/>
      <c r="I61" s="47"/>
      <c r="J61" s="47"/>
      <c r="K61" s="48" t="s">
        <v>82</v>
      </c>
      <c r="L61" s="49"/>
      <c r="M61" s="49"/>
    </row>
    <row r="62" spans="8:8" ht="120.0" customHeight="1">
      <c r="A62" s="39" t="s">
        <v>113</v>
      </c>
      <c r="B62" s="40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8:8" ht="18.75" customHeight="1">
      <c r="A63" s="39"/>
      <c r="B63" s="47"/>
      <c r="C63" s="47"/>
      <c r="D63" s="47"/>
      <c r="E63" s="47"/>
      <c r="F63" s="47"/>
      <c r="G63" s="47"/>
      <c r="H63" s="48" t="s">
        <v>81</v>
      </c>
      <c r="I63" s="50"/>
      <c r="J63" s="50"/>
      <c r="K63" s="48" t="s">
        <v>82</v>
      </c>
      <c r="L63" s="49"/>
      <c r="M63" s="49"/>
    </row>
    <row r="65" spans="8:8" ht="69.95" customHeight="1">
      <c r="A65" s="38" t="s">
        <v>117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</row>
    <row r="66" spans="8:8" ht="18.75" customHeight="1">
      <c r="A66" s="39" t="s">
        <v>108</v>
      </c>
      <c r="B66" s="39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8:8" ht="18.75" customHeight="1">
      <c r="A67" s="39" t="s">
        <v>109</v>
      </c>
      <c r="B67" s="39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8:8" ht="18.75" customHeight="1">
      <c r="A68" s="42" t="s">
        <v>82</v>
      </c>
      <c r="B68" s="42" t="s">
        <v>110</v>
      </c>
      <c r="C68" s="43"/>
      <c r="D68" s="43"/>
      <c r="E68" s="42" t="s">
        <v>111</v>
      </c>
      <c r="F68" s="44">
        <f>C68+I68-1</f>
        <v>-1.0</v>
      </c>
      <c r="G68" s="44"/>
      <c r="H68" s="42" t="s">
        <v>112</v>
      </c>
      <c r="I68" s="45"/>
      <c r="J68" s="45"/>
      <c r="K68" s="45"/>
      <c r="L68" s="45"/>
      <c r="M68" s="45"/>
    </row>
    <row r="69" spans="8:8" ht="150.0" customHeight="1">
      <c r="A69" s="39" t="s">
        <v>97</v>
      </c>
      <c r="B69" s="40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</row>
    <row r="70" spans="8:8" ht="18.75" customHeight="1">
      <c r="A70" s="39"/>
      <c r="B70" s="47"/>
      <c r="C70" s="47"/>
      <c r="D70" s="47"/>
      <c r="E70" s="47"/>
      <c r="F70" s="47"/>
      <c r="G70" s="47"/>
      <c r="H70" s="47"/>
      <c r="I70" s="47"/>
      <c r="J70" s="47"/>
      <c r="K70" s="48" t="s">
        <v>82</v>
      </c>
      <c r="L70" s="49"/>
      <c r="M70" s="49"/>
    </row>
    <row r="71" spans="8:8" ht="120.0" customHeight="1">
      <c r="A71" s="39" t="s">
        <v>113</v>
      </c>
      <c r="B71" s="40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</row>
    <row r="72" spans="8:8" ht="18.75" customHeight="1">
      <c r="A72" s="39"/>
      <c r="B72" s="47"/>
      <c r="C72" s="47"/>
      <c r="D72" s="47"/>
      <c r="E72" s="47"/>
      <c r="F72" s="47"/>
      <c r="G72" s="47"/>
      <c r="H72" s="48" t="s">
        <v>81</v>
      </c>
      <c r="I72" s="50"/>
      <c r="J72" s="50"/>
      <c r="K72" s="48" t="s">
        <v>82</v>
      </c>
      <c r="L72" s="49"/>
      <c r="M72" s="49"/>
    </row>
    <row r="73" spans="8:8" ht="18.75" customHeight="1">
      <c r="A73" s="39" t="s">
        <v>108</v>
      </c>
      <c r="B73" s="39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8:8" ht="18.75" customHeight="1">
      <c r="A74" s="39" t="s">
        <v>109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8:8" ht="18.75" customHeight="1">
      <c r="A75" s="42" t="s">
        <v>82</v>
      </c>
      <c r="B75" s="42" t="s">
        <v>110</v>
      </c>
      <c r="C75" s="43"/>
      <c r="D75" s="43"/>
      <c r="E75" s="42" t="s">
        <v>111</v>
      </c>
      <c r="F75" s="44">
        <f>C75+I75-1</f>
        <v>-1.0</v>
      </c>
      <c r="G75" s="44"/>
      <c r="H75" s="42" t="s">
        <v>112</v>
      </c>
      <c r="I75" s="45"/>
      <c r="J75" s="45"/>
      <c r="K75" s="45"/>
      <c r="L75" s="45"/>
      <c r="M75" s="45"/>
    </row>
    <row r="76" spans="8:8" ht="150.0" customHeight="1">
      <c r="A76" s="39" t="s">
        <v>97</v>
      </c>
      <c r="B76" s="40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</row>
    <row r="77" spans="8:8" ht="18.75" customHeight="1">
      <c r="A77" s="39"/>
      <c r="B77" s="47"/>
      <c r="C77" s="47"/>
      <c r="D77" s="47"/>
      <c r="E77" s="47"/>
      <c r="F77" s="47"/>
      <c r="G77" s="47"/>
      <c r="H77" s="47"/>
      <c r="I77" s="47"/>
      <c r="J77" s="47"/>
      <c r="K77" s="48" t="s">
        <v>82</v>
      </c>
      <c r="L77" s="49"/>
      <c r="M77" s="49"/>
    </row>
    <row r="78" spans="8:8" ht="120.0" customHeight="1">
      <c r="A78" s="39" t="s">
        <v>113</v>
      </c>
      <c r="B78" s="40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</row>
    <row r="79" spans="8:8" ht="18.75" customHeight="1">
      <c r="A79" s="39"/>
      <c r="B79" s="47"/>
      <c r="C79" s="47"/>
      <c r="D79" s="47"/>
      <c r="E79" s="47"/>
      <c r="F79" s="47"/>
      <c r="G79" s="47"/>
      <c r="H79" s="48" t="s">
        <v>81</v>
      </c>
      <c r="I79" s="50"/>
      <c r="J79" s="50"/>
      <c r="K79" s="48" t="s">
        <v>82</v>
      </c>
      <c r="L79" s="49"/>
      <c r="M79" s="49"/>
    </row>
  </sheetData>
  <mergeCells count="165">
    <mergeCell ref="A1:M1"/>
    <mergeCell ref="A5:A6"/>
    <mergeCell ref="A7:A8"/>
    <mergeCell ref="A12:A13"/>
    <mergeCell ref="A14:A15"/>
    <mergeCell ref="A17:M17"/>
    <mergeCell ref="L8:M8"/>
    <mergeCell ref="A23:A24"/>
    <mergeCell ref="C18:M18"/>
    <mergeCell ref="A30:A31"/>
    <mergeCell ref="A28:A29"/>
    <mergeCell ref="L22:M22"/>
    <mergeCell ref="A21:A22"/>
    <mergeCell ref="A19:B19"/>
    <mergeCell ref="A39:A40"/>
    <mergeCell ref="A44:A45"/>
    <mergeCell ref="A37:A38"/>
    <mergeCell ref="C19:M19"/>
    <mergeCell ref="A18:B18"/>
    <mergeCell ref="A41:B41"/>
    <mergeCell ref="B37:M37"/>
    <mergeCell ref="B38:J38"/>
    <mergeCell ref="L38:M38"/>
    <mergeCell ref="C27:D27"/>
    <mergeCell ref="B44:M44"/>
    <mergeCell ref="B45:J45"/>
    <mergeCell ref="A46:A47"/>
    <mergeCell ref="B63:G63"/>
    <mergeCell ref="I72:J72"/>
    <mergeCell ref="I68:M68"/>
    <mergeCell ref="A76:A77"/>
    <mergeCell ref="A69:A70"/>
    <mergeCell ref="A71:A72"/>
    <mergeCell ref="A73:B73"/>
    <mergeCell ref="B69:M69"/>
    <mergeCell ref="I56:J56"/>
    <mergeCell ref="A66:B66"/>
    <mergeCell ref="L63:M63"/>
    <mergeCell ref="A53:A54"/>
    <mergeCell ref="A55:A56"/>
    <mergeCell ref="A60:A61"/>
    <mergeCell ref="A62:A63"/>
    <mergeCell ref="C43:D43"/>
    <mergeCell ref="L56:M56"/>
    <mergeCell ref="A57:B57"/>
    <mergeCell ref="C74:M74"/>
    <mergeCell ref="I79:J79"/>
    <mergeCell ref="B77:J77"/>
    <mergeCell ref="B6:J6"/>
    <mergeCell ref="A2:B2"/>
    <mergeCell ref="C3:M3"/>
    <mergeCell ref="F36:G36"/>
    <mergeCell ref="L45:M45"/>
    <mergeCell ref="B47:G47"/>
    <mergeCell ref="I15:J15"/>
    <mergeCell ref="B28:M28"/>
    <mergeCell ref="B29:J29"/>
    <mergeCell ref="A3:B3"/>
    <mergeCell ref="C9:M9"/>
    <mergeCell ref="A10:B10"/>
    <mergeCell ref="C2:M2"/>
    <mergeCell ref="B7:M7"/>
    <mergeCell ref="C4:D4"/>
    <mergeCell ref="B5:M5"/>
    <mergeCell ref="F4:G4"/>
    <mergeCell ref="L6:M6"/>
    <mergeCell ref="L15:M15"/>
    <mergeCell ref="I4:M4"/>
    <mergeCell ref="A9:B9"/>
    <mergeCell ref="F11:G11"/>
    <mergeCell ref="B12:M12"/>
    <mergeCell ref="B13:J13"/>
    <mergeCell ref="L13:M13"/>
    <mergeCell ref="B14:M14"/>
    <mergeCell ref="B15:G15"/>
    <mergeCell ref="B21:M21"/>
    <mergeCell ref="I8:J8"/>
    <mergeCell ref="I20:M20"/>
    <mergeCell ref="B30:M30"/>
    <mergeCell ref="I31:J31"/>
    <mergeCell ref="L29:M29"/>
    <mergeCell ref="A33:M33"/>
    <mergeCell ref="A34:B34"/>
    <mergeCell ref="A35:B35"/>
    <mergeCell ref="B31:G31"/>
    <mergeCell ref="C26:M26"/>
    <mergeCell ref="F20:G20"/>
    <mergeCell ref="F27:G27"/>
    <mergeCell ref="L31:M31"/>
    <mergeCell ref="C34:M34"/>
    <mergeCell ref="C35:M35"/>
    <mergeCell ref="C36:D36"/>
    <mergeCell ref="C20:D20"/>
    <mergeCell ref="C10:M10"/>
    <mergeCell ref="B8:G8"/>
    <mergeCell ref="C42:M42"/>
    <mergeCell ref="A50:B50"/>
    <mergeCell ref="I47:J47"/>
    <mergeCell ref="L47:M47"/>
    <mergeCell ref="I11:M11"/>
    <mergeCell ref="B23:M23"/>
    <mergeCell ref="I24:J24"/>
    <mergeCell ref="B22:J22"/>
    <mergeCell ref="L24:M24"/>
    <mergeCell ref="A25:B25"/>
    <mergeCell ref="A26:B26"/>
    <mergeCell ref="B62:M62"/>
    <mergeCell ref="B56:G56"/>
    <mergeCell ref="L61:M61"/>
    <mergeCell ref="I59:M59"/>
    <mergeCell ref="C59:D59"/>
    <mergeCell ref="C58:M58"/>
    <mergeCell ref="L54:M54"/>
    <mergeCell ref="B46:M46"/>
    <mergeCell ref="C51:M51"/>
    <mergeCell ref="C52:D52"/>
    <mergeCell ref="C50:M50"/>
    <mergeCell ref="F52:G52"/>
    <mergeCell ref="C11:D11"/>
    <mergeCell ref="I36:M36"/>
    <mergeCell ref="B40:G40"/>
    <mergeCell ref="L40:M40"/>
    <mergeCell ref="A49:M49"/>
    <mergeCell ref="C41:M41"/>
    <mergeCell ref="C25:M25"/>
    <mergeCell ref="B39:M39"/>
    <mergeCell ref="I27:M27"/>
    <mergeCell ref="I40:J40"/>
    <mergeCell ref="A42:B42"/>
    <mergeCell ref="I52:M52"/>
    <mergeCell ref="F43:G43"/>
    <mergeCell ref="A51:B51"/>
    <mergeCell ref="B24:G24"/>
    <mergeCell ref="I43:M43"/>
    <mergeCell ref="B60:M60"/>
    <mergeCell ref="F68:G68"/>
    <mergeCell ref="A67:B67"/>
    <mergeCell ref="B79:G79"/>
    <mergeCell ref="I75:M75"/>
    <mergeCell ref="C75:D75"/>
    <mergeCell ref="F75:G75"/>
    <mergeCell ref="B76:M76"/>
    <mergeCell ref="B78:M78"/>
    <mergeCell ref="L79:M79"/>
    <mergeCell ref="A78:A79"/>
    <mergeCell ref="B53:M53"/>
    <mergeCell ref="A58:B58"/>
    <mergeCell ref="L70:M70"/>
    <mergeCell ref="A65:M65"/>
    <mergeCell ref="I63:J63"/>
    <mergeCell ref="C66:M66"/>
    <mergeCell ref="C73:M73"/>
    <mergeCell ref="B71:M71"/>
    <mergeCell ref="C68:D68"/>
    <mergeCell ref="B72:G72"/>
    <mergeCell ref="B70:J70"/>
    <mergeCell ref="L72:M72"/>
    <mergeCell ref="B54:J54"/>
    <mergeCell ref="F59:G59"/>
    <mergeCell ref="C57:M57"/>
    <mergeCell ref="B55:M55"/>
    <mergeCell ref="B61:J61"/>
    <mergeCell ref="C67:M67"/>
    <mergeCell ref="L77:M77"/>
    <mergeCell ref="A74:B74"/>
  </mergeCells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N29"/>
  <sheetViews>
    <sheetView workbookViewId="0">
      <selection activeCell="A1" sqref="A1:M1"/>
    </sheetView>
  </sheetViews>
  <sheetFormatPr defaultRowHeight="14.25"/>
  <cols>
    <col min="1" max="1" customWidth="1" width="11.25" style="0"/>
    <col min="2" max="2" customWidth="1" width="13.375" style="0"/>
    <col min="3" max="4" customWidth="1" width="9.0" style="0"/>
    <col min="5" max="5" customWidth="1" width="15.125" style="0"/>
    <col min="6" max="7" customWidth="1" width="9.0" style="0"/>
    <col min="8" max="8" customWidth="1" width="13.875" style="0"/>
    <col min="9" max="9" customWidth="1" width="9.0" style="0"/>
    <col min="10" max="257" customWidth="1" width="9.0" style="0"/>
  </cols>
  <sheetData>
    <row r="1" spans="8:8" ht="69.95" customHeight="1">
      <c r="A1" s="38" t="s">
        <v>118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8:8" s="53" ht="18.75" customFormat="1" customHeight="1">
      <c r="A2" s="39" t="s">
        <v>119</v>
      </c>
      <c r="B2" s="39"/>
      <c r="C2" s="40" t="s">
        <v>425</v>
      </c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8:8" s="53" ht="18.75" customFormat="1" customHeight="1">
      <c r="A3" s="39" t="s">
        <v>120</v>
      </c>
      <c r="B3" s="39"/>
      <c r="C3" s="40" t="s">
        <v>426</v>
      </c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8:8" s="53" ht="18.75" customFormat="1" customHeight="1">
      <c r="A4" s="42" t="s">
        <v>82</v>
      </c>
      <c r="B4" s="42" t="s">
        <v>110</v>
      </c>
      <c r="C4" s="43" t="s">
        <v>428</v>
      </c>
      <c r="D4" s="43"/>
      <c r="E4" s="42" t="s">
        <v>111</v>
      </c>
      <c r="F4" s="44">
        <f>C4+I4-1</f>
        <v>43343.0</v>
      </c>
      <c r="G4" s="44"/>
      <c r="H4" s="42" t="s">
        <v>112</v>
      </c>
      <c r="I4" s="54">
        <v>7.0</v>
      </c>
      <c r="J4" s="54"/>
      <c r="K4" s="54"/>
      <c r="L4" s="55" t="s">
        <v>121</v>
      </c>
      <c r="M4" s="56">
        <v>2.0</v>
      </c>
    </row>
    <row r="5" spans="8:8" ht="200.1" customHeight="1">
      <c r="A5" s="57" t="s">
        <v>97</v>
      </c>
      <c r="B5" s="14" t="s">
        <v>429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8:8" ht="150.0" customHeight="1">
      <c r="A6" s="58" t="s">
        <v>122</v>
      </c>
      <c r="B6" s="14" t="s">
        <v>430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8:8" s="53" ht="18.75" customFormat="1" customHeight="1">
      <c r="A7" s="39"/>
      <c r="B7" s="47"/>
      <c r="C7" s="47"/>
      <c r="D7" s="47"/>
      <c r="E7" s="47"/>
      <c r="F7" s="47"/>
      <c r="G7" s="47"/>
      <c r="H7" s="48" t="s">
        <v>81</v>
      </c>
      <c r="I7" s="50" t="s">
        <v>431</v>
      </c>
      <c r="J7" s="50"/>
      <c r="K7" s="48" t="s">
        <v>82</v>
      </c>
      <c r="L7" s="49" t="s">
        <v>432</v>
      </c>
      <c r="M7" s="49"/>
    </row>
    <row r="8" spans="8:8" ht="150.0" customHeight="1">
      <c r="A8" s="58" t="s">
        <v>123</v>
      </c>
      <c r="B8" s="14" t="s">
        <v>435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8:8" s="53" ht="18.75" customFormat="1" customHeight="1">
      <c r="A9" s="39"/>
      <c r="B9" s="47"/>
      <c r="C9" s="47"/>
      <c r="D9" s="47"/>
      <c r="E9" s="47"/>
      <c r="F9" s="47"/>
      <c r="G9" s="47"/>
      <c r="H9" s="48" t="s">
        <v>81</v>
      </c>
      <c r="I9" s="50" t="s">
        <v>434</v>
      </c>
      <c r="J9" s="50"/>
      <c r="K9" s="48" t="s">
        <v>82</v>
      </c>
      <c r="L9" s="49" t="s">
        <v>433</v>
      </c>
      <c r="M9" s="49"/>
    </row>
    <row r="11" spans="8:8" ht="69.95" customHeight="1">
      <c r="A11" s="38" t="s">
        <v>124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8:8" ht="18.75" customHeight="1">
      <c r="A12" s="39" t="s">
        <v>119</v>
      </c>
      <c r="B12" s="39"/>
      <c r="C12" s="40" t="s">
        <v>436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8:8" ht="18.75" customHeight="1">
      <c r="A13" s="39" t="s">
        <v>120</v>
      </c>
      <c r="B13" s="39"/>
      <c r="C13" s="40" t="s">
        <v>437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8:8" ht="18.75" customHeight="1">
      <c r="A14" s="42" t="s">
        <v>82</v>
      </c>
      <c r="B14" s="42" t="s">
        <v>110</v>
      </c>
      <c r="C14" s="43" t="s">
        <v>439</v>
      </c>
      <c r="D14" s="43"/>
      <c r="E14" s="42" t="s">
        <v>111</v>
      </c>
      <c r="F14" s="44">
        <f>C14+I14-1</f>
        <v>43487.0</v>
      </c>
      <c r="G14" s="44"/>
      <c r="H14" s="42" t="s">
        <v>112</v>
      </c>
      <c r="I14" s="45">
        <v>2.0</v>
      </c>
      <c r="J14" s="45"/>
      <c r="K14" s="45"/>
      <c r="L14" s="55" t="s">
        <v>121</v>
      </c>
      <c r="M14" s="56">
        <v>2.0</v>
      </c>
    </row>
    <row r="15" spans="8:8" ht="200.1" customHeight="1">
      <c r="A15" s="57" t="s">
        <v>97</v>
      </c>
      <c r="B15" s="14" t="s">
        <v>440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8:8" ht="150.0" customHeight="1">
      <c r="A16" s="58" t="s">
        <v>122</v>
      </c>
      <c r="B16" s="14" t="s">
        <v>441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8:8" ht="18.75" customHeight="1">
      <c r="A17" s="39"/>
      <c r="B17" s="47"/>
      <c r="C17" s="47"/>
      <c r="D17" s="47"/>
      <c r="E17" s="47"/>
      <c r="F17" s="47"/>
      <c r="G17" s="47"/>
      <c r="H17" s="48" t="s">
        <v>81</v>
      </c>
      <c r="I17" s="50" t="s">
        <v>442</v>
      </c>
      <c r="J17" s="50"/>
      <c r="K17" s="48" t="s">
        <v>82</v>
      </c>
      <c r="L17" s="49" t="s">
        <v>443</v>
      </c>
      <c r="M17" s="49"/>
    </row>
    <row r="18" spans="8:8" ht="150.0" customHeight="1">
      <c r="A18" s="58" t="s">
        <v>123</v>
      </c>
      <c r="B18" s="14" t="s">
        <v>444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8:8" ht="18.75" customHeight="1">
      <c r="A19" s="39"/>
      <c r="B19" s="47"/>
      <c r="C19" s="47"/>
      <c r="D19" s="47"/>
      <c r="E19" s="47"/>
      <c r="F19" s="47"/>
      <c r="G19" s="47"/>
      <c r="H19" s="48" t="s">
        <v>81</v>
      </c>
      <c r="I19" s="50" t="s">
        <v>445</v>
      </c>
      <c r="J19" s="50"/>
      <c r="K19" s="48" t="s">
        <v>82</v>
      </c>
      <c r="L19" s="49" t="s">
        <v>446</v>
      </c>
      <c r="M19" s="49"/>
    </row>
    <row r="21" spans="8:8" ht="69.95" customHeight="1">
      <c r="A21" s="38" t="s">
        <v>125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8:8" ht="18.75" customHeight="1">
      <c r="A22" s="39" t="s">
        <v>119</v>
      </c>
      <c r="B22" s="39"/>
      <c r="C22" s="40" t="s">
        <v>447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8:8" ht="18.75" customHeight="1">
      <c r="A23" s="39" t="s">
        <v>120</v>
      </c>
      <c r="B23" s="39"/>
      <c r="C23" s="40" t="s">
        <v>448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8:8" ht="18.75" customHeight="1">
      <c r="A24" s="42" t="s">
        <v>82</v>
      </c>
      <c r="B24" s="42" t="s">
        <v>110</v>
      </c>
      <c r="C24" s="43" t="s">
        <v>449</v>
      </c>
      <c r="D24" s="43"/>
      <c r="E24" s="42" t="s">
        <v>111</v>
      </c>
      <c r="F24" s="44">
        <f>C24+I24-1</f>
        <v>44109.0</v>
      </c>
      <c r="G24" s="44"/>
      <c r="H24" s="42" t="s">
        <v>112</v>
      </c>
      <c r="I24" s="45">
        <v>1.0</v>
      </c>
      <c r="J24" s="45"/>
      <c r="K24" s="45"/>
      <c r="L24" s="55" t="s">
        <v>121</v>
      </c>
      <c r="M24" s="56">
        <v>2.0</v>
      </c>
    </row>
    <row r="25" spans="8:8" ht="200.1" customHeight="1">
      <c r="A25" s="57" t="s">
        <v>97</v>
      </c>
      <c r="B25" s="14" t="s">
        <v>450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8:8" ht="150.0" customHeight="1">
      <c r="A26" s="58" t="s">
        <v>122</v>
      </c>
      <c r="B26" s="14" t="s">
        <v>451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8:8" ht="18.75" customHeight="1">
      <c r="A27" s="39"/>
      <c r="B27" s="47"/>
      <c r="C27" s="47"/>
      <c r="D27" s="47"/>
      <c r="E27" s="47"/>
      <c r="F27" s="47"/>
      <c r="G27" s="47"/>
      <c r="H27" s="48" t="s">
        <v>81</v>
      </c>
      <c r="I27" s="50" t="s">
        <v>452</v>
      </c>
      <c r="J27" s="50"/>
      <c r="K27" s="48" t="s">
        <v>82</v>
      </c>
      <c r="L27" s="49" t="s">
        <v>453</v>
      </c>
      <c r="M27" s="49"/>
    </row>
    <row r="28" spans="8:8" ht="150.0" customHeight="1">
      <c r="A28" s="58" t="s">
        <v>123</v>
      </c>
      <c r="B28" s="14" t="s">
        <v>454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8:8" ht="18.75" customHeight="1">
      <c r="A29" s="39"/>
      <c r="B29" s="47"/>
      <c r="C29" s="47"/>
      <c r="D29" s="47"/>
      <c r="E29" s="47"/>
      <c r="F29" s="47"/>
      <c r="G29" s="47"/>
      <c r="H29" s="48" t="s">
        <v>81</v>
      </c>
      <c r="I29" s="50" t="s">
        <v>455</v>
      </c>
      <c r="J29" s="50"/>
      <c r="K29" s="48" t="s">
        <v>82</v>
      </c>
      <c r="L29" s="49" t="s">
        <v>456</v>
      </c>
      <c r="M29" s="49"/>
    </row>
  </sheetData>
  <mergeCells count="57">
    <mergeCell ref="A1:M1"/>
    <mergeCell ref="A6:A7"/>
    <mergeCell ref="A8:A9"/>
    <mergeCell ref="B8:M8"/>
    <mergeCell ref="A22:B22"/>
    <mergeCell ref="I4:K4"/>
    <mergeCell ref="B15:M15"/>
    <mergeCell ref="A11:M11"/>
    <mergeCell ref="A12:B12"/>
    <mergeCell ref="L7:M7"/>
    <mergeCell ref="C4:D4"/>
    <mergeCell ref="A13:B13"/>
    <mergeCell ref="F4:G4"/>
    <mergeCell ref="L9:M9"/>
    <mergeCell ref="B9:G9"/>
    <mergeCell ref="C12:M12"/>
    <mergeCell ref="C23:M23"/>
    <mergeCell ref="L17:M17"/>
    <mergeCell ref="A21:M21"/>
    <mergeCell ref="B18:M18"/>
    <mergeCell ref="B19:G19"/>
    <mergeCell ref="I19:J19"/>
    <mergeCell ref="A18:A19"/>
    <mergeCell ref="A26:A27"/>
    <mergeCell ref="A16:A17"/>
    <mergeCell ref="C22:M22"/>
    <mergeCell ref="A23:B23"/>
    <mergeCell ref="B25:M25"/>
    <mergeCell ref="C13:M13"/>
    <mergeCell ref="B26:M26"/>
    <mergeCell ref="I17:J17"/>
    <mergeCell ref="I14:K14"/>
    <mergeCell ref="A2:B2"/>
    <mergeCell ref="I7:J7"/>
    <mergeCell ref="B5:M5"/>
    <mergeCell ref="B6:M6"/>
    <mergeCell ref="A3:B3"/>
    <mergeCell ref="C2:M2"/>
    <mergeCell ref="C3:M3"/>
    <mergeCell ref="I9:J9"/>
    <mergeCell ref="B7:G7"/>
    <mergeCell ref="L19:M19"/>
    <mergeCell ref="C24:D24"/>
    <mergeCell ref="F24:G24"/>
    <mergeCell ref="I24:K24"/>
    <mergeCell ref="C14:D14"/>
    <mergeCell ref="L27:M27"/>
    <mergeCell ref="B29:G29"/>
    <mergeCell ref="I29:J29"/>
    <mergeCell ref="L29:M29"/>
    <mergeCell ref="A28:A29"/>
    <mergeCell ref="B28:M28"/>
    <mergeCell ref="F14:G14"/>
    <mergeCell ref="B27:G27"/>
    <mergeCell ref="B16:M16"/>
    <mergeCell ref="B17:G17"/>
    <mergeCell ref="I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LDN-AL00</dc:creator>
  <dcterms:created xsi:type="dcterms:W3CDTF">2020-10-07T06:12:14Z</dcterms:created>
  <dcterms:modified xsi:type="dcterms:W3CDTF">2020-10-07T06:12:22Z</dcterms:modified>
</cp:coreProperties>
</file>