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uazeng/Work2018/Python/Github/academic-keyword-occurrence-master/Urban_vitality/output_vitality/sort_output/"/>
    </mc:Choice>
  </mc:AlternateContent>
  <xr:revisionPtr revIDLastSave="0" documentId="13_ncr:1_{A746ABE8-A54E-E549-B782-67A320E75DA5}" xr6:coauthVersionLast="36" xr6:coauthVersionMax="36" xr10:uidLastSave="{00000000-0000-0000-0000-000000000000}"/>
  <bookViews>
    <workbookView xWindow="0" yWindow="460" windowWidth="28040" windowHeight="17040" activeTab="1" xr2:uid="{B38F317C-A146-E048-93E7-1D2B6E4BC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2" l="1"/>
  <c r="G23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  <c r="D33" i="1" l="1"/>
  <c r="E33" i="1"/>
  <c r="F33" i="1"/>
  <c r="G33" i="1"/>
</calcChain>
</file>

<file path=xl/sharedStrings.xml><?xml version="1.0" encoding="utf-8"?>
<sst xmlns="http://schemas.openxmlformats.org/spreadsheetml/2006/main" count="13" uniqueCount="11">
  <si>
    <t>"urban vitality" by WoS</t>
  </si>
  <si>
    <t>urban vitality by WoS</t>
  </si>
  <si>
    <t>urban vitality by Google Scholar</t>
  </si>
  <si>
    <t>"urban vitality" by Google Scholar</t>
  </si>
  <si>
    <t>urban vitality by WoS in Shi's paper</t>
  </si>
  <si>
    <t>urban vitality by WoS in this paper</t>
  </si>
  <si>
    <t>Deviation</t>
  </si>
  <si>
    <t>urban vitality by WoS in this paper (search in all databases SCIE, SSCI, A&amp;HCI, CPCI-S, CPCI-SSH, and ESCI)</t>
  </si>
  <si>
    <t>urban vitality by WoS in this paper (search only in databases SCIE, and SSCI)</t>
  </si>
  <si>
    <t>urban vitality by WoS in Shi's paper (search only in databases SCIE, and SSCI)</t>
  </si>
  <si>
    <t>"urban vitality" by WoS in this paper (search only in databases SCIE, and SSCI)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</si>
</sst>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urban vitality by WoS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Sheet1!$D$2:$D$32</c:f>
              <c:numCache>
                <c:formatCode>General</c:formatCode>
                <c:ptCount val="31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7</c:v>
                </c:pt>
                <c:pt idx="9">
                  <c:v>7</c:v>
                </c:pt>
                <c:pt idx="10">
                  <c:v>6</c:v>
                </c:pt>
                <c:pt idx="11">
                  <c:v>13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15</c:v>
                </c:pt>
                <c:pt idx="16">
                  <c:v>14</c:v>
                </c:pt>
                <c:pt idx="17">
                  <c:v>32</c:v>
                </c:pt>
                <c:pt idx="18">
                  <c:v>19</c:v>
                </c:pt>
                <c:pt idx="19">
                  <c:v>16</c:v>
                </c:pt>
                <c:pt idx="20">
                  <c:v>28</c:v>
                </c:pt>
                <c:pt idx="21">
                  <c:v>29</c:v>
                </c:pt>
                <c:pt idx="22">
                  <c:v>36</c:v>
                </c:pt>
                <c:pt idx="23">
                  <c:v>41</c:v>
                </c:pt>
                <c:pt idx="24">
                  <c:v>55</c:v>
                </c:pt>
                <c:pt idx="25">
                  <c:v>40</c:v>
                </c:pt>
                <c:pt idx="26">
                  <c:v>70</c:v>
                </c:pt>
                <c:pt idx="27">
                  <c:v>77</c:v>
                </c:pt>
                <c:pt idx="28">
                  <c:v>92</c:v>
                </c:pt>
                <c:pt idx="29">
                  <c:v>122</c:v>
                </c:pt>
                <c:pt idx="3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0-6947-9969-62F2D491EAED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"urban vitality" by WoS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Sheet1!$E$2:$E$32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0</c:v>
                </c:pt>
                <c:pt idx="24">
                  <c:v>6</c:v>
                </c:pt>
                <c:pt idx="25">
                  <c:v>0</c:v>
                </c:pt>
                <c:pt idx="26">
                  <c:v>2</c:v>
                </c:pt>
                <c:pt idx="27">
                  <c:v>9</c:v>
                </c:pt>
                <c:pt idx="28">
                  <c:v>7</c:v>
                </c:pt>
                <c:pt idx="29">
                  <c:v>22</c:v>
                </c:pt>
                <c:pt idx="3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0-6947-9969-62F2D491EAED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"urban vitality" by Google Scholar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</c:numCache>
            </c:numRef>
          </c:cat>
          <c:val>
            <c:numRef>
              <c:f>Sheet1!$F$2:$F$32</c:f>
              <c:numCache>
                <c:formatCode>General</c:formatCode>
                <c:ptCount val="31"/>
                <c:pt idx="0">
                  <c:v>10</c:v>
                </c:pt>
                <c:pt idx="1">
                  <c:v>7</c:v>
                </c:pt>
                <c:pt idx="2">
                  <c:v>15</c:v>
                </c:pt>
                <c:pt idx="3">
                  <c:v>16</c:v>
                </c:pt>
                <c:pt idx="4">
                  <c:v>10</c:v>
                </c:pt>
                <c:pt idx="5">
                  <c:v>17</c:v>
                </c:pt>
                <c:pt idx="6">
                  <c:v>26</c:v>
                </c:pt>
                <c:pt idx="7">
                  <c:v>28</c:v>
                </c:pt>
                <c:pt idx="8">
                  <c:v>32</c:v>
                </c:pt>
                <c:pt idx="9">
                  <c:v>34</c:v>
                </c:pt>
                <c:pt idx="10">
                  <c:v>37</c:v>
                </c:pt>
                <c:pt idx="11">
                  <c:v>58</c:v>
                </c:pt>
                <c:pt idx="12">
                  <c:v>48</c:v>
                </c:pt>
                <c:pt idx="13">
                  <c:v>55</c:v>
                </c:pt>
                <c:pt idx="14">
                  <c:v>73</c:v>
                </c:pt>
                <c:pt idx="15">
                  <c:v>78</c:v>
                </c:pt>
                <c:pt idx="16">
                  <c:v>83</c:v>
                </c:pt>
                <c:pt idx="17">
                  <c:v>96</c:v>
                </c:pt>
                <c:pt idx="18">
                  <c:v>146</c:v>
                </c:pt>
                <c:pt idx="19">
                  <c:v>89</c:v>
                </c:pt>
                <c:pt idx="20">
                  <c:v>123</c:v>
                </c:pt>
                <c:pt idx="21">
                  <c:v>156</c:v>
                </c:pt>
                <c:pt idx="22">
                  <c:v>193</c:v>
                </c:pt>
                <c:pt idx="23">
                  <c:v>240</c:v>
                </c:pt>
                <c:pt idx="24">
                  <c:v>282</c:v>
                </c:pt>
                <c:pt idx="25">
                  <c:v>249</c:v>
                </c:pt>
                <c:pt idx="26">
                  <c:v>283</c:v>
                </c:pt>
                <c:pt idx="27">
                  <c:v>330</c:v>
                </c:pt>
                <c:pt idx="28">
                  <c:v>369</c:v>
                </c:pt>
                <c:pt idx="29">
                  <c:v>367</c:v>
                </c:pt>
                <c:pt idx="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90-6947-9969-62F2D491E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3817968"/>
        <c:axId val="1203819648"/>
      </c:lineChart>
      <c:catAx>
        <c:axId val="120381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Publication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819648"/>
        <c:crosses val="autoZero"/>
        <c:auto val="1"/>
        <c:lblAlgn val="ctr"/>
        <c:lblOffset val="100"/>
        <c:noMultiLvlLbl val="0"/>
      </c:catAx>
      <c:valAx>
        <c:axId val="12038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/>
                  <a:t>Number of Publications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81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5534745050073"/>
          <c:y val="4.9682678554069624E-2"/>
          <c:w val="0.87620766760951019"/>
          <c:h val="0.65250260384118652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urban vitality by WoS in Shi's paper (search only in databases SCIE, and SSCI)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Sheet2!$B$2:$B$22</c:f>
              <c:numCache>
                <c:formatCode>General</c:formatCode>
                <c:ptCount val="21"/>
                <c:pt idx="0">
                  <c:v>7</c:v>
                </c:pt>
                <c:pt idx="1">
                  <c:v>5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9</c:v>
                </c:pt>
                <c:pt idx="7">
                  <c:v>8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21</c:v>
                </c:pt>
                <c:pt idx="12">
                  <c:v>17</c:v>
                </c:pt>
                <c:pt idx="13">
                  <c:v>21</c:v>
                </c:pt>
                <c:pt idx="14">
                  <c:v>25</c:v>
                </c:pt>
                <c:pt idx="15">
                  <c:v>33</c:v>
                </c:pt>
                <c:pt idx="16">
                  <c:v>22</c:v>
                </c:pt>
                <c:pt idx="17">
                  <c:v>43</c:v>
                </c:pt>
                <c:pt idx="18">
                  <c:v>49</c:v>
                </c:pt>
                <c:pt idx="19">
                  <c:v>53</c:v>
                </c:pt>
                <c:pt idx="2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0-DE43-AB80-B9B7584D3679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urban vitality by WoS in this paper (search only in databases SCIE, and SSCI)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Sheet2!$C$2:$C$22</c:f>
              <c:numCache>
                <c:formatCode>General</c:formatCode>
                <c:ptCount val="21"/>
                <c:pt idx="0">
                  <c:v>7</c:v>
                </c:pt>
                <c:pt idx="1">
                  <c:v>5</c:v>
                </c:pt>
                <c:pt idx="2">
                  <c:v>10</c:v>
                </c:pt>
                <c:pt idx="3">
                  <c:v>8</c:v>
                </c:pt>
                <c:pt idx="4">
                  <c:v>11</c:v>
                </c:pt>
                <c:pt idx="5">
                  <c:v>6</c:v>
                </c:pt>
                <c:pt idx="6">
                  <c:v>11</c:v>
                </c:pt>
                <c:pt idx="7">
                  <c:v>8</c:v>
                </c:pt>
                <c:pt idx="8">
                  <c:v>16</c:v>
                </c:pt>
                <c:pt idx="9">
                  <c:v>16</c:v>
                </c:pt>
                <c:pt idx="10">
                  <c:v>9</c:v>
                </c:pt>
                <c:pt idx="11">
                  <c:v>18</c:v>
                </c:pt>
                <c:pt idx="12">
                  <c:v>17</c:v>
                </c:pt>
                <c:pt idx="13">
                  <c:v>26</c:v>
                </c:pt>
                <c:pt idx="14">
                  <c:v>23</c:v>
                </c:pt>
                <c:pt idx="15">
                  <c:v>35</c:v>
                </c:pt>
                <c:pt idx="16">
                  <c:v>24</c:v>
                </c:pt>
                <c:pt idx="17">
                  <c:v>36</c:v>
                </c:pt>
                <c:pt idx="18">
                  <c:v>33</c:v>
                </c:pt>
                <c:pt idx="19">
                  <c:v>35</c:v>
                </c:pt>
                <c:pt idx="2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0-DE43-AB80-B9B7584D3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0291088"/>
        <c:axId val="820154272"/>
      </c:lineChart>
      <c:catAx>
        <c:axId val="820291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54272"/>
        <c:crosses val="autoZero"/>
        <c:auto val="1"/>
        <c:lblAlgn val="ctr"/>
        <c:lblOffset val="100"/>
        <c:noMultiLvlLbl val="0"/>
      </c:catAx>
      <c:valAx>
        <c:axId val="8201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 i="0" baseline="0"/>
                  <a:t>Number</a:t>
                </a:r>
                <a:r>
                  <a:rPr lang="zh-CN" altLang="en-US" b="1" i="0" baseline="0"/>
                  <a:t> </a:t>
                </a:r>
                <a:r>
                  <a:rPr lang="en-US" altLang="zh-CN" b="1" i="0" baseline="0"/>
                  <a:t>of</a:t>
                </a:r>
                <a:r>
                  <a:rPr lang="zh-CN" altLang="en-US" b="1" i="0" baseline="0"/>
                  <a:t> </a:t>
                </a:r>
                <a:r>
                  <a:rPr lang="en-US" altLang="zh-CN" b="1" i="0" baseline="0"/>
                  <a:t>Publications</a:t>
                </a:r>
                <a:endParaRPr lang="en-US" b="1" i="0" baseline="0"/>
              </a:p>
            </c:rich>
          </c:tx>
          <c:layout>
            <c:manualLayout>
              <c:xMode val="edge"/>
              <c:yMode val="edge"/>
              <c:x val="1.3555347450500729E-2"/>
              <c:y val="0.21455507443503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urban vitality by WoS in Shi's paper (search only in databases SCIE, and SSCI)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Sheet2!$B$2:$B$22</c:f>
              <c:numCache>
                <c:formatCode>General</c:formatCode>
                <c:ptCount val="21"/>
                <c:pt idx="0">
                  <c:v>7</c:v>
                </c:pt>
                <c:pt idx="1">
                  <c:v>5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9</c:v>
                </c:pt>
                <c:pt idx="7">
                  <c:v>8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21</c:v>
                </c:pt>
                <c:pt idx="12">
                  <c:v>17</c:v>
                </c:pt>
                <c:pt idx="13">
                  <c:v>21</c:v>
                </c:pt>
                <c:pt idx="14">
                  <c:v>25</c:v>
                </c:pt>
                <c:pt idx="15">
                  <c:v>33</c:v>
                </c:pt>
                <c:pt idx="16">
                  <c:v>22</c:v>
                </c:pt>
                <c:pt idx="17">
                  <c:v>43</c:v>
                </c:pt>
                <c:pt idx="18">
                  <c:v>49</c:v>
                </c:pt>
                <c:pt idx="19">
                  <c:v>53</c:v>
                </c:pt>
                <c:pt idx="2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6-194D-A63F-0AC6A4EF7A66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urban vitality by WoS in this paper (search only in databases SCIE, and SSCI)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Sheet2!$C$2:$C$22</c:f>
              <c:numCache>
                <c:formatCode>General</c:formatCode>
                <c:ptCount val="21"/>
                <c:pt idx="0">
                  <c:v>7</c:v>
                </c:pt>
                <c:pt idx="1">
                  <c:v>5</c:v>
                </c:pt>
                <c:pt idx="2">
                  <c:v>10</c:v>
                </c:pt>
                <c:pt idx="3">
                  <c:v>8</c:v>
                </c:pt>
                <c:pt idx="4">
                  <c:v>11</c:v>
                </c:pt>
                <c:pt idx="5">
                  <c:v>6</c:v>
                </c:pt>
                <c:pt idx="6">
                  <c:v>11</c:v>
                </c:pt>
                <c:pt idx="7">
                  <c:v>8</c:v>
                </c:pt>
                <c:pt idx="8">
                  <c:v>16</c:v>
                </c:pt>
                <c:pt idx="9">
                  <c:v>16</c:v>
                </c:pt>
                <c:pt idx="10">
                  <c:v>9</c:v>
                </c:pt>
                <c:pt idx="11">
                  <c:v>18</c:v>
                </c:pt>
                <c:pt idx="12">
                  <c:v>17</c:v>
                </c:pt>
                <c:pt idx="13">
                  <c:v>26</c:v>
                </c:pt>
                <c:pt idx="14">
                  <c:v>23</c:v>
                </c:pt>
                <c:pt idx="15">
                  <c:v>35</c:v>
                </c:pt>
                <c:pt idx="16">
                  <c:v>24</c:v>
                </c:pt>
                <c:pt idx="17">
                  <c:v>36</c:v>
                </c:pt>
                <c:pt idx="18">
                  <c:v>33</c:v>
                </c:pt>
                <c:pt idx="19">
                  <c:v>35</c:v>
                </c:pt>
                <c:pt idx="2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6-194D-A63F-0AC6A4EF7A66}"/>
            </c:ext>
          </c:extLst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urban vitality by WoS in this paper (search in all databases SCIE, SSCI, A&amp;HCI, CPCI-S, CPCI-SSH, and ESCI)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Sheet2!$E$2:$E$22</c:f>
              <c:numCache>
                <c:formatCode>General</c:formatCode>
                <c:ptCount val="21"/>
                <c:pt idx="0">
                  <c:v>7</c:v>
                </c:pt>
                <c:pt idx="1">
                  <c:v>6</c:v>
                </c:pt>
                <c:pt idx="2">
                  <c:v>13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15</c:v>
                </c:pt>
                <c:pt idx="7">
                  <c:v>14</c:v>
                </c:pt>
                <c:pt idx="8">
                  <c:v>32</c:v>
                </c:pt>
                <c:pt idx="9">
                  <c:v>19</c:v>
                </c:pt>
                <c:pt idx="10">
                  <c:v>16</c:v>
                </c:pt>
                <c:pt idx="11">
                  <c:v>28</c:v>
                </c:pt>
                <c:pt idx="12">
                  <c:v>29</c:v>
                </c:pt>
                <c:pt idx="13">
                  <c:v>36</c:v>
                </c:pt>
                <c:pt idx="14">
                  <c:v>41</c:v>
                </c:pt>
                <c:pt idx="15">
                  <c:v>55</c:v>
                </c:pt>
                <c:pt idx="16">
                  <c:v>40</c:v>
                </c:pt>
                <c:pt idx="17">
                  <c:v>70</c:v>
                </c:pt>
                <c:pt idx="18">
                  <c:v>77</c:v>
                </c:pt>
                <c:pt idx="19">
                  <c:v>92</c:v>
                </c:pt>
                <c:pt idx="2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66-194D-A63F-0AC6A4EF7A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7272768"/>
        <c:axId val="817274448"/>
      </c:lineChart>
      <c:catAx>
        <c:axId val="8172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74448"/>
        <c:crosses val="autoZero"/>
        <c:auto val="1"/>
        <c:lblAlgn val="ctr"/>
        <c:lblOffset val="100"/>
        <c:noMultiLvlLbl val="0"/>
      </c:catAx>
      <c:valAx>
        <c:axId val="8172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 i="0" baseline="0"/>
                  <a:t>Number</a:t>
                </a:r>
                <a:r>
                  <a:rPr lang="zh-CN" altLang="en-US" b="1" i="0" baseline="0"/>
                  <a:t> </a:t>
                </a:r>
                <a:r>
                  <a:rPr lang="en-US" altLang="zh-CN" b="1" i="0" baseline="0"/>
                  <a:t>of</a:t>
                </a:r>
                <a:r>
                  <a:rPr lang="zh-CN" altLang="en-US" b="1" i="0" baseline="0"/>
                  <a:t> </a:t>
                </a:r>
                <a:r>
                  <a:rPr lang="en-US" altLang="zh-CN" b="1" i="0" baseline="0"/>
                  <a:t>Publications</a:t>
                </a:r>
                <a:endParaRPr lang="en-US" b="1" i="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7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urban vitality by WoS in Shi's paper (search only in databases SCIE, and SSCI)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Sheet2!$B$2:$B$22</c:f>
              <c:numCache>
                <c:formatCode>General</c:formatCode>
                <c:ptCount val="21"/>
                <c:pt idx="0">
                  <c:v>7</c:v>
                </c:pt>
                <c:pt idx="1">
                  <c:v>5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5</c:v>
                </c:pt>
                <c:pt idx="6">
                  <c:v>9</c:v>
                </c:pt>
                <c:pt idx="7">
                  <c:v>8</c:v>
                </c:pt>
                <c:pt idx="8">
                  <c:v>13</c:v>
                </c:pt>
                <c:pt idx="9">
                  <c:v>11</c:v>
                </c:pt>
                <c:pt idx="10">
                  <c:v>11</c:v>
                </c:pt>
                <c:pt idx="11">
                  <c:v>21</c:v>
                </c:pt>
                <c:pt idx="12">
                  <c:v>17</c:v>
                </c:pt>
                <c:pt idx="13">
                  <c:v>21</c:v>
                </c:pt>
                <c:pt idx="14">
                  <c:v>25</c:v>
                </c:pt>
                <c:pt idx="15">
                  <c:v>33</c:v>
                </c:pt>
                <c:pt idx="16">
                  <c:v>22</c:v>
                </c:pt>
                <c:pt idx="17">
                  <c:v>43</c:v>
                </c:pt>
                <c:pt idx="18">
                  <c:v>49</c:v>
                </c:pt>
                <c:pt idx="19">
                  <c:v>53</c:v>
                </c:pt>
                <c:pt idx="2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F-D944-B6F3-AD5DBEA93DAB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urban vitality by WoS in this paper (search only in databases SCIE, and SSCI)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Sheet2!$C$2:$C$22</c:f>
              <c:numCache>
                <c:formatCode>General</c:formatCode>
                <c:ptCount val="21"/>
                <c:pt idx="0">
                  <c:v>7</c:v>
                </c:pt>
                <c:pt idx="1">
                  <c:v>5</c:v>
                </c:pt>
                <c:pt idx="2">
                  <c:v>10</c:v>
                </c:pt>
                <c:pt idx="3">
                  <c:v>8</c:v>
                </c:pt>
                <c:pt idx="4">
                  <c:v>11</c:v>
                </c:pt>
                <c:pt idx="5">
                  <c:v>6</c:v>
                </c:pt>
                <c:pt idx="6">
                  <c:v>11</c:v>
                </c:pt>
                <c:pt idx="7">
                  <c:v>8</c:v>
                </c:pt>
                <c:pt idx="8">
                  <c:v>16</c:v>
                </c:pt>
                <c:pt idx="9">
                  <c:v>16</c:v>
                </c:pt>
                <c:pt idx="10">
                  <c:v>9</c:v>
                </c:pt>
                <c:pt idx="11">
                  <c:v>18</c:v>
                </c:pt>
                <c:pt idx="12">
                  <c:v>17</c:v>
                </c:pt>
                <c:pt idx="13">
                  <c:v>26</c:v>
                </c:pt>
                <c:pt idx="14">
                  <c:v>23</c:v>
                </c:pt>
                <c:pt idx="15">
                  <c:v>35</c:v>
                </c:pt>
                <c:pt idx="16">
                  <c:v>24</c:v>
                </c:pt>
                <c:pt idx="17">
                  <c:v>36</c:v>
                </c:pt>
                <c:pt idx="18">
                  <c:v>33</c:v>
                </c:pt>
                <c:pt idx="19">
                  <c:v>35</c:v>
                </c:pt>
                <c:pt idx="2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F-D944-B6F3-AD5DBEA93DAB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"urban vitality" by WoS in this paper (search only in databases SCIE, and SSCI)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Sheet2!$A$2:$A$22</c:f>
              <c:numCache>
                <c:formatCode>General</c:formatCode>
                <c:ptCount val="21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</c:numCache>
            </c:numRef>
          </c:cat>
          <c:val>
            <c:numRef>
              <c:f>Sheet2!$F$2:$F$22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2</c:v>
                </c:pt>
                <c:pt idx="18">
                  <c:v>9</c:v>
                </c:pt>
                <c:pt idx="19">
                  <c:v>7</c:v>
                </c:pt>
                <c:pt idx="2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3F-D944-B6F3-AD5DBEA93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766384"/>
        <c:axId val="821153712"/>
      </c:lineChart>
      <c:catAx>
        <c:axId val="82176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53712"/>
        <c:crosses val="autoZero"/>
        <c:auto val="1"/>
        <c:lblAlgn val="ctr"/>
        <c:lblOffset val="100"/>
        <c:noMultiLvlLbl val="0"/>
      </c:catAx>
      <c:valAx>
        <c:axId val="8211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b="1" i="0" baseline="0"/>
                  <a:t>Number</a:t>
                </a:r>
                <a:r>
                  <a:rPr lang="zh-CN" altLang="en-US" b="1" i="0" baseline="0"/>
                  <a:t> </a:t>
                </a:r>
                <a:r>
                  <a:rPr lang="en-US" altLang="zh-CN" b="1" i="0" baseline="0"/>
                  <a:t>of</a:t>
                </a:r>
                <a:r>
                  <a:rPr lang="zh-CN" altLang="en-US" b="1" i="0" baseline="0"/>
                  <a:t> </a:t>
                </a:r>
                <a:r>
                  <a:rPr lang="en-US" altLang="zh-CN" b="1" i="0" baseline="0"/>
                  <a:t>Publications</a:t>
                </a:r>
                <a:endParaRPr lang="en-US" b="1" i="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7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698500</xdr:colOff>
      <xdr:row>8</xdr:row>
      <xdr:rowOff>139700</xdr:rowOff>
    </xdr:from>
    <xdr:to>
      <xdr:col>16</xdr:col>
      <xdr:colOff>508000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60A35-20B6-F644-A703-91FCF18BA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22</xdr:row>
      <xdr:rowOff>44450</xdr:rowOff>
    </xdr:from>
    <xdr:to>
      <xdr:col>16</xdr:col>
      <xdr:colOff>571500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6EC41-64D1-8045-A48A-26C781289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82550</xdr:colOff>
      <xdr:row>0</xdr:row>
      <xdr:rowOff>501650</xdr:rowOff>
    </xdr:from>
    <xdr:to>
      <xdr:col>15</xdr:col>
      <xdr:colOff>800100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2ECAE-22F0-F648-B4D0-8705056F1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692150</xdr:colOff>
      <xdr:row>25</xdr:row>
      <xdr:rowOff>158750</xdr:rowOff>
    </xdr:from>
    <xdr:to>
      <xdr:col>8</xdr:col>
      <xdr:colOff>330200</xdr:colOff>
      <xdr:row>46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53E2CC-9C44-DD4D-9643-0BE0A95AA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DFB9-A6AD-5F4C-840A-A64F13CE903F}">
  <dimension ref="A1:G33"/>
  <sheetViews>
    <sheetView workbookViewId="0">
      <selection activeCell="F11" sqref="F11:F32"/>
    </sheetView>
  </sheetViews>
  <sheetFormatPr baseColWidth="10" defaultRowHeight="16" x14ac:dyDescent="0.2"/>
  <cols>
    <col min="1" max="1" width="10.83203125" style="3"/>
    <col min="2" max="3" width="26.33203125" style="3" customWidth="1"/>
    <col min="4" max="4" width="23.83203125" style="3" customWidth="1"/>
    <col min="5" max="5" width="21.1640625" style="3" customWidth="1"/>
    <col min="6" max="6" width="20.1640625" customWidth="1"/>
    <col min="7" max="7" width="21.6640625" style="3" customWidth="1"/>
  </cols>
  <sheetData>
    <row r="1" spans="1:7" s="1" customFormat="1" ht="59" customHeight="1" x14ac:dyDescent="0.2">
      <c r="B1" s="1" t="s">
        <v>4</v>
      </c>
      <c r="C1" s="1" t="s">
        <v>5</v>
      </c>
      <c r="D1" s="1" t="s">
        <v>1</v>
      </c>
      <c r="E1" s="1" t="s">
        <v>0</v>
      </c>
      <c r="F1" s="1" t="s">
        <v>3</v>
      </c>
      <c r="G1" s="1" t="s">
        <v>2</v>
      </c>
    </row>
    <row r="2" spans="1:7" x14ac:dyDescent="0.2">
      <c r="A2" s="3">
        <v>1989</v>
      </c>
      <c r="D2" s="3">
        <v>2</v>
      </c>
      <c r="E2" s="3">
        <v>0</v>
      </c>
      <c r="F2" s="2">
        <v>10</v>
      </c>
      <c r="G2" s="3">
        <v>2300</v>
      </c>
    </row>
    <row r="3" spans="1:7" x14ac:dyDescent="0.2">
      <c r="A3" s="3">
        <v>1990</v>
      </c>
      <c r="D3" s="3">
        <v>0</v>
      </c>
      <c r="E3" s="3">
        <v>0</v>
      </c>
      <c r="F3" s="2">
        <v>7</v>
      </c>
      <c r="G3" s="3">
        <v>2630</v>
      </c>
    </row>
    <row r="4" spans="1:7" x14ac:dyDescent="0.2">
      <c r="A4" s="3">
        <v>1991</v>
      </c>
      <c r="D4" s="3">
        <v>2</v>
      </c>
      <c r="E4" s="3">
        <v>0</v>
      </c>
      <c r="F4" s="2">
        <v>15</v>
      </c>
      <c r="G4" s="3">
        <v>2690</v>
      </c>
    </row>
    <row r="5" spans="1:7" x14ac:dyDescent="0.2">
      <c r="A5" s="3">
        <v>1992</v>
      </c>
      <c r="D5" s="3">
        <v>2</v>
      </c>
      <c r="E5" s="3">
        <v>0</v>
      </c>
      <c r="F5" s="2">
        <v>16</v>
      </c>
      <c r="G5" s="3">
        <v>2860</v>
      </c>
    </row>
    <row r="6" spans="1:7" x14ac:dyDescent="0.2">
      <c r="A6" s="3">
        <v>1993</v>
      </c>
      <c r="D6" s="3">
        <v>1</v>
      </c>
      <c r="E6" s="3">
        <v>1</v>
      </c>
      <c r="F6" s="2">
        <v>10</v>
      </c>
      <c r="G6" s="3">
        <v>3140</v>
      </c>
    </row>
    <row r="7" spans="1:7" x14ac:dyDescent="0.2">
      <c r="A7" s="3">
        <v>1994</v>
      </c>
      <c r="D7" s="3">
        <v>2</v>
      </c>
      <c r="E7" s="3">
        <v>0</v>
      </c>
      <c r="F7" s="2">
        <v>17</v>
      </c>
      <c r="G7" s="3">
        <v>2910</v>
      </c>
    </row>
    <row r="8" spans="1:7" x14ac:dyDescent="0.2">
      <c r="A8" s="3">
        <v>1995</v>
      </c>
      <c r="D8" s="3">
        <v>0</v>
      </c>
      <c r="E8" s="3">
        <v>0</v>
      </c>
      <c r="F8" s="2">
        <v>26</v>
      </c>
      <c r="G8" s="3">
        <v>3500</v>
      </c>
    </row>
    <row r="9" spans="1:7" x14ac:dyDescent="0.2">
      <c r="A9" s="3">
        <v>1996</v>
      </c>
      <c r="D9" s="3">
        <v>4</v>
      </c>
      <c r="E9" s="3">
        <v>0</v>
      </c>
      <c r="F9" s="2">
        <v>28</v>
      </c>
      <c r="G9" s="3">
        <v>3590</v>
      </c>
    </row>
    <row r="10" spans="1:7" x14ac:dyDescent="0.2">
      <c r="A10" s="3">
        <v>1997</v>
      </c>
      <c r="D10" s="3">
        <v>7</v>
      </c>
      <c r="E10" s="3">
        <v>0</v>
      </c>
      <c r="F10" s="2">
        <v>32</v>
      </c>
      <c r="G10" s="3">
        <v>4420</v>
      </c>
    </row>
    <row r="11" spans="1:7" x14ac:dyDescent="0.2">
      <c r="A11" s="3">
        <v>1998</v>
      </c>
      <c r="B11" s="3">
        <v>7</v>
      </c>
      <c r="C11" s="3">
        <v>7</v>
      </c>
      <c r="D11" s="3">
        <v>7</v>
      </c>
      <c r="E11" s="3">
        <v>0</v>
      </c>
      <c r="F11" s="2">
        <v>34</v>
      </c>
      <c r="G11" s="3">
        <v>4650</v>
      </c>
    </row>
    <row r="12" spans="1:7" x14ac:dyDescent="0.2">
      <c r="A12" s="3">
        <v>1999</v>
      </c>
      <c r="B12" s="3">
        <v>5</v>
      </c>
      <c r="C12" s="3">
        <v>5</v>
      </c>
      <c r="D12" s="3">
        <v>6</v>
      </c>
      <c r="E12" s="3">
        <v>0</v>
      </c>
      <c r="F12" s="2">
        <v>37</v>
      </c>
      <c r="G12" s="3">
        <v>5360</v>
      </c>
    </row>
    <row r="13" spans="1:7" x14ac:dyDescent="0.2">
      <c r="A13" s="3">
        <v>2000</v>
      </c>
      <c r="B13" s="3">
        <v>9</v>
      </c>
      <c r="C13" s="3">
        <v>10</v>
      </c>
      <c r="D13" s="3">
        <v>13</v>
      </c>
      <c r="E13" s="3">
        <v>1</v>
      </c>
      <c r="F13" s="2">
        <v>58</v>
      </c>
      <c r="G13" s="3">
        <v>6120</v>
      </c>
    </row>
    <row r="14" spans="1:7" x14ac:dyDescent="0.2">
      <c r="A14" s="3">
        <v>2001</v>
      </c>
      <c r="B14" s="3">
        <v>8</v>
      </c>
      <c r="C14" s="3">
        <v>8</v>
      </c>
      <c r="D14" s="3">
        <v>11</v>
      </c>
      <c r="E14" s="3">
        <v>0</v>
      </c>
      <c r="F14" s="2">
        <v>48</v>
      </c>
      <c r="G14" s="3">
        <v>5940</v>
      </c>
    </row>
    <row r="15" spans="1:7" x14ac:dyDescent="0.2">
      <c r="A15" s="3">
        <v>2002</v>
      </c>
      <c r="B15" s="3">
        <v>9</v>
      </c>
      <c r="C15" s="3">
        <v>11</v>
      </c>
      <c r="D15" s="3">
        <v>11</v>
      </c>
      <c r="E15" s="3">
        <v>0</v>
      </c>
      <c r="F15" s="2">
        <v>55</v>
      </c>
      <c r="G15" s="3">
        <v>7550</v>
      </c>
    </row>
    <row r="16" spans="1:7" x14ac:dyDescent="0.2">
      <c r="A16" s="3">
        <v>2003</v>
      </c>
      <c r="B16" s="3">
        <v>5</v>
      </c>
      <c r="C16" s="3">
        <v>6</v>
      </c>
      <c r="D16" s="3">
        <v>9</v>
      </c>
      <c r="E16" s="3">
        <v>0</v>
      </c>
      <c r="F16" s="2">
        <v>73</v>
      </c>
      <c r="G16" s="3">
        <v>8420</v>
      </c>
    </row>
    <row r="17" spans="1:7" x14ac:dyDescent="0.2">
      <c r="A17" s="3">
        <v>2004</v>
      </c>
      <c r="B17" s="3">
        <v>9</v>
      </c>
      <c r="C17" s="3">
        <v>11</v>
      </c>
      <c r="D17" s="3">
        <v>15</v>
      </c>
      <c r="E17" s="3">
        <v>1</v>
      </c>
      <c r="F17" s="2">
        <v>78</v>
      </c>
      <c r="G17" s="3">
        <v>9800</v>
      </c>
    </row>
    <row r="18" spans="1:7" x14ac:dyDescent="0.2">
      <c r="A18" s="3">
        <v>2005</v>
      </c>
      <c r="B18" s="3">
        <v>8</v>
      </c>
      <c r="C18" s="3">
        <v>8</v>
      </c>
      <c r="D18" s="3">
        <v>14</v>
      </c>
      <c r="E18" s="3">
        <v>1</v>
      </c>
      <c r="F18" s="2">
        <v>83</v>
      </c>
      <c r="G18" s="3">
        <v>10400</v>
      </c>
    </row>
    <row r="19" spans="1:7" x14ac:dyDescent="0.2">
      <c r="A19" s="3">
        <v>2006</v>
      </c>
      <c r="B19" s="3">
        <v>13</v>
      </c>
      <c r="C19" s="3">
        <v>16</v>
      </c>
      <c r="D19" s="3">
        <v>32</v>
      </c>
      <c r="E19" s="3">
        <v>0</v>
      </c>
      <c r="F19" s="2">
        <v>96</v>
      </c>
      <c r="G19" s="3">
        <v>10900</v>
      </c>
    </row>
    <row r="20" spans="1:7" x14ac:dyDescent="0.2">
      <c r="A20" s="3">
        <v>2007</v>
      </c>
      <c r="B20" s="3">
        <v>11</v>
      </c>
      <c r="C20" s="3">
        <v>16</v>
      </c>
      <c r="D20" s="3">
        <v>19</v>
      </c>
      <c r="E20" s="3">
        <v>0</v>
      </c>
      <c r="F20" s="2">
        <v>146</v>
      </c>
      <c r="G20" s="3">
        <v>11500</v>
      </c>
    </row>
    <row r="21" spans="1:7" x14ac:dyDescent="0.2">
      <c r="A21" s="3">
        <v>2008</v>
      </c>
      <c r="B21" s="3">
        <v>11</v>
      </c>
      <c r="C21" s="3">
        <v>9</v>
      </c>
      <c r="D21" s="3">
        <v>16</v>
      </c>
      <c r="E21" s="3">
        <v>0</v>
      </c>
      <c r="F21" s="2">
        <v>89</v>
      </c>
      <c r="G21" s="3">
        <v>12400</v>
      </c>
    </row>
    <row r="22" spans="1:7" x14ac:dyDescent="0.2">
      <c r="A22" s="3">
        <v>2009</v>
      </c>
      <c r="B22" s="3">
        <v>21</v>
      </c>
      <c r="C22" s="3">
        <v>18</v>
      </c>
      <c r="D22" s="3">
        <v>28</v>
      </c>
      <c r="E22" s="3">
        <v>3</v>
      </c>
      <c r="F22" s="2">
        <v>123</v>
      </c>
      <c r="G22" s="3">
        <v>13500</v>
      </c>
    </row>
    <row r="23" spans="1:7" x14ac:dyDescent="0.2">
      <c r="A23" s="3">
        <v>2010</v>
      </c>
      <c r="B23" s="3">
        <v>17</v>
      </c>
      <c r="C23" s="3">
        <v>17</v>
      </c>
      <c r="D23" s="3">
        <v>29</v>
      </c>
      <c r="E23" s="3">
        <v>2</v>
      </c>
      <c r="F23" s="2">
        <v>156</v>
      </c>
      <c r="G23" s="3">
        <v>13900</v>
      </c>
    </row>
    <row r="24" spans="1:7" x14ac:dyDescent="0.2">
      <c r="A24" s="3">
        <v>2011</v>
      </c>
      <c r="B24" s="3">
        <v>21</v>
      </c>
      <c r="C24" s="3">
        <v>26</v>
      </c>
      <c r="D24" s="3">
        <v>36</v>
      </c>
      <c r="E24" s="3">
        <v>2</v>
      </c>
      <c r="F24" s="2">
        <v>193</v>
      </c>
      <c r="G24" s="3">
        <v>16000</v>
      </c>
    </row>
    <row r="25" spans="1:7" x14ac:dyDescent="0.2">
      <c r="A25" s="3">
        <v>2012</v>
      </c>
      <c r="B25" s="3">
        <v>25</v>
      </c>
      <c r="C25" s="3">
        <v>23</v>
      </c>
      <c r="D25" s="3">
        <v>41</v>
      </c>
      <c r="E25" s="3">
        <v>0</v>
      </c>
      <c r="F25" s="2">
        <v>240</v>
      </c>
      <c r="G25" s="3">
        <v>17800</v>
      </c>
    </row>
    <row r="26" spans="1:7" x14ac:dyDescent="0.2">
      <c r="A26" s="3">
        <v>2013</v>
      </c>
      <c r="B26" s="3">
        <v>33</v>
      </c>
      <c r="C26" s="3">
        <v>35</v>
      </c>
      <c r="D26" s="3">
        <v>55</v>
      </c>
      <c r="E26" s="3">
        <v>6</v>
      </c>
      <c r="F26" s="2">
        <v>282</v>
      </c>
      <c r="G26" s="3">
        <v>19200</v>
      </c>
    </row>
    <row r="27" spans="1:7" x14ac:dyDescent="0.2">
      <c r="A27" s="3">
        <v>2014</v>
      </c>
      <c r="B27" s="3">
        <v>22</v>
      </c>
      <c r="C27" s="3">
        <v>24</v>
      </c>
      <c r="D27" s="3">
        <v>40</v>
      </c>
      <c r="E27" s="3">
        <v>0</v>
      </c>
      <c r="F27" s="2">
        <v>249</v>
      </c>
      <c r="G27" s="3">
        <v>19600</v>
      </c>
    </row>
    <row r="28" spans="1:7" x14ac:dyDescent="0.2">
      <c r="A28" s="3">
        <v>2015</v>
      </c>
      <c r="B28" s="3">
        <v>43</v>
      </c>
      <c r="C28" s="3">
        <v>36</v>
      </c>
      <c r="D28" s="3">
        <v>70</v>
      </c>
      <c r="E28" s="3">
        <v>2</v>
      </c>
      <c r="F28" s="2">
        <v>283</v>
      </c>
      <c r="G28" s="3">
        <v>19200</v>
      </c>
    </row>
    <row r="29" spans="1:7" x14ac:dyDescent="0.2">
      <c r="A29" s="3">
        <v>2016</v>
      </c>
      <c r="B29" s="3">
        <v>49</v>
      </c>
      <c r="C29" s="3">
        <v>33</v>
      </c>
      <c r="D29" s="3">
        <v>77</v>
      </c>
      <c r="E29" s="3">
        <v>9</v>
      </c>
      <c r="F29" s="2">
        <v>330</v>
      </c>
      <c r="G29" s="3">
        <v>19700</v>
      </c>
    </row>
    <row r="30" spans="1:7" x14ac:dyDescent="0.2">
      <c r="A30" s="3">
        <v>2017</v>
      </c>
      <c r="B30" s="3">
        <v>53</v>
      </c>
      <c r="C30" s="3">
        <v>35</v>
      </c>
      <c r="D30" s="3">
        <v>92</v>
      </c>
      <c r="E30" s="3">
        <v>7</v>
      </c>
      <c r="F30" s="2">
        <v>369</v>
      </c>
      <c r="G30" s="3">
        <v>19400</v>
      </c>
    </row>
    <row r="31" spans="1:7" x14ac:dyDescent="0.2">
      <c r="A31" s="3">
        <v>2018</v>
      </c>
      <c r="B31" s="3">
        <v>58</v>
      </c>
      <c r="C31" s="3">
        <v>62</v>
      </c>
      <c r="D31" s="3">
        <v>122</v>
      </c>
      <c r="E31" s="3">
        <v>22</v>
      </c>
      <c r="F31" s="2">
        <v>367</v>
      </c>
      <c r="G31" s="3">
        <v>18600</v>
      </c>
    </row>
    <row r="32" spans="1:7" x14ac:dyDescent="0.2">
      <c r="A32" s="3">
        <v>2019</v>
      </c>
      <c r="D32" s="3">
        <v>66</v>
      </c>
      <c r="E32" s="3">
        <v>8</v>
      </c>
      <c r="F32" s="2">
        <v>200</v>
      </c>
      <c r="G32" s="3">
        <v>9750</v>
      </c>
    </row>
    <row r="33" spans="4:7" x14ac:dyDescent="0.2">
      <c r="D33" s="3">
        <f>SUM(D2:D32)</f>
        <v>829</v>
      </c>
      <c r="E33" s="3">
        <f>SUM(E2:E32)</f>
        <v>65</v>
      </c>
      <c r="F33" s="3">
        <f>SUM(F2:F32)</f>
        <v>3750</v>
      </c>
      <c r="G33" s="3">
        <f>SUM(G2:G32)</f>
        <v>307730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D2EA-FF39-B44B-806D-754650248255}">
  <dimension ref="A1:H23"/>
  <sheetViews>
    <sheetView tabSelected="1" workbookViewId="0">
      <selection activeCell="F24" sqref="F24"/>
    </sheetView>
  </sheetViews>
  <sheetFormatPr baseColWidth="10" defaultRowHeight="16" x14ac:dyDescent="0.2"/>
  <cols>
    <col min="2" max="2" width="21.83203125" customWidth="1"/>
    <col min="3" max="3" width="21.33203125" customWidth="1"/>
    <col min="4" max="4" width="10.83203125" style="6"/>
    <col min="5" max="5" width="24" customWidth="1"/>
    <col min="6" max="6" width="18.1640625" customWidth="1"/>
    <col min="7" max="7" width="15.1640625" customWidth="1"/>
    <col min="8" max="8" width="16.33203125" customWidth="1"/>
  </cols>
  <sheetData>
    <row r="1" spans="1:8" ht="82" customHeight="1" x14ac:dyDescent="0.2">
      <c r="A1" s="4"/>
      <c r="B1" s="4" t="s">
        <v>9</v>
      </c>
      <c r="C1" s="4" t="s">
        <v>8</v>
      </c>
      <c r="D1" s="5" t="s">
        <v>6</v>
      </c>
      <c r="E1" s="4" t="s">
        <v>7</v>
      </c>
      <c r="F1" s="4" t="s">
        <v>10</v>
      </c>
      <c r="G1" s="4" t="s">
        <v>2</v>
      </c>
      <c r="H1" s="4" t="s">
        <v>3</v>
      </c>
    </row>
    <row r="2" spans="1:8" x14ac:dyDescent="0.2">
      <c r="A2" s="3">
        <v>1998</v>
      </c>
      <c r="B2" s="3">
        <v>7</v>
      </c>
      <c r="C2" s="3">
        <v>7</v>
      </c>
      <c r="D2" s="6">
        <f>(C2-B2)/C2</f>
        <v>0</v>
      </c>
      <c r="E2" s="3">
        <v>7</v>
      </c>
      <c r="F2" s="3">
        <v>0</v>
      </c>
      <c r="G2" s="3">
        <v>4650</v>
      </c>
      <c r="H2" s="2">
        <v>34</v>
      </c>
    </row>
    <row r="3" spans="1:8" x14ac:dyDescent="0.2">
      <c r="A3" s="3">
        <v>1999</v>
      </c>
      <c r="B3" s="3">
        <v>5</v>
      </c>
      <c r="C3" s="3">
        <v>5</v>
      </c>
      <c r="D3" s="6">
        <f>(C3-B3)/C3</f>
        <v>0</v>
      </c>
      <c r="E3" s="3">
        <v>6</v>
      </c>
      <c r="F3" s="3">
        <v>0</v>
      </c>
      <c r="G3" s="3">
        <v>5360</v>
      </c>
      <c r="H3" s="2">
        <v>37</v>
      </c>
    </row>
    <row r="4" spans="1:8" x14ac:dyDescent="0.2">
      <c r="A4" s="3">
        <v>2000</v>
      </c>
      <c r="B4" s="3">
        <v>9</v>
      </c>
      <c r="C4" s="3">
        <v>10</v>
      </c>
      <c r="D4" s="6">
        <f>(C4-B4)/C4</f>
        <v>0.1</v>
      </c>
      <c r="E4" s="3">
        <v>13</v>
      </c>
      <c r="F4" s="3">
        <v>1</v>
      </c>
      <c r="G4" s="3">
        <v>6120</v>
      </c>
      <c r="H4" s="2">
        <v>58</v>
      </c>
    </row>
    <row r="5" spans="1:8" x14ac:dyDescent="0.2">
      <c r="A5" s="3">
        <v>2001</v>
      </c>
      <c r="B5" s="3">
        <v>8</v>
      </c>
      <c r="C5" s="3">
        <v>8</v>
      </c>
      <c r="D5" s="6">
        <f>(C5-B5)/C5</f>
        <v>0</v>
      </c>
      <c r="E5" s="3">
        <v>11</v>
      </c>
      <c r="F5" s="3">
        <v>0</v>
      </c>
      <c r="G5" s="3">
        <v>5940</v>
      </c>
      <c r="H5" s="2">
        <v>48</v>
      </c>
    </row>
    <row r="6" spans="1:8" x14ac:dyDescent="0.2">
      <c r="A6" s="3">
        <v>2002</v>
      </c>
      <c r="B6" s="3">
        <v>9</v>
      </c>
      <c r="C6" s="3">
        <v>11</v>
      </c>
      <c r="D6" s="6">
        <f>(C6-B6)/C6</f>
        <v>0.18181818181818182</v>
      </c>
      <c r="E6" s="3">
        <v>11</v>
      </c>
      <c r="F6" s="3">
        <v>0</v>
      </c>
      <c r="G6" s="3">
        <v>7550</v>
      </c>
      <c r="H6" s="2">
        <v>55</v>
      </c>
    </row>
    <row r="7" spans="1:8" x14ac:dyDescent="0.2">
      <c r="A7" s="3">
        <v>2003</v>
      </c>
      <c r="B7" s="3">
        <v>5</v>
      </c>
      <c r="C7" s="3">
        <v>6</v>
      </c>
      <c r="D7" s="6">
        <f>(C7-B7)/C7</f>
        <v>0.16666666666666666</v>
      </c>
      <c r="E7" s="3">
        <v>9</v>
      </c>
      <c r="F7" s="3">
        <v>0</v>
      </c>
      <c r="G7" s="3">
        <v>8420</v>
      </c>
      <c r="H7" s="2">
        <v>73</v>
      </c>
    </row>
    <row r="8" spans="1:8" x14ac:dyDescent="0.2">
      <c r="A8" s="3">
        <v>2004</v>
      </c>
      <c r="B8" s="3">
        <v>9</v>
      </c>
      <c r="C8" s="3">
        <v>11</v>
      </c>
      <c r="D8" s="6">
        <f>(C8-B8)/C8</f>
        <v>0.18181818181818182</v>
      </c>
      <c r="E8" s="3">
        <v>15</v>
      </c>
      <c r="F8" s="3">
        <v>1</v>
      </c>
      <c r="G8" s="3">
        <v>9800</v>
      </c>
      <c r="H8" s="2">
        <v>78</v>
      </c>
    </row>
    <row r="9" spans="1:8" x14ac:dyDescent="0.2">
      <c r="A9" s="3">
        <v>2005</v>
      </c>
      <c r="B9" s="3">
        <v>8</v>
      </c>
      <c r="C9" s="3">
        <v>8</v>
      </c>
      <c r="D9" s="6">
        <f>(C9-B9)/C9</f>
        <v>0</v>
      </c>
      <c r="E9" s="3">
        <v>14</v>
      </c>
      <c r="F9" s="3">
        <v>1</v>
      </c>
      <c r="G9" s="3">
        <v>10400</v>
      </c>
      <c r="H9" s="2">
        <v>83</v>
      </c>
    </row>
    <row r="10" spans="1:8" x14ac:dyDescent="0.2">
      <c r="A10" s="3">
        <v>2006</v>
      </c>
      <c r="B10" s="3">
        <v>13</v>
      </c>
      <c r="C10" s="3">
        <v>16</v>
      </c>
      <c r="D10" s="6">
        <f>(C10-B10)/C10</f>
        <v>0.1875</v>
      </c>
      <c r="E10" s="3">
        <v>32</v>
      </c>
      <c r="F10" s="3">
        <v>0</v>
      </c>
      <c r="G10" s="3">
        <v>10900</v>
      </c>
      <c r="H10" s="2">
        <v>96</v>
      </c>
    </row>
    <row r="11" spans="1:8" x14ac:dyDescent="0.2">
      <c r="A11" s="3">
        <v>2007</v>
      </c>
      <c r="B11" s="3">
        <v>11</v>
      </c>
      <c r="C11" s="3">
        <v>16</v>
      </c>
      <c r="D11" s="6">
        <f>(C11-B11)/C11</f>
        <v>0.3125</v>
      </c>
      <c r="E11" s="3">
        <v>19</v>
      </c>
      <c r="F11" s="3">
        <v>0</v>
      </c>
      <c r="G11" s="3">
        <v>11500</v>
      </c>
      <c r="H11" s="2">
        <v>146</v>
      </c>
    </row>
    <row r="12" spans="1:8" x14ac:dyDescent="0.2">
      <c r="A12" s="3">
        <v>2008</v>
      </c>
      <c r="B12" s="3">
        <v>11</v>
      </c>
      <c r="C12" s="3">
        <v>9</v>
      </c>
      <c r="D12" s="6">
        <f>(C12-B12)/C12</f>
        <v>-0.22222222222222221</v>
      </c>
      <c r="E12" s="3">
        <v>16</v>
      </c>
      <c r="F12" s="3">
        <v>0</v>
      </c>
      <c r="G12" s="3">
        <v>12400</v>
      </c>
      <c r="H12" s="2">
        <v>89</v>
      </c>
    </row>
    <row r="13" spans="1:8" x14ac:dyDescent="0.2">
      <c r="A13" s="3">
        <v>2009</v>
      </c>
      <c r="B13" s="3">
        <v>21</v>
      </c>
      <c r="C13" s="3">
        <v>18</v>
      </c>
      <c r="D13" s="6">
        <f>(C13-B13)/C13</f>
        <v>-0.16666666666666666</v>
      </c>
      <c r="E13" s="3">
        <v>28</v>
      </c>
      <c r="F13" s="3">
        <v>3</v>
      </c>
      <c r="G13" s="3">
        <v>13500</v>
      </c>
      <c r="H13" s="2">
        <v>123</v>
      </c>
    </row>
    <row r="14" spans="1:8" x14ac:dyDescent="0.2">
      <c r="A14" s="3">
        <v>2010</v>
      </c>
      <c r="B14" s="3">
        <v>17</v>
      </c>
      <c r="C14" s="3">
        <v>17</v>
      </c>
      <c r="D14" s="6">
        <f>(C14-B14)/C14</f>
        <v>0</v>
      </c>
      <c r="E14" s="3">
        <v>29</v>
      </c>
      <c r="F14" s="3">
        <v>2</v>
      </c>
      <c r="G14" s="3">
        <v>13900</v>
      </c>
      <c r="H14" s="2">
        <v>156</v>
      </c>
    </row>
    <row r="15" spans="1:8" x14ac:dyDescent="0.2">
      <c r="A15" s="3">
        <v>2011</v>
      </c>
      <c r="B15" s="3">
        <v>21</v>
      </c>
      <c r="C15" s="3">
        <v>26</v>
      </c>
      <c r="D15" s="6">
        <f>(C15-B15)/C15</f>
        <v>0.19230769230769232</v>
      </c>
      <c r="E15" s="3">
        <v>36</v>
      </c>
      <c r="F15" s="3">
        <v>2</v>
      </c>
      <c r="G15" s="3">
        <v>16000</v>
      </c>
      <c r="H15" s="2">
        <v>193</v>
      </c>
    </row>
    <row r="16" spans="1:8" x14ac:dyDescent="0.2">
      <c r="A16" s="3">
        <v>2012</v>
      </c>
      <c r="B16" s="3">
        <v>25</v>
      </c>
      <c r="C16" s="3">
        <v>23</v>
      </c>
      <c r="D16" s="6">
        <f>(C16-B16)/C16</f>
        <v>-8.6956521739130432E-2</v>
      </c>
      <c r="E16" s="3">
        <v>41</v>
      </c>
      <c r="F16" s="3">
        <v>0</v>
      </c>
      <c r="G16" s="3">
        <v>17800</v>
      </c>
      <c r="H16" s="2">
        <v>240</v>
      </c>
    </row>
    <row r="17" spans="1:8" x14ac:dyDescent="0.2">
      <c r="A17" s="3">
        <v>2013</v>
      </c>
      <c r="B17" s="3">
        <v>33</v>
      </c>
      <c r="C17" s="3">
        <v>35</v>
      </c>
      <c r="D17" s="6">
        <f>(C17-B17)/C17</f>
        <v>5.7142857142857141E-2</v>
      </c>
      <c r="E17" s="3">
        <v>55</v>
      </c>
      <c r="F17" s="3">
        <v>6</v>
      </c>
      <c r="G17" s="3">
        <v>19200</v>
      </c>
      <c r="H17" s="2">
        <v>282</v>
      </c>
    </row>
    <row r="18" spans="1:8" x14ac:dyDescent="0.2">
      <c r="A18" s="3">
        <v>2014</v>
      </c>
      <c r="B18" s="3">
        <v>22</v>
      </c>
      <c r="C18" s="3">
        <v>24</v>
      </c>
      <c r="D18" s="6">
        <f>(C18-B18)/C18</f>
        <v>8.3333333333333329E-2</v>
      </c>
      <c r="E18" s="3">
        <v>40</v>
      </c>
      <c r="F18" s="3">
        <v>0</v>
      </c>
      <c r="G18" s="3">
        <v>19600</v>
      </c>
      <c r="H18" s="2">
        <v>249</v>
      </c>
    </row>
    <row r="19" spans="1:8" x14ac:dyDescent="0.2">
      <c r="A19" s="3">
        <v>2015</v>
      </c>
      <c r="B19" s="3">
        <v>43</v>
      </c>
      <c r="C19" s="3">
        <v>36</v>
      </c>
      <c r="D19" s="6">
        <f>(C19-B19)/C19</f>
        <v>-0.19444444444444445</v>
      </c>
      <c r="E19" s="3">
        <v>70</v>
      </c>
      <c r="F19" s="3">
        <v>2</v>
      </c>
      <c r="G19" s="3">
        <v>19200</v>
      </c>
      <c r="H19" s="2">
        <v>283</v>
      </c>
    </row>
    <row r="20" spans="1:8" x14ac:dyDescent="0.2">
      <c r="A20" s="3">
        <v>2016</v>
      </c>
      <c r="B20" s="3">
        <v>49</v>
      </c>
      <c r="C20" s="3">
        <v>33</v>
      </c>
      <c r="D20" s="6">
        <f>(C20-B20)/C20</f>
        <v>-0.48484848484848486</v>
      </c>
      <c r="E20" s="3">
        <v>77</v>
      </c>
      <c r="F20" s="3">
        <v>9</v>
      </c>
      <c r="G20" s="3">
        <v>19700</v>
      </c>
      <c r="H20" s="2">
        <v>330</v>
      </c>
    </row>
    <row r="21" spans="1:8" x14ac:dyDescent="0.2">
      <c r="A21" s="3">
        <v>2017</v>
      </c>
      <c r="B21" s="3">
        <v>53</v>
      </c>
      <c r="C21" s="3">
        <v>35</v>
      </c>
      <c r="D21" s="6">
        <f>(C21-B21)/C21</f>
        <v>-0.51428571428571423</v>
      </c>
      <c r="E21" s="3">
        <v>92</v>
      </c>
      <c r="F21" s="3">
        <v>7</v>
      </c>
      <c r="G21" s="3">
        <v>19400</v>
      </c>
      <c r="H21" s="2">
        <v>369</v>
      </c>
    </row>
    <row r="22" spans="1:8" x14ac:dyDescent="0.2">
      <c r="A22" s="3">
        <v>2018</v>
      </c>
      <c r="B22" s="3">
        <v>58</v>
      </c>
      <c r="C22" s="3">
        <v>62</v>
      </c>
      <c r="D22" s="6">
        <f t="shared" ref="D22" si="0">(C22-B22)/C22</f>
        <v>6.4516129032258063E-2</v>
      </c>
      <c r="E22" s="3">
        <v>122</v>
      </c>
      <c r="F22" s="3">
        <v>22</v>
      </c>
      <c r="G22" s="3">
        <v>18600</v>
      </c>
      <c r="H22" s="2">
        <v>367</v>
      </c>
    </row>
    <row r="23" spans="1:8" x14ac:dyDescent="0.2">
      <c r="G23">
        <f>SUM(G2:G22)</f>
        <v>269940</v>
      </c>
      <c r="H23" s="2">
        <f>SUM(H2:H22)</f>
        <v>3389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Rihua Zeng</dc:creator>
  <cp:lastModifiedBy>Rihua Zeng</cp:lastModifiedBy>
  <dcterms:created xsi:type="dcterms:W3CDTF">2019-08-10T10:56:15Z</dcterms:created>
  <dcterms:modified xsi:type="dcterms:W3CDTF">2019-08-15T16:20:25Z</dcterms:modified>
</cp:coreProperties>
</file>