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Sheet2" sheetId="4" r:id="rId1"/>
    <sheet name="nussinov" sheetId="5" r:id="rId2"/>
    <sheet name="automotive_bitcount" sheetId="6" r:id="rId3"/>
    <sheet name="nussinov7" sheetId="7" r:id="rId4"/>
  </sheets>
  <calcPr calcId="144525"/>
</workbook>
</file>

<file path=xl/sharedStrings.xml><?xml version="1.0" encoding="utf-8"?>
<sst xmlns="http://schemas.openxmlformats.org/spreadsheetml/2006/main" count="683" uniqueCount="645">
  <si>
    <t>初始序列</t>
  </si>
  <si>
    <t>精简序列</t>
  </si>
  <si>
    <t>目标值（越小越好）</t>
  </si>
  <si>
    <t xml:space="preserve">1 1 0 0 0 1 1 0 1 1 0 1 1 1 1 0 1 1 0 1 0 0 1 1 1 1 0 0 0 0 0 1 1 0 0 1 0 0 0 0 1 1 1 0 1 1 1 0 1 0 1 1 0 0 0 1 1 1 1 1 1 1 1 1 0 1 0 0 1 1 0
</t>
  </si>
  <si>
    <t xml:space="preserve">1 1 0 0 0 1 0 0 1 0 0 0 0 1 0 0 1 1 0 0 0 0 1 0 1 1 0 0 0 0 0 1 0 0 0 0 0 0 0 0 1 1 1 0 0 0 0 0 0 0 0 0 0 0 0 0 0 0 0 0 1 1 0 1 0 0 0 0 1 0 0
</t>
  </si>
  <si>
    <t xml:space="preserve">-0.9486803218731399
</t>
  </si>
  <si>
    <t xml:space="preserve">0 0 1 1 1 1 1 1 1 1 0 0 0 1 0 1 1 1 1 0 0 0 0 0 1 1 0 1 0 0 1 1 0 0 1 1 1 1 0 1 0 0 0 0 1 0 1 1 0 0 0 1 1 1 1 1 1 0 1 0 0 0 0 1 1 1 0 0 1 0 1
</t>
  </si>
  <si>
    <t xml:space="preserve">0 0 1 1 1 1 0 1 1 1 0 0 0 1 0 1 1 1 1 0 0 0 0 0 1 1 0 0 0 0 0 1 0 0 1 0 0 0 0 1 0 0 0 0 0 0 0 0 0 0 0 1 1 0 1 0 0 0 1 0 0 0 0 1 0 0 0 0 1 0 0
</t>
  </si>
  <si>
    <t xml:space="preserve">-0.9798101506111387
</t>
  </si>
  <si>
    <t xml:space="preserve">0 0 1 0 1 0 1 0 0 0 1 1 1 0 1 0 1 1 0 1 0 1 1 1 0 0 0 0 0 1 1 0 1 1 0 1 1 0 1 1 1 0 0 0 0 0 0 0 0 1 0 1 1 1 1 0 0 1 1 0 1 1 0 0 0 1 0 0 1 1 0
</t>
  </si>
  <si>
    <t xml:space="preserve">0 0 1 0 1 0 1 0 0 0 1 1 0 0 0 0 1 1 0 0 0 0 1 0 0 0 0 0 0 0 0 0 0 1 0 0 0 0 0 1 0 0 0 0 0 0 0 0 0 0 0 1 0 0 1 0 0 0 1 0 0 1 0 0 0 0 0 0 1 0 0
</t>
  </si>
  <si>
    <t xml:space="preserve">-0.9990079435348034
</t>
  </si>
  <si>
    <t xml:space="preserve">1 1 1 0 1 1 1 1 0 1 1 0 0 1 0 0 0 0 1 1 1 1 0 0 0 1 0 1 1 0 0 0 1 0 0 0 0 1 1 0 1 1 1 1 0 1 0 1 0 0 0 0 1 0 1 1 1 0 0 0 1 0 0 0 1 0 0 0 0 1 0
</t>
  </si>
  <si>
    <t xml:space="preserve">1 1 1 0 1 1 0 0 0 0 0 0 0 1 0 0 0 0 1 0 1 0 0 0 0 1 0 1 1 0 0 0 1 0 0 0 0 0 0 0 1 0 1 1 0 1 0 0 0 0 0 0 1 0 1 0 0 0 0 0 1 0 0 0 0 0 0 0 0 0 0
</t>
  </si>
  <si>
    <t xml:space="preserve">-0.9890801296848535
</t>
  </si>
  <si>
    <t xml:space="preserve">0 1 0 0 1 1 0 0 1 0 0 0 0 1 1 0 1 0 1 1 0 1 1 1 1 0 1 1 0 1 1 1 0 1 1 1 1 0 1 0 0 0 0 1 0 1 0 1 1 0 0 1 1 1 0 0 1 1 0 0 0 1 1 1 1 0 0 0 1 0 0
</t>
  </si>
  <si>
    <t xml:space="preserve">0 1 0 0 1 0 0 0 1 0 0 0 0 1 0 0 1 0 1 0 0 0 1 0 1 0 1 0 0 0 0 1 0 1 1 0 0 0 1 0 0 0 0 1 0 0 0 0 0 0 0 0 0 0 0 0 0 0 0 0 0 1 0 1 0 0 0 0 1 0 0
</t>
  </si>
  <si>
    <t xml:space="preserve">-0.9856949526722608
</t>
  </si>
  <si>
    <t xml:space="preserve">0 1 0 1 1 1 1 0 0 1 1 0 0 0 0 1 0 1 0 1 0 1 0 1 1 0 1 0 0 0 1 0 0 1 1 1 0 0 0 0 0 1 0 0 0 0 0 0 1 1 0 1 0 0 0 0 0 1 0 1 0 0 1 1 0 0 0 0 1 1 1
</t>
  </si>
  <si>
    <t xml:space="preserve">0 1 0 1 1 1 0 0 0 0 1 0 0 0 0 0 0 1 0 0 0 0 0 0 1 0 1 0 0 0 0 0 0 1 1 0 0 0 0 0 0 0 0 0 0 0 0 0 0 0 0 0 0 0 0 0 0 0 0 0 0 0 0 1 0 0 0 0 0 0 0
</t>
  </si>
  <si>
    <t xml:space="preserve">-1.0008992393346543
</t>
  </si>
  <si>
    <t xml:space="preserve">1 0 1 1 1 0 0 0 0 0 0 1 0 0 0 1 0 0 1 1 1 0 0 0 1 1 1 1 1 1 1 1 0 0 1 0 1 0 0 1 0 0 0 1 0 0 0 0 1 1 1 1 1 0 0 0 1 1 1 1 1 0 0 0 0 0 1 1 1 1 1
</t>
  </si>
  <si>
    <t xml:space="preserve">1 0 1 1 1 0 0 0 0 0 0 1 0 0 0 1 0 0 1 0 1 0 0 0 0 1 1 1 1 1 1 1 0 0 1 0 0 0 0 1 0 0 0 1 0 0 0 0 0 0 0 1 1 0 0 0 0 0 1 1 0 0 0 0 0 0 0 0 1 0 0
</t>
  </si>
  <si>
    <t xml:space="preserve">-1.004882737890962
</t>
  </si>
  <si>
    <t xml:space="preserve">1 1 0 1 0 1 1 1 1 0 1 1 1 1 1 0 0 0 1 0 0 1 0 1 1 1 1 1 0 0 1 0 1 0 0 0 1 0 1 1 1 0 1 1 1 0 1 0 0 0 0 0 0 0 1 1 0 0 0 1 0 1 1 0 1 0 1 1 1 0 1
</t>
  </si>
  <si>
    <t xml:space="preserve">1 1 0 1 0 1 0 0 1 0 1 0 0 1 0 0 0 0 1 0 0 0 0 0 1 1 1 1 0 0 1 0 1 0 0 0 0 0 1 1 1 0 1 1 0 0 0 0 0 0 0 0 0 0 1 0 0 0 0 0 0 1 0 0 0 0 0 0 1 0 0
</t>
  </si>
  <si>
    <t xml:space="preserve">-0.9856431351251753
</t>
  </si>
  <si>
    <t xml:space="preserve">0 1 1 1 0 1 0 0 0 1 0 0 0 0 1 0 0 0 0 1 0 0 1 1 0 0 0 0 1 1 0 0 1 1 0 1 1 1 1 1 1 1 0 0 1 0 1 1 1 0 0 0 0 0 0 1 1 0 1 0 1 1 0 1 0 0 0 0 1 1 1
</t>
  </si>
  <si>
    <t xml:space="preserve">0 1 1 1 0 1 0 0 0 0 0 0 0 0 0 0 0 0 0 0 0 0 1 0 0 0 0 0 1 1 0 0 1 1 0 0 0 0 0 1 1 1 0 0 0 0 0 0 0 0 0 0 0 0 0 0 0 0 1 0 0 1 0 1 0 0 0 0 1 0 0
</t>
  </si>
  <si>
    <t xml:space="preserve">-1.006613660680823
</t>
  </si>
  <si>
    <t xml:space="preserve">1 0 1 0 0 0 1 0 1 0 1 1 1 1 0 1 1 1 0 0 0 1 0 1 0 0 0 0 1 0 0 1 1 1 1 1 1 0 0 1 0 1 0 0 0 1 1 0 0 0 0 0 1 1 1 1 0 1 1 1 1 0 0 0 0 0 0 0 1 0 0
</t>
  </si>
  <si>
    <t xml:space="preserve">1 0 1 0 0 0 1 0 1 0 0 0 0 1 0 1 1 1 0 0 0 0 0 1 0 0 0 0 1 0 0 1 0 1 1 0 0 0 0 1 0 1 0 0 0 0 0 0 0 0 0 0 1 0 1 0 0 0 0 1 0 0 0 0 0 0 0 0 0 0 0
</t>
  </si>
  <si>
    <t xml:space="preserve">-0.9456225894545554
</t>
  </si>
  <si>
    <t xml:space="preserve">1 0 1 0 0 0 0 0 0 0 0 0 1 0 1 1 1 0 0 0 1 1 0 0 1 0 0 1 0 0 0 1 0 0 0 0 1 0 1 1 1 0 1 1 1 0 1 0 1 1 1 1 0 1 1 1 0 1 1 0 1 0 0 1 0 1 0 0 0 1 1
</t>
  </si>
  <si>
    <t xml:space="preserve">1 0 1 0 0 0 0 0 0 0 0 0 0 0 0 1 1 0 0 0 1 0 0 0 1 0 0 0 0 0 0 1 0 0 0 0 0 0 0 1 0 0 1 1 0 0 0 0 0 0 0 0 0 0 1 0 0 0 1 0 0 0 0 1 0 0 0 0 0 0 0
</t>
  </si>
  <si>
    <t xml:space="preserve">-0.9780283327636851
</t>
  </si>
  <si>
    <t xml:space="preserve">1 0 0 1 1 0 0 1 1 1 1 1 0 0 1 1 0 0 0 0 0 1 0 1 0 0 1 0 1 0 1 0 0 0 0 0 0 0 0 1 1 0 0 1 0 0 0 0 0 1 0 1 0 0 1 0 0 1 0 0 1 1 1 0 1 0 1 1 1 0 0
</t>
  </si>
  <si>
    <t xml:space="preserve">1 0 0 0 1 0 0 1 1 0 0 1 0 0 0 1 0 0 0 0 0 0 0 0 0 0 1 0 1 0 1 0 0 0 0 0 0 0 0 1 0 0 0 1 0 0 0 0 0 0 0 1 0 0 1 0 0 0 0 0 0 0 0 0 0 0 0 0 0 0 0
</t>
  </si>
  <si>
    <t xml:space="preserve">-0.997674431403279
</t>
  </si>
  <si>
    <t xml:space="preserve">1 1 0 0 1 1 1 1 0 1 1 0 0 0 0 0 0 0 0 1 1 1 1 0 0 0 1 0 0 1 1 0 0 0 0 1 1 0 0 1 0 0 1 0 1 1 0 1 0 0 0 1 1 1 1 0 0 0 1 0 0 1 1 0 0 0 0 1 1 0 1
</t>
  </si>
  <si>
    <t xml:space="preserve">1 1 0 0 1 1 0 0 0 1 1 0 0 0 0 0 0 0 0 0 1 0 1 0 0 0 1 0 0 1 1 0 0 0 0 0 0 0 0 1 0 0 1 0 0 1 0 0 0 0 0 1 1 1 1 0 0 0 1 0 0 0 0 0 0 0 0 0 1 0 0
</t>
  </si>
  <si>
    <t xml:space="preserve">-1.0075839909386464
</t>
  </si>
  <si>
    <t xml:space="preserve">1 1 0 0 1 0 1 0 0 0 1 0 1 1 0 1 1 0 1 0 1 1 1 0 1 0 1 0 0 1 0 1 1 0 1 1 0 0 1 1 1 0 0 1 0 0 0 1 1 0 1 0 0 0 1 1 1 1 0 0 0 0 1 1 1 0 0 1 1 0 0
</t>
  </si>
  <si>
    <t xml:space="preserve">1 1 0 0 1 0 1 0 0 0 1 0 0 1 0 0 1 0 1 0 1 0 1 0 1 0 1 0 0 0 0 1 0 0 1 0 0 0 1 1 0 0 0 1 0 0 0 0 0 0 0 0 0 0 1 0 0 0 0 0 0 0 0 1 0 0 0 0 0 0 0
</t>
  </si>
  <si>
    <t xml:space="preserve">-0.9707523910318501
</t>
  </si>
  <si>
    <t xml:space="preserve">0 1 1 1 1 0 1 0 1 1 1 0 1 0 0 0 1 0 0 1 1 0 0 0 1 1 1 1 1 1 0 0 0 0 0 0 1 1 1 0 0 0 0 1 0 0 1 0 0 1 1 0 0 0 1 1 1 0 0 1 1 1 1 0 1 0 1 1 1 0 0
</t>
  </si>
  <si>
    <t xml:space="preserve">0 1 1 1 1 0 1 0 1 0 0 0 0 0 0 0 1 0 0 0 1 0 0 0 0 1 1 0 1 0 0 0 0 0 0 0 0 0 0 0 0 0 0 1 0 0 0 0 0 0 0 0 0 0 1 0 0 0 0 0 0 0 0 0 0 0 0 0 0 0 0
</t>
  </si>
  <si>
    <t xml:space="preserve">-0.975504718454821
</t>
  </si>
  <si>
    <t xml:space="preserve">0 0 1 1 1 1 1 1 0 0 0 1 0 1 1 1 0 1 1 0 0 1 1 0 0 0 0 1 0 0 0 0 0 0 1 0 0 0 0 0 1 1 1 0 0 1 1 1 1 1 1 0 1 0 1 1 1 0 0 0 1 0 0 0 0 1 0 0 0 1 0
</t>
  </si>
  <si>
    <t xml:space="preserve">0 0 1 1 1 1 0 1 0 0 0 1 0 1 0 1 0 1 1 0 0 0 1 0 0 0 0 1 0 0 0 0 0 0 1 0 0 0 0 0 1 0 1 0 0 1 0 0 0 0 0 0 1 0 1 0 0 0 0 0 1 0 0 0 0 0 0 0 0 0 0
</t>
  </si>
  <si>
    <t xml:space="preserve">-0.9892009730780842
</t>
  </si>
  <si>
    <t xml:space="preserve">0 1 0 1 1 0 0 1 1 1 0 0 1 1 0 1 1 1 0 1 1 0 1 0 0 1 0 1 1 1 1 1 1 0 0 1 1 1 1 0 0 1 0 1 1 0 1 1 1 0 1 1 1 0 1 0 1 1 0 0 1 1 0 1 0 0 1 0 0 1 1
</t>
  </si>
  <si>
    <t xml:space="preserve">0 1 0 0 1 0 0 0 1 0 0 0 0 1 0 0 1 1 0 0 1 0 1 0 0 1 0 0 1 0 1 1 0 0 0 0 0 0 1 0 0 0 0 1 0 0 0 0 0 0 0 1 1 0 1 0 0 0 0 0 0 0 0 1 0 0 0 0 0 0 0
</t>
  </si>
  <si>
    <t xml:space="preserve">-0.9509990126089924
</t>
  </si>
  <si>
    <t xml:space="preserve">0 1 0 1 1 0 0 1 1 0 0 1 1 1 1 0 1 1 0 1 0 1 1 0 1 0 0 1 0 1 1 1 0 0 0 0 1 0 1 1 0 1 0 0 1 1 1 0 0 0 0 0 1 1 0 1 0 0 1 0 1 0 0 1 1 0 1 0 1 1 0
</t>
  </si>
  <si>
    <t xml:space="preserve">0 1 0 0 1 0 0 0 1 0 0 1 0 1 0 0 1 1 0 0 0 0 1 0 1 0 0 0 0 0 0 1 0 0 0 0 0 0 1 1 0 0 0 0 0 0 0 0 0 0 0 0 1 0 0 0 0 0 1 0 0 0 0 1 0 0 0 0 1 0 0
</t>
  </si>
  <si>
    <t xml:space="preserve">-0.9487668356066352
</t>
  </si>
  <si>
    <t xml:space="preserve">1 0 0 0 1 1 0 0 0 0 0 0 0 0 0 0 1 0 1 0 1 0 0 1 0 0 0 0 1 0 1 1 1 0 0 1 1 0 1 0 0 0 0 0 1 1 0 0 0 0 1 1 0 1 1 1 0 0 0 0 0 1 0 0 1 1 1 1 1 0 0
</t>
  </si>
  <si>
    <t xml:space="preserve">1 0 0 0 1 0 0 0 0 0 0 0 0 0 0 0 1 0 1 0 1 0 0 0 0 0 0 0 1 0 1 1 0 0 0 0 0 0 1 0 0 0 0 0 0 1 0 0 0 0 0 1 0 0 1 0 0 0 0 0 0 0 0 0 0 0 0 0 0 0 0
</t>
  </si>
  <si>
    <t xml:space="preserve">-0.980870355634627
</t>
  </si>
  <si>
    <t xml:space="preserve">0 1 0 1 0 1 1 1 1 1 1 1 0 0 1 0 1 1 1 1 1 1 0 1 1 1 1 1 0 0 1 1 0 0 0 0 1 0 0 0 1 0 0 1 0 0 1 1 0 1 0 1 1 0 1 1 1 0 1 0 0 1 0 1 0 0 0 0 1 1 0
</t>
  </si>
  <si>
    <t xml:space="preserve">0 1 0 1 0 1 0 0 1 0 1 1 0 0 0 0 1 1 1 0 1 0 0 1 1 1 0 0 0 0 1 1 0 0 0 0 0 0 0 0 1 0 0 1 0 0 0 0 0 0 0 0 1 0 1 0 0 0 0 0 0 0 0 1 0 0 0 0 0 0 0
</t>
  </si>
  <si>
    <t xml:space="preserve">-0.9565004919207921
</t>
  </si>
  <si>
    <t xml:space="preserve">1 0 1 1 0 0 0 0 1 0 1 0 1 1 0 1 1 0 0 1 1 1 1 0 1 0 0 0 0 1 0 0 0 0 0 1 1 0 1 0 0 1 1 1 1 1 0 0 0 0 1 1 0 0 0 0 0 1 1 0 1 0 0 1 1 0 0 1 1 0 0
</t>
  </si>
  <si>
    <t xml:space="preserve">1 0 1 1 0 0 0 0 1 0 1 0 0 1 0 1 1 0 0 0 1 0 1 0 1 0 0 0 0 0 0 0 0 0 0 0 0 0 0 0 0 1 1 1 0 0 0 0 0 0 0 1 0 0 0 0 0 0 0 0 0 0 0 1 0 0 0 0 1 0 0
</t>
  </si>
  <si>
    <t xml:space="preserve">-0.8896266156784888
</t>
  </si>
  <si>
    <t xml:space="preserve">0 0 1 0 0 1 0 1 0 1 0 0 1 0 0 1 1 1 1 1 1 0 1 1 1 0 1 0 1 1 1 0 1 0 0 1 0 0 1 0 0 0 1 1 1 1 1 1 1 0 0 1 0 0 1 1 0 0 1 0 1 1 0 0 1 0 0 1 1 1 0
</t>
  </si>
  <si>
    <t xml:space="preserve">0 0 1 0 0 0 0 1 0 0 0 0 0 0 0 1 1 1 1 0 1 0 1 0 0 0 0 0 1 0 1 0 0 0 0 0 0 0 0 0 0 0 1 1 0 1 0 0 0 0 0 1 0 0 1 0 0 0 0 0 0 1 0 0 0 0 0 0 0 0 0
</t>
  </si>
  <si>
    <t xml:space="preserve">-0.9688984156866305
</t>
  </si>
  <si>
    <t xml:space="preserve">1 1 0 0 0 1 0 0 1 1 1 1 1 1 0 0 0 0 1 1 1 0 0 0 0 0 1 0 1 0 1 0 0 1 0 0 0 0 1 1 1 1 0 1 1 1 0 1 1 1 0 1 1 1 0 0 0 1 0 1 1 1 1 0 1 0 0 0 1 0 0
</t>
  </si>
  <si>
    <t xml:space="preserve">1 1 0 0 0 1 0 0 1 0 0 1 0 1 0 0 0 0 1 0 1 0 0 0 0 0 1 0 1 0 1 0 0 1 0 0 0 0 1 1 1 1 0 1 0 1 0 0 0 0 0 0 1 1 0 0 0 0 0 1 0 1 0 0 0 0 0 0 1 0 0
</t>
  </si>
  <si>
    <t xml:space="preserve">-0.9324846331898907
</t>
  </si>
  <si>
    <t xml:space="preserve">0 1 1 1 0 1 1 0 1 0 0 0 1 0 1 1 0 0 1 0 0 0 0 1 1 0 1 1 0 1 0 1 1 1 1 1 0 0 0 0 0 1 1 1 0 1 0 0 0 1 1 1 0 1 0 1 1 0 0 0 0 1 0 1 1 1 0 0 0 0 1
</t>
  </si>
  <si>
    <t xml:space="preserve">0 1 1 1 0 1 0 0 1 0 0 0 0 0 0 0 0 0 1 0 0 0 0 0 1 0 1 1 0 1 0 1 1 1 1 0 0 0 0 0 0 0 1 1 0 1 0 0 0 0 0 1 0 1 0 0 0 0 0 0 0 1 0 1 0 0 0 0 0 0 0
</t>
  </si>
  <si>
    <t xml:space="preserve">-0.9956699629446062
</t>
  </si>
  <si>
    <t xml:space="preserve">0 0 0 1 1 0 0 0 0 0 1 0 0 1 1 1 0 0 1 1 1 1 0 0 1 0 1 0 0 0 0 0 1 0 0 1 0 1 0 0 1 0 0 1 1 1 0 0 0 1 1 1 1 1 0 1 0 1 1 1 1 1 1 1 1 0 1 1 1 0 0
</t>
  </si>
  <si>
    <t xml:space="preserve">0 0 0 1 1 0 0 0 0 0 1 0 0 1 0 1 0 0 1 0 1 0 0 0 1 0 1 0 0 0 0 0 1 0 0 0 0 0 0 0 0 0 0 1 0 1 0 0 0 0 0 1 1 1 0 0 0 0 1 1 0 0 0 1 0 0 0 0 1 0 0
</t>
  </si>
  <si>
    <t xml:space="preserve">-0.9832472026875638
</t>
  </si>
  <si>
    <t xml:space="preserve">1 1 0 1 0 1 0 0 0 0 1 0 0 1 1 1 0 1 0 1 0 1 1 0 0 1 0 1 1 1 1 0 0 0 1 0 0 1 1 1 0 1 1 1 0 1 1 1 1 0 1 0 0 1 1 0 0 1 1 0 1 0 1 0 1 0 1 1 0 1 0
</t>
  </si>
  <si>
    <t xml:space="preserve">1 1 0 1 0 0 0 0 0 0 0 0 0 1 0 0 0 1 0 0 0 0 1 0 0 1 0 1 1 1 1 0 0 0 1 0 0 0 1 1 0 1 1 1 0 1 0 0 0 0 0 0 0 1 1 0 0 0 0 0 0 0 0 0 0 0 0 0 0 0 0
</t>
  </si>
  <si>
    <t xml:space="preserve">-0.9936648255402478
</t>
  </si>
  <si>
    <t xml:space="preserve">1 1 0 0 1 1 1 1 0 1 0 1 1 0 1 1 1 1 0 1 1 0 1 1 0 1 0 1 1 1 1 0 1 0 1 0 1 0 0 0 1 1 0 1 1 1 1 0 1 1 0 1 0 1 1 1 1 1 0 0 0 0 0 0 0 0 1 0 0 1 1
</t>
  </si>
  <si>
    <t xml:space="preserve">1 1 0 0 1 1 0 0 0 0 0 1 0 0 0 0 1 1 0 0 1 0 1 0 0 1 0 0 1 0 1 0 0 0 1 0 0 0 0 0 1 0 0 1 0 1 0 0 0 0 0 1 0 0 1 0 0 0 0 0 0 0 0 0 0 0 0 0 0 0 0
</t>
  </si>
  <si>
    <t xml:space="preserve">-0.9495794410357284
</t>
  </si>
  <si>
    <t xml:space="preserve">0 1 1 0 1 1 0 0 0 0 0 0 0 0 0 0 0 0 0 1 1 0 1 1 1 0 0 0 1 1 0 0 1 1 0 1 0 0 1 1 1 0 0 0 0 0 1 1 1 0 0 0 0 1 1 0 1 0 0 1 1 0 1 0 0 1 1 0 1 1 1
</t>
  </si>
  <si>
    <t xml:space="preserve">0 1 1 0 1 1 0 0 0 0 0 0 0 0 0 0 0 0 0 0 1 0 1 0 0 0 0 0 1 1 0 0 1 1 0 0 0 0 0 1 1 0 0 0 0 0 0 0 0 0 0 0 0 1 1 0 0 0 0 0 0 0 0 0 0 0 0 0 1 0 0
</t>
  </si>
  <si>
    <t xml:space="preserve">-0.9876548679974608
</t>
  </si>
  <si>
    <t xml:space="preserve">1 1 0 1 0 0 0 1 0 1 1 1 0 0 0 1 0 1 1 0 0 0 0 0 0 1 0 1 0 0 0 1 0 1 1 0 0 0 0 0 0 1 0 1 0 1 0 0 0 1 1 1 1 0 0 1 1 1 1 1 0 1 0 1 0 0 1 1 0 0 1
</t>
  </si>
  <si>
    <t xml:space="preserve">1 0 0 1 0 0 0 1 0 1 1 0 0 0 0 1 0 1 1 0 0 0 0 0 0 1 0 1 0 0 0 1 0 1 1 0 0 0 0 0 0 0 0 1 0 1 0 0 0 0 0 1 1 0 0 0 0 0 0 1 0 1 0 1 0 0 0 0 0 0 0
</t>
  </si>
  <si>
    <t xml:space="preserve">-0.9803811818538845
</t>
  </si>
  <si>
    <t xml:space="preserve">1 0 0 1 1 1 1 0 1 1 1 0 0 1 0 1 0 0 1 0 1 0 0 0 1 0 1 1 0 0 1 1 1 1 0 0 0 1 1 0 1 0 0 0 0 0 1 0 0 1 1 1 1 1 0 0 1 1 1 1 1 1 1 1 0 0 0 1 0 1 0
</t>
  </si>
  <si>
    <t xml:space="preserve">1 0 0 1 1 1 0 0 1 0 1 0 0 1 0 1 0 0 1 0 1 0 0 0 1 0 0 1 0 0 1 1 1 1 0 0 0 0 1 0 1 0 0 0 0 0 0 0 0 0 0 1 1 0 0 0 0 0 1 0 0 1 0 1 0 0 0 0 0 0 0
</t>
  </si>
  <si>
    <t xml:space="preserve">-0.9720877332034747
</t>
  </si>
  <si>
    <t xml:space="preserve">0 0 1 1 1 1 0 1 1 0 0 1 0 0 1 1 1 1 1 1 1 0 1 0 0 1 1 1 1 0 1 1 0 0 0 0 0 1 0 0 1 1 1 1 1 0 0 1 0 1 0 1 1 1 1 1 0 0 1 1 0 0 0 0 0 1 0 1 1 1 0
</t>
  </si>
  <si>
    <t xml:space="preserve">0 0 1 1 1 1 0 1 1 0 0 1 0 0 0 1 1 1 1 0 1 0 1 0 0 1 0 0 1 0 1 1 0 0 0 0 0 0 0 0 1 0 1 1 0 0 0 0 0 0 0 1 1 0 1 0 0 0 1 1 0 0 0 0 0 0 0 0 0 0 0
</t>
  </si>
  <si>
    <t xml:space="preserve">-0.9709905739934397
</t>
  </si>
  <si>
    <t xml:space="preserve">0 1 0 1 0 1 0 1 0 0 1 1 0 1 1 0 1 0 1 1 0 0 1 0 1 0 1 1 0 0 1 1 1 0 1 0 1 1 1 1 0 0 1 0 0 1 1 1 1 1 0 1 0 0 0 1 0 0 0 0 0 1 1 0 1 0 0 0 0 1 1
</t>
  </si>
  <si>
    <t xml:space="preserve">0 1 0 1 0 0 0 0 0 0 1 0 0 1 0 0 1 0 1 0 0 0 1 0 1 0 1 0 0 0 1 1 0 0 1 0 0 0 1 1 0 0 1 0 0 1 0 0 0 0 0 0 0 0 0 0 0 0 0 0 0 0 0 0 0 0 0 0 0 0 0
</t>
  </si>
  <si>
    <t xml:space="preserve">-0.9310793451641868
</t>
  </si>
  <si>
    <t xml:space="preserve">1 1 0 0 0 1 0 0 1 1 1 1 1 0 0 1 1 0 1 1 1 0 1 0 1 0 0 0 1 0 1 1 1 0 1 1 1 0 1 0 0 0 1 0 0 1 1 0 0 0 1 0 1 1 1 1 0 0 1 1 1 0 1 1 1 1 1 1 1 0 0
</t>
  </si>
  <si>
    <t xml:space="preserve">1 1 0 0 0 0 0 0 1 0 0 1 0 0 0 0 1 0 1 0 1 0 1 0 0 0 0 0 1 0 1 1 0 0 1 0 0 0 1 0 0 0 1 0 0 0 0 0 0 0 0 0 1 0 1 0 0 0 0 0 0 0 0 1 0 0 0 0 0 0 0
</t>
  </si>
  <si>
    <t xml:space="preserve">-0.9031668222693435
</t>
  </si>
  <si>
    <t xml:space="preserve">0 1 0 1 1 1 0 0 0 1 1 0 0 1 1 0 0 1 0 1 0 1 1 0 1 1 1 1 0 1 0 1 1 1 0 0 0 0 0 1 1 0 1 0 0 0 1 0 1 1 0 0 1 1 1 0 1 1 0 1 0 0 1 1 1 0 1 0 1 0 1
</t>
  </si>
  <si>
    <t xml:space="preserve">0 1 0 1 1 1 0 0 0 1 1 0 0 1 0 0 0 1 0 0 0 0 1 0 1 1 1 1 0 1 0 1 1 1 0 0 0 0 0 1 1 0 1 0 0 0 0 0 0 0 0 0 0 1 1 0 0 0 0 0 0 0 0 1 0 0 0 0 1 0 0
</t>
  </si>
  <si>
    <t xml:space="preserve">-0.9706080755693316
</t>
  </si>
  <si>
    <t xml:space="preserve">0 0 0 0 1 1 1 0 1 0 0 0 1 0 1 0 0 0 1 1 1 0 1 0 0 1 0 0 0 0 1 0 1 1 0 1 1 0 1 0 1 1 1 0 1 0 0 0 0 1 0 0 0 0 0 0 0 1 0 1 0 0 0 1 0 0 1 1 1 0 1
</t>
  </si>
  <si>
    <t xml:space="preserve">0 0 0 0 1 1 0 0 1 0 0 0 0 0 0 0 0 0 1 0 1 0 1 0 0 1 0 0 0 0 0 0 1 1 0 0 0 0 1 0 1 0 1 0 0 0 0 0 0 0 0 0 0 0 0 0 0 0 0 0 0 0 0 1 0 0 0 0 1 0 0
</t>
  </si>
  <si>
    <t xml:space="preserve">-1.0038508889994584
</t>
  </si>
  <si>
    <t xml:space="preserve">1 1 1 1 0 1 1 1 1 1 1 1 1 0 1 0 1 1 1 1 1 1 1 0 0 0 0 1 0 0 0 0 1 0 1 0 0 1 0 0 1 1 1 1 0 1 1 1 0 0 1 1 0 0 1 1 1 1 0 0 0 1 1 1 0 1 0 0 0 1 1
</t>
  </si>
  <si>
    <t xml:space="preserve">1 1 1 1 0 1 0 0 1 0 1 1 0 0 0 0 1 1 1 0 1 0 1 0 0 0 0 0 0 0 0 0 0 0 1 0 0 0 0 0 1 0 1 1 0 0 0 0 0 0 0 1 0 0 1 0 0 0 0 0 0 0 0 1 0 0 0 0 0 0 0
</t>
  </si>
  <si>
    <t xml:space="preserve">-0.9053552449937821
</t>
  </si>
  <si>
    <t xml:space="preserve">1 1 1 1 1 0 0 1 0 1 0 1 0 0 1 1 1 1 0 0 0 1 0 1 1 1 1 1 0 0 0 0 0 0 1 0 1 1 0 0 0 0 1 0 1 0 0 1 1 1 0 0 0 0 0 0 1 1 1 0 1 1 0 0 1 0 0 1 0 1 0
</t>
  </si>
  <si>
    <t xml:space="preserve">1 1 1 1 1 0 0 0 0 0 0 1 0 0 0 0 1 1 0 0 0 0 0 0 1 1 0 0 0 0 0 0 0 0 1 0 0 0 0 0 0 0 1 0 0 0 0 0 0 0 0 0 0 0 0 0 0 0 1 0 0 0 0 0 0 0 0 0 0 0 0
</t>
  </si>
  <si>
    <t xml:space="preserve">-0.962552621919762
</t>
  </si>
  <si>
    <t xml:space="preserve">0 0 1 1 1 0 1 0 1 0 0 0 1 0 0 1 1 0 1 1 0 1 1 0 1 0 1 0 1 0 0 0 1 1 0 0 0 0 1 1 0 1 0 0 1 0 1 1 0 0 1 1 1 1 0 0 1 0 0 0 1 1 1 1 0 0 1 1 0 0 0
</t>
  </si>
  <si>
    <t xml:space="preserve">0 0 1 1 1 0 1 0 1 0 0 0 0 0 0 1 1 0 1 0 0 0 1 0 0 0 1 0 1 0 0 0 0 1 0 0 0 0 0 1 0 0 0 0 0 0 0 0 0 0 0 1 0 0 0 0 0 0 0 0 0 0 0 1 0 0 0 0 0 0 0
</t>
  </si>
  <si>
    <t xml:space="preserve">-0.9681369094851754
</t>
  </si>
  <si>
    <t xml:space="preserve">1 0 0 1 1 0 1 0 0 1 0 0 1 1 0 1 1 1 0 0 0 1 0 0 1 1 1 0 0 1 0 0 1 0 1 1 0 0 1 0 0 0 1 1 0 0 1 1 0 0 1 0 1 0 1 0 1 0 0 1 0 1 0 1 1 0 0 1 1 1 1
</t>
  </si>
  <si>
    <t xml:space="preserve">1 0 0 1 1 0 1 0 0 0 0 0 0 1 0 1 1 1 0 0 0 0 0 0 1 1 1 0 0 0 0 0 0 0 0 0 0 0 1 0 0 0 1 1 0 0 0 0 0 0 0 0 1 0 1 0 0 0 0 0 0 0 0 1 0 0 0 0 1 0 0
</t>
  </si>
  <si>
    <t xml:space="preserve">-0.9660887449552678
</t>
  </si>
  <si>
    <t xml:space="preserve">1 1 0 1 0 1 0 1 1 1 1 1 1 0 0 0 1 0 0 1 0 0 0 1 1 0 1 1 0 1 1 0 1 0 1 1 1 0 1 1 1 0 0 0 1 1 1 0 1 1 1 0 1 0 1 1 0 0 1 0 1 1 0 0 0 1 1 1 0 1 0
</t>
  </si>
  <si>
    <t xml:space="preserve">1 1 0 1 0 1 0 0 1 0 1 0 0 0 0 0 1 0 0 0 0 0 0 0 1 0 1 0 0 0 1 0 0 0 1 0 0 0 1 1 1 0 0 0 0 0 0 0 0 0 0 0 1 0 1 0 0 0 1 0 1 1 0 0 0 0 0 0 0 0 0
</t>
  </si>
  <si>
    <t xml:space="preserve">-0.9179868317749157
</t>
  </si>
  <si>
    <t xml:space="preserve">0 1 0 0 0 1 0 0 1 1 1 1 0 1 1 0 0 1 0 1 1 1 0 0 0 0 1 0 1 1 0 1 0 1 0 0 0 1 1 0 1 0 1 0 0 1 1 1 0 0 0 1 0 0 1 1 1 1 0 0 1 1 1 0 0 0 0 1 0 1 1
</t>
  </si>
  <si>
    <t xml:space="preserve">0 1 0 0 0 1 0 0 1 0 0 0 0 1 0 0 0 1 0 0 1 0 0 0 0 0 0 0 1 1 0 1 0 1 0 0 0 0 1 0 1 0 1 0 0 1 0 0 0 0 0 1 0 0 1 0 0 0 0 0 0 1 0 0 0 0 0 0 0 0 0
</t>
  </si>
  <si>
    <t xml:space="preserve">-1.0025282787884275
</t>
  </si>
  <si>
    <t xml:space="preserve">1 0 0 0 1 1 0 0 0 0 0 1 0 1 0 1 0 1 1 0 1 1 0 1 0 0 1 0 1 0 0 0 0 0 1 1 0 1 1 1 1 0 1 1 1 0 1 1 0 0 1 0 0 0 1 1 1 0 0 1 1 1 0 0 0 0 1 0 1 0 1
</t>
  </si>
  <si>
    <t xml:space="preserve">1 0 0 0 1 1 0 0 0 0 0 1 0 1 0 1 0 1 1 0 1 0 0 0 0 0 1 0 1 0 0 0 0 0 1 0 0 0 1 1 1 0 1 1 0 0 0 0 0 0 0 0 0 0 1 0 0 0 0 0 1 0 0 0 0 0 0 0 0 0 0
</t>
  </si>
  <si>
    <t xml:space="preserve">-0.988885445160528
</t>
  </si>
  <si>
    <t xml:space="preserve">0 0 0 1 0 0 1 1 1 1 1 1 0 0 1 1 0 0 1 1 1 1 1 1 1 1 1 0 1 0 1 1 0 1 0 0 0 1 0 1 0 1 1 0 0 0 1 0 1 0 1 0 1 1 1 1 1 0 0 0 1 0 0 0 1 1 1 0 1 0 0
</t>
  </si>
  <si>
    <t xml:space="preserve">0 0 0 1 0 0 1 1 1 0 0 0 0 0 0 1 0 0 1 0 1 0 1 1 0 1 1 0 1 0 1 1 0 1 0 0 0 0 0 1 0 0 1 0 0 0 0 0 0 0 0 0 0 1 1 0 0 0 0 0 0 0 0 0 0 0 0 0 0 0 0
</t>
  </si>
  <si>
    <t xml:space="preserve">-0.9858810704489566
</t>
  </si>
  <si>
    <t xml:space="preserve">0 1 1 0 0 0 0 0 0 1 0 0 1 0 1 1 0 0 1 0 0 0 0 0 1 0 1 0 0 1 1 1 0 1 1 1 1 0 1 1 0 1 0 0 1 0 0 1 0 1 0 1 0 0 1 0 1 1 1 1 1 0 0 0 0 0 0 1 1 0 1
</t>
  </si>
  <si>
    <t xml:space="preserve">0 1 1 0 0 0 0 0 0 1 0 0 0 0 0 0 0 0 1 0 0 0 0 0 1 0 1 0 0 1 1 1 0 1 1 0 0 0 0 1 0 0 0 0 0 0 0 0 0 0 0 1 0 0 1 0 0 0 1 0 0 0 0 0 0 0 0 0 1 0 0
</t>
  </si>
  <si>
    <t xml:space="preserve">-0.9984541578398696
</t>
  </si>
  <si>
    <t xml:space="preserve">0 0 1 0 1 1 0 0 0 0 1 1 1 0 1 1 0 0 0 1 0 1 1 0 1 0 1 0 1 1 1 1 1 0 1 0 0 0 1 1 0 0 1 0 0 0 1 1 0 0 0 1 1 0 1 0 0 0 0 0 0 0 1 1 1 0 0 0 1 0 0
</t>
  </si>
  <si>
    <t xml:space="preserve">0 0 1 0 1 0 0 0 0 0 0 1 0 0 0 1 0 0 0 0 0 0 1 0 0 0 1 0 1 1 1 1 1 0 1 0 0 0 0 1 0 0 1 0 0 0 0 0 0 0 0 1 1 0 1 0 0 0 0 0 0 0 0 1 0 0 0 0 1 0 0
</t>
  </si>
  <si>
    <t xml:space="preserve">-1.0156733715428208
</t>
  </si>
  <si>
    <t xml:space="preserve">1 1 1 0 0 0 1 0 0 0 0 1 1 1 0 0 1 1 1 1 0 1 1 0 0 0 1 1 1 0 0 1 1 0 0 0 1 1 1 1 0 1 0 1 0 0 1 0 0 0 1 0 1 0 0 0 1 1 0 0 1 1 1 1 0 1 0 0 0 1 1
</t>
  </si>
  <si>
    <t xml:space="preserve">1 1 1 0 0 0 1 0 0 0 0 0 0 1 0 0 1 1 1 0 0 0 1 0 0 0 1 0 1 0 0 1 0 0 0 0 0 0 0 1 0 1 0 1 0 0 0 0 0 0 0 0 1 0 0 0 0 0 0 0 0 0 0 1 0 0 0 0 0 0 0
</t>
  </si>
  <si>
    <t xml:space="preserve">-0.9336729807564212
</t>
  </si>
  <si>
    <t xml:space="preserve">0 1 0 1 1 0 1 0 0 0 0 1 0 1 0 0 1 0 0 0 0 0 1 0 1 1 1 0 0 1 0 0 1 0 1 0 0 1 0 1 0 0 0 1 1 1 0 1 1 1 1 1 0 0 1 0 0 1 1 0 0 1 0 1 1 0 1 1 1 1 0
</t>
  </si>
  <si>
    <t xml:space="preserve">0 1 0 0 1 0 1 0 0 0 0 1 0 1 0 0 1 0 0 0 0 0 1 0 1 1 1 0 0 0 0 0 0 0 1 0 0 0 0 1 0 0 0 1 0 1 0 0 0 0 0 0 0 0 1 0 0 0 1 0 0 0 0 1 0 0 0 0 0 0 0
</t>
  </si>
  <si>
    <t xml:space="preserve">-0.9441408523359982
</t>
  </si>
  <si>
    <t xml:space="preserve">1 1 0 0 0 0 1 1 0 0 1 0 1 0 0 0 0 1 0 0 0 0 1 0 1 1 1 0 0 1 0 1 0 0 1 1 1 1 1 1 0 1 0 0 1 0 1 0 0 0 0 0 0 0 0 1 1 1 0 0 1 0 0 1 0 0 1 0 1 1 0
</t>
  </si>
  <si>
    <t xml:space="preserve">1 1 0 0 0 0 1 0 0 0 1 0 0 0 0 0 0 1 0 0 0 0 1 0 1 1 1 0 0 1 0 1 0 0 1 0 0 0 1 1 0 0 0 0 0 0 0 0 0 0 0 0 0 0 0 0 0 0 0 0 0 0 0 1 0 0 1 0 1 0 0
</t>
  </si>
  <si>
    <t xml:space="preserve">-0.9940894441845429
</t>
  </si>
  <si>
    <t xml:space="preserve">0 1 1 1 1 1 1 1 1 1 0 1 0 1 0 0 0 0 1 0 1 1 1 1 0 0 1 0 0 0 1 0 1 0 0 1 1 0 0 0 0 0 1 1 1 0 0 1 1 0 0 0 0 0 1 1 1 0 0 0 1 1 1 1 0 1 1 1 0 0 0
</t>
  </si>
  <si>
    <t xml:space="preserve">0 1 1 1 1 1 0 0 1 1 0 1 0 1 0 0 0 0 1 0 1 0 1 0 0 0 1 0 0 0 1 0 1 0 0 0 0 0 0 0 0 0 1 1 0 0 0 0 0 0 0 0 0 0 1 0 0 0 0 0 0 0 0 1 0 0 0 0 0 0 0
</t>
  </si>
  <si>
    <t xml:space="preserve">-0.9933804529561399
</t>
  </si>
  <si>
    <t xml:space="preserve">0 1 0 1 0 1 1 1 0 0 1 1 1 0 0 1 0 1 1 1 1 1 0 0 0 1 0 1 0 1 0 0 1 0 0 1 0 1 0 1 1 0 0 0 0 1 1 1 0 0 0 0 0 1 1 0 0 1 0 1 0 0 0 0 0 0 1 0 0 1 0
</t>
  </si>
  <si>
    <t xml:space="preserve">0 0 0 1 0 1 0 1 0 0 1 0 0 0 0 1 0 1 1 0 1 0 0 0 0 1 0 1 0 1 0 0 1 0 0 0 0 1 0 1 1 0 0 0 0 1 0 0 0 0 0 0 0 1 1 0 0 0 0 0 0 0 0 0 0 0 0 0 0 0 0
</t>
  </si>
  <si>
    <t xml:space="preserve">-0.9956029398129794
</t>
  </si>
  <si>
    <t>原始序列</t>
  </si>
  <si>
    <t>约简序列</t>
  </si>
  <si>
    <t>目标值</t>
  </si>
  <si>
    <t>时间消耗</t>
  </si>
  <si>
    <t xml:space="preserve">0 0 1 1 0 0 0 0 0 0 1 1 1 1 1 1 0 1 1 1 1 1 1 0 1 1 1 0 0 0 0 0 0 1 0 1 0 0 0 0 1 0 1 0 1 1 0 1 0 1 1 0 1 0 0 1 0 1 0 0 1 1 0 1 0 0 1 1 1 1 1 0 1 1 1 0 0 1 0 1 0 0 1 1 0 1
</t>
  </si>
  <si>
    <t xml:space="preserve">0 0 0 0 0 0 0 0 0 0 0 0 0 0 0 0 0 1 1 0 1 1 0 0 1 0 0 0 0 0 0 0 0 1 0 0 0 0 0 0 0 0 0 0 1 1 0 1 0 1 1 0 0 0 0 1 0 1 0 0 1 0 0 0 0 0 1 1 1 1 0 0 0 1 0 0 0 0 0 0 0 0 0 1 0 0
</t>
  </si>
  <si>
    <t xml:space="preserve">-0.9726528602176512
</t>
  </si>
  <si>
    <t xml:space="preserve">39.91375470161438
</t>
  </si>
  <si>
    <t xml:space="preserve">1 0 1 1 1 1 0 0 1 0 0 1 0 0 1 1 0 0 1 1 0 0 1 0 0 0 1 1 0 0 0 0 1 0 1 0 1 0 0 1 0 1 1 1 1 0 1 1 1 0 0 1 0 1 0 1 0 1 0 1 1 0 1 1 1 0 1 1 0 0 1 0 1 1 0 1 1 1 0 1 0 1 0 0 1 1
</t>
  </si>
  <si>
    <t xml:space="preserve">0 0 0 0 0 0 0 0 1 0 0 0 0 0 0 0 0 0 1 1 0 0 1 0 0 0 0 1 0 0 0 0 1 0 1 0 1 0 0 1 0 1 1 0 1 0 1 1 0 0 0 1 0 0 0 0 0 1 0 0 0 0 0 0 0 0 1 1 0 0 0 0 0 0 0 0 1 0 0 0 0 0 0 0 0 0
</t>
  </si>
  <si>
    <t xml:space="preserve">-0.854146986609287
</t>
  </si>
  <si>
    <t xml:space="preserve">86.00435328483582
</t>
  </si>
  <si>
    <t xml:space="preserve">1 0 1 1 1 0 1 1 0 0 0 1 1 1 1 1 1 0 1 0 1 1 1 0 1 0 0 0 1 1 0 0 1 1 1 1 0 1 0 0 1 0 1 0 0 1 1 1 1 1 0 0 0 0 0 0 0 1 1 1 1 1 1 1 0 0 1 1 0 1 0 1 1 0 0 1 1 0 1 0 1 0 1 0 1 1
</t>
  </si>
  <si>
    <t xml:space="preserve">0 0 0 0 0 0 0 0 0 0 0 0 0 0 0 0 1 0 1 0 1 1 0 0 1 0 0 0 0 0 0 0 1 1 1 0 0 0 0 0 1 0 1 0 0 0 1 1 0 1 0 0 0 0 0 0 0 1 1 0 0 0 0 0 0 0 1 1 0 1 0 0 0 0 0 0 1 0 1 0 0 0 1 0 0 0
</t>
  </si>
  <si>
    <t xml:space="preserve">-0.8874902700613749
</t>
  </si>
  <si>
    <t xml:space="preserve">132.38166403770447
</t>
  </si>
  <si>
    <t xml:space="preserve">0 0 1 0 1 0 0 1 1 0 0 0 0 0 0 0 1 1 0 0 0 1 1 0 1 1 0 0 1 0 0 0 1 0 1 0 0 0 0 0 0 1 0 1 1 0 1 1 1 1 1 1 1 1 0 1 0 0 0 1 0 0 1 0 0 0 1 0 0 1 1 0 0 0 0 1 0 0 1 0 1 1 1 0 1 0
</t>
  </si>
  <si>
    <t xml:space="preserve">0 0 0 0 0 0 0 0 1 0 0 0 0 0 0 0 1 0 0 0 0 1 0 0 1 0 0 0 0 0 0 0 1 0 1 0 0 0 0 0 0 1 0 0 1 0 1 1 0 1 1 0 0 1 0 1 0 0 0 0 0 0 0 0 0 0 1 0 0 1 0 0 0 0 0 0 0 0 1 0 0 0 0 0 0 0
</t>
  </si>
  <si>
    <t xml:space="preserve">-0.8323214846040219
</t>
  </si>
  <si>
    <t xml:space="preserve">181.39443922042847
</t>
  </si>
  <si>
    <t xml:space="preserve">0 1 1 1 1 0 0 0 0 0 0 1 0 1 1 1 1 1 0 1 0 0 0 0 1 0 1 1 0 0 0 0 1 0 0 1 0 1 0 1 1 1 0 0 1 0 1 0 1 1 1 1 0 0 1 0 0 1 0 1 1 1 0 0 1 1 1 1 0 0 1 1 0 0 0 0 1 0 1 0 1 1 1 1 0 0
</t>
  </si>
  <si>
    <t xml:space="preserve">0 1 0 0 0 0 0 0 0 0 0 0 0 0 0 0 1 0 0 1 0 0 0 0 1 0 0 1 0 0 0 0 1 0 0 0 0 0 0 0 0 1 0 0 1 0 1 0 0 1 1 1 0 0 1 0 0 1 0 0 0 0 0 0 0 0 0 1 0 0 0 0 0 0 0 0 1 0 1 0 0 0 1 0 0 0
</t>
  </si>
  <si>
    <t xml:space="preserve">-0.8256102082180065
</t>
  </si>
  <si>
    <t xml:space="preserve">230.96100687980652
</t>
  </si>
  <si>
    <t xml:space="preserve">0 1 1 0 0 0 1 0 0 1 1 1 0 0 1 0 0 0 1 1 1 0 1 0 0 0 1 0 1 1 1 0 0 0 0 1 0 0 1 0 1 0 0 1 0 0 1 1 1 1 1 1 0 1 1 0 1 0 1 0 0 0 1 0 0 0 1 0 0 1 0 0 0 1 0 0 1 1 0 1 1 0 1 0 0 1
</t>
  </si>
  <si>
    <t xml:space="preserve">0 0 0 0 0 0 0 0 0 1 0 1 0 0 0 0 0 0 1 1 1 0 1 0 0 0 1 0 0 1 0 0 0 0 0 0 0 0 1 0 1 0 0 1 0 0 1 1 0 1 1 1 0 0 1 0 0 0 1 0 0 0 0 0 0 0 0 0 0 1 0 0 0 1 0 0 1 0 0 0 0 0 0 0 0 0
</t>
  </si>
  <si>
    <t xml:space="preserve">-0.8232532291773227
</t>
  </si>
  <si>
    <t xml:space="preserve">280.7439925670624
</t>
  </si>
  <si>
    <t xml:space="preserve">0 0 1 1 1 0 1 0 0 1 0 0 1 0 0 0 1 1 0 1 0 0 1 1 0 0 0 1 1 0 1 0 1 0 0 0 0 1 1 0 1 0 0 1 0 0 0 0 0 0 0 1 0 0 0 0 1 0 1 0 0 1 1 1 1 1 0 1 1 1 1 1 0 0 1 0 1 1 0 1 0 0 1 1 0 0
</t>
  </si>
  <si>
    <t xml:space="preserve">0 0 0 0 0 0 0 0 0 0 0 0 1 0 0 0 1 0 0 1 0 0 1 0 0 0 0 0 0 0 0 0 1 0 0 0 0 0 1 0 1 0 0 0 0 0 0 0 0 0 0 1 0 0 0 0 0 0 1 0 0 0 0 0 0 0 0 1 0 1 0 0 0 0 0 0 1 0 0 0 0 0 0 1 0 0
</t>
  </si>
  <si>
    <t xml:space="preserve">-0.9168394685506638
</t>
  </si>
  <si>
    <t xml:space="preserve">326.2832860946655
</t>
  </si>
  <si>
    <t xml:space="preserve">1 1 1 1 1 1 0 1 0 1 1 0 0 0 1 1 0 1 0 1 1 0 1 1 1 0 0 1 1 0 1 1 0 0 1 1 1 1 0 1 0 1 1 0 0 1 0 0 0 1 0 1 0 0 1 1 0 0 1 1 0 0 0 0 0 1 0 1 0 0 0 0 1 0 1 0 0 0 0 1 1 0 1 0 0 0
</t>
  </si>
  <si>
    <t xml:space="preserve">0 0 0 0 0 0 0 1 0 1 0 0 0 0 0 0 0 0 0 1 1 0 1 0 1 0 0 1 0 0 0 1 0 0 1 0 1 0 0 1 0 1 1 0 0 1 0 0 0 1 0 1 0 0 1 0 0 0 1 0 0 0 0 0 0 0 0 1 0 0 0 0 0 0 1 0 0 0 0 0 0 0 0 0 0 0
</t>
  </si>
  <si>
    <t xml:space="preserve">-1.0135758658340432
</t>
  </si>
  <si>
    <t xml:space="preserve">367.8646743297577
</t>
  </si>
  <si>
    <t xml:space="preserve">1 1 0 1 0 0 1 0 0 1 1 0 1 1 0 1 1 1 0 0 0 1 0 0 0 1 0 1 0 0 0 0 1 0 0 0 0 0 0 0 1 1 0 0 1 0 0 0 1 0 0 0 0 1 0 0 1 0 1 0 0 1 0 1 0 0 0 1 0 0 0 0 0 0 0 1 1 1 1 0 1 1 1 1 0 0
</t>
  </si>
  <si>
    <t xml:space="preserve">0 0 0 0 0 0 0 0 0 0 0 0 1 0 0 0 1 0 0 0 0 0 0 0 0 0 0 0 0 0 0 0 1 0 0 0 0 0 0 0 0 1 0 0 1 0 0 0 0 0 0 0 0 1 0 0 0 0 1 0 0 0 0 0 0 0 0 1 0 0 0 0 0 0 0 0 0 0 1 0 0 0 0 0 0 0
</t>
  </si>
  <si>
    <t xml:space="preserve">-0.8115106947869528
</t>
  </si>
  <si>
    <t xml:space="preserve">417.6582679748535
</t>
  </si>
  <si>
    <t xml:space="preserve">0 1 1 1 1 0 1 1 0 0 1 0 0 1 0 0 1 1 0 0 1 0 1 0 1 0 1 1 0 1 0 0 0 0 1 1 0 0 0 1 0 1 1 1 1 0 0 0 1 0 0 1 0 1 0 1 1 0 0 0 0 1 0 0 1 0 1 0 1 1 0 1 0 1 1 0 0 1 0 0 0 0 1 1 1 1
</t>
  </si>
  <si>
    <t xml:space="preserve">0 0 0 0 0 0 0 0 0 0 0 0 0 0 0 0 1 0 0 0 1 0 1 0 1 0 0 1 0 1 0 0 0 0 1 0 0 0 0 0 0 1 0 1 1 0 0 0 1 0 0 0 0 1 0 0 0 0 0 0 0 0 0 0 0 0 0 0 1 1 0 0 0 1 0 0 0 0 0 0 0 0 0 0 0 0
</t>
  </si>
  <si>
    <t xml:space="preserve">-0.8654592332561746
</t>
  </si>
  <si>
    <t xml:space="preserve">465.3796055316925
</t>
  </si>
  <si>
    <t xml:space="preserve">0 0 1 1 1 0 0 0 0 0 0 1 0 1 0 0 1 0 0 1 0 0 1 0 0 0 0 1 0 1 0 0 0 0 0 0 0 1 1 1 0 0 0 0 0 1 1 0 0 1 0 1 0 1 0 0 0 0 0 1 1 0 0 0 0 0 1 0 1 1 0 1 0 0 0 0 0 1 0 0 0 0 1 0 1 0
</t>
  </si>
  <si>
    <t xml:space="preserve">0 0 0 0 0 0 0 0 0 0 0 0 0 0 0 0 1 0 0 1 0 0 1 0 0 0 0 0 0 1 0 0 0 0 0 0 0 0 1 0 0 0 0 0 0 1 1 0 0 1 0 1 0 1 0 0 0 0 0 0 1 0 0 0 0 0 1 0 1 1 0 0 0 0 0 0 0 0 0 0 0 0 0 0 0 0
</t>
  </si>
  <si>
    <t xml:space="preserve">-0.9085859467876276
</t>
  </si>
  <si>
    <t xml:space="preserve">511.8087410926819
</t>
  </si>
  <si>
    <t xml:space="preserve">1 1 0 1 0 1 0 0 1 1 0 0 1 1 0 1 1 0 1 0 1 1 0 0 0 1 0 0 1 0 0 1 0 0 0 0 0 0 1 0 0 1 0 0 0 0 1 0 1 1 0 1 0 1 1 1 0 0 0 0 0 1 1 0 1 1 1 0 0 0 0 0 0 0 0 1 1 1 0 0 0 1 0 1 1 1
</t>
  </si>
  <si>
    <t xml:space="preserve">0 0 0 0 0 0 0 0 1 1 0 0 1 0 0 0 1 0 1 0 1 1 0 0 0 0 0 0 0 0 0 1 0 0 0 0 0 0 1 0 0 1 0 0 0 0 1 0 1 1 0 0 0 0 1 1 0 0 0 0 0 0 0 0 0 0 1 0 0 0 0 0 0 0 0 0 0 0 0 0 0 0 0 1 0 0
</t>
  </si>
  <si>
    <t xml:space="preserve">-1.0248862642074048
</t>
  </si>
  <si>
    <t xml:space="preserve">553.5116848945618
</t>
  </si>
  <si>
    <t xml:space="preserve">0 1 1 1 1 0 1 0 1 1 1 0 0 1 1 0 0 1 0 1 1 0 0 1 0 1 1 0 0 1 1 0 1 1 0 1 1 0 1 1 1 1 0 0 1 0 1 0 0 1 1 0 0 0 0 1 0 0 0 1 1 1 1 0 1 1 0 0 1 0 0 0 0 1 0 1 0 1 0 0 1 1 1 0 0 1
</t>
  </si>
  <si>
    <t xml:space="preserve">0 1 0 0 0 0 0 0 1 0 0 0 0 0 0 0 0 0 0 1 1 0 0 0 0 0 0 0 0 1 0 0 1 1 0 0 1 0 1 0 0 1 0 0 1 0 1 0 0 1 0 0 0 0 0 0 0 0 0 0 0 0 0 0 0 0 0 0 0 0 0 0 0 1 0 0 0 0 0 0 0 0 0 0 0 0
</t>
  </si>
  <si>
    <t xml:space="preserve">-0.8215117999937428
</t>
  </si>
  <si>
    <t xml:space="preserve">602.6655466556549
</t>
  </si>
  <si>
    <t xml:space="preserve">1 1 1 1 0 0 0 0 0 0 1 0 0 1 0 1 1 0 1 1 1 1 1 0 0 1 0 0 1 1 1 1 0 0 1 1 0 0 0 1 1 1 1 0 1 1 0 1 1 1 0 0 0 1 0 1 0 1 0 0 0 0 1 1 0 0 1 0 1 0 0 1 1 0 1 1 1 1 1 1 1 1 1 0 0 1
</t>
  </si>
  <si>
    <t xml:space="preserve">0 0 0 0 0 0 0 0 0 0 0 0 0 0 0 0 1 0 1 0 1 1 0 0 0 0 0 0 0 1 0 1 0 0 1 0 0 0 0 0 0 1 1 0 1 1 0 1 1 1 0 0 0 0 0 1 0 1 0 0 0 0 0 0 0 0 0 0 1 0 0 0 0 0 0 0 1 0 1 0 0 0 0 0 0 0
</t>
  </si>
  <si>
    <t xml:space="preserve">-0.9961463561327379
</t>
  </si>
  <si>
    <t xml:space="preserve">645.314991235733
</t>
  </si>
  <si>
    <t xml:space="preserve">0 0 1 1 1 1 1 0 0 1 0 0 1 0 1 0 0 0 0 1 0 0 0 1 1 0 0 1 1 1 1 1 1 1 1 1 0 1 1 0 0 0 0 0 1 1 1 0 0 0 1 0 0 1 0 1 1 0 0 0 0 1 0 0 1 0 0 0 0 0 1 0 0 1 1 0 0 1 1 0 0 0 0 1 0 0
</t>
  </si>
  <si>
    <t xml:space="preserve">0 0 0 0 0 0 0 0 0 0 0 0 0 0 0 0 0 0 0 1 0 0 0 0 1 0 0 0 0 1 0 0 1 1 1 0 0 0 1 0 0 0 0 0 1 0 1 0 0 0 1 0 0 1 0 0 1 0 0 0 0 0 0 0 0 0 0 0 0 0 0 0 0 0 0 0 0 0 1 0 0 0 0 0 0 0
</t>
  </si>
  <si>
    <t xml:space="preserve">-0.8079833019210357
</t>
  </si>
  <si>
    <t xml:space="preserve">696.6286420822144
</t>
  </si>
  <si>
    <t xml:space="preserve">0 1 1 0 0 0 1 1 0 0 0 0 1 1 0 1 0 0 0 1 1 0 1 0 0 0 0 1 0 1 0 1 1 0 0 1 0 1 0 1 1 0 0 1 0 1 1 0 1 0 0 1 0 1 0 0 1 0 0 0 0 0 0 0 0 0 1 1 1 1 1 1 0 1 1 0 1 0 1 0 1 1 0 0 1 1
</t>
  </si>
  <si>
    <t xml:space="preserve">0 0 0 0 0 0 0 0 0 0 0 0 1 0 0 0 0 0 0 1 1 0 1 0 0 0 0 1 0 1 0 0 1 0 0 0 0 0 0 0 1 0 0 0 0 0 1 0 0 0 0 1 0 1 0 0 0 0 0 0 0 0 0 0 0 0 0 1 0 1 0 0 0 1 1 0 0 0 1 0 0 0 0 0 0 0
</t>
  </si>
  <si>
    <t xml:space="preserve">-0.8948100205298337
</t>
  </si>
  <si>
    <t xml:space="preserve">743.8598697185516
</t>
  </si>
  <si>
    <t xml:space="preserve">1 1 1 0 0 0 0 0 0 0 0 0 1 0 1 1 1 0 1 0 0 0 1 0 1 0 0 1 0 1 0 1 1 1 1 1 0 1 0 1 1 0 0 0 0 1 1 1 1 0 1 1 1 1 1 0 1 0 0 0 1 0 0 0 1 0 1 1 1 1 1 1 1 0 1 0 0 0 0 0 1 1 1 1 0 0
</t>
  </si>
  <si>
    <t xml:space="preserve">0 0 0 0 0 0 0 0 0 0 0 0 0 0 0 0 1 0 1 0 0 0 1 0 1 0 0 0 0 1 0 0 1 1 1 0 0 0 0 0 1 0 0 0 0 0 1 1 0 0 0 1 0 0 1 0 1 0 0 0 0 0 0 0 0 0 0 1 0 1 0 0 0 0 0 0 0 0 0 0 0 0 0 1 0 0
</t>
  </si>
  <si>
    <t xml:space="preserve">-0.8140537089557625
</t>
  </si>
  <si>
    <t xml:space="preserve">794.1730298995972
</t>
  </si>
  <si>
    <t xml:space="preserve">1 0 1 0 1 1 0 1 0 0 1 0 1 1 1 1 1 0 0 0 0 0 1 0 0 0 0 1 0 1 0 1 1 1 0 1 1 1 1 1 1 1 0 0 0 0 1 0 1 0 1 0 0 1 1 0 0 1 0 1 1 1 0 0 0 0 1 1 1 1 0 0 0 1 1 1 1 0 1 0 1 1 1 0 1 0
</t>
  </si>
  <si>
    <t xml:space="preserve">0 0 0 0 0 0 0 0 0 0 0 0 1 0 1 0 1 0 0 0 0 0 1 0 0 0 0 1 0 1 0 0 1 1 0 0 1 0 1 0 1 1 0 0 0 0 1 0 0 0 0 0 0 1 1 0 0 1 0 0 0 0 0 0 0 0 0 1 0 1 0 0 0 0 1 0 0 0 1 0 0 0 1 0 0 0
</t>
  </si>
  <si>
    <t xml:space="preserve">-0.815081372208615
</t>
  </si>
  <si>
    <t xml:space="preserve">844.7029235363007
</t>
  </si>
  <si>
    <t xml:space="preserve">0 0 1 1 1 1 1 1 0 1 1 0 0 1 1 1 0 0 0 1 0 0 0 0 1 0 1 0 0 0 1 1 0 1 0 0 1 0 1 1 0 1 0 1 1 1 0 1 1 0 0 1 0 1 1 0 1 1 0 1 0 0 0 1 0 0 0 0 1 1 0 0 1 0 0 0 0 1 0 0 1 1 1 0 0 1
</t>
  </si>
  <si>
    <t xml:space="preserve">0 0 0 0 0 0 0 1 0 1 0 0 0 0 0 0 0 0 0 1 0 0 0 0 1 0 0 0 0 0 0 0 0 1 0 0 1 0 1 1 0 1 0 1 1 1 0 1 1 0 0 1 0 1 1 0 0 1 0 0 0 0 0 0 0 0 0 0 1 1 0 0 0 0 0 0 0 0 0 0 0 0 0 0 0 0
</t>
  </si>
  <si>
    <t xml:space="preserve">-0.9071609576810695
</t>
  </si>
  <si>
    <t xml:space="preserve">891.0181694030762
</t>
  </si>
  <si>
    <t xml:space="preserve">0 1 1 0 1 0 0 1 0 0 1 1 1 0 0 1 1 0 0 1 0 1 0 1 0 0 0 1 1 1 1 0 1 0 1 0 0 1 1 0 0 0 1 1 0 0 1 1 0 0 1 1 0 0 1 0 0 0 1 1 0 0 1 0 0 0 1 0 1 1 0 0 1 1 1 0 1 1 0 0 0 0 0 1 0 1
</t>
  </si>
  <si>
    <t xml:space="preserve">0 0 0 0 0 0 0 0 0 0 0 0 1 0 0 0 1 0 0 1 0 0 0 0 0 0 0 0 0 1 0 0 1 0 1 0 0 0 1 0 0 0 1 0 0 0 1 1 0 0 1 1 0 0 1 0 0 0 1 0 0 0 0 0 0 0 0 0 0 1 0 0 0 0 0 0 1 0 0 0 0 0 0 1 0 0
</t>
  </si>
  <si>
    <t xml:space="preserve">-0.7919746329835579
</t>
  </si>
  <si>
    <t xml:space="preserve">943.8757407665253
</t>
  </si>
  <si>
    <t xml:space="preserve">0 1 0 1 0 0 0 0 0 1 1 0 1 0 0 0 1 1 0 0 0 0 0 0 0 1 0 0 1 0 0 1 0 1 0 0 0 0 0 1 0 1 1 0 1 1 1 1 0 1 0 0 1 1 0 0 1 1 0 0 0 0 0 0 1 1 0 0 0 1 0 1 1 0 0 1 0 1 0 0 1 0 0 1 0 1
</t>
  </si>
  <si>
    <t xml:space="preserve">0 1 0 0 0 0 0 0 0 1 0 0 1 0 0 0 1 0 0 0 0 0 0 0 0 0 0 0 0 0 0 1 0 1 0 0 0 0 0 1 0 1 1 0 1 1 1 1 0 1 0 0 0 1 0 0 0 1 0 0 0 0 0 0 0 0 0 0 0 1 0 0 1 0 0 0 0 0 0 0 0 0 0 0 0 0
</t>
  </si>
  <si>
    <t xml:space="preserve">-1.0317430844862148
</t>
  </si>
  <si>
    <t xml:space="preserve">984.8403236865997
</t>
  </si>
  <si>
    <t xml:space="preserve">1 0 1 1 0 1 0 1 0 1 1 1 0 0 0 1 1 1 1 1 0 0 1 1 0 1 1 0 1 1 0 1 1 0 1 1 1 1 1 1 0 1 0 1 0 0 0 0 0 0 0 0 0 1 1 0 0 0 0 1 0 1 0 0 0 1 0 1 0 0 0 0 0 0 0 1 0 0 1 1 1 0 1 1 0 0
</t>
  </si>
  <si>
    <t xml:space="preserve">0 0 0 0 0 0 0 0 0 0 0 0 0 0 0 0 1 0 1 1 0 0 1 0 0 1 1 0 0 1 0 0 1 0 1 0 1 0 1 0 0 1 0 0 0 0 0 0 0 0 0 0 0 0 1 0 0 0 0 0 0 0 0 0 0 0 0 1 0 0 0 0 0 0 0 0 0 0 1 0 0 0 0 0 0 0
</t>
  </si>
  <si>
    <t xml:space="preserve">-0.8217959004763491
</t>
  </si>
  <si>
    <t xml:space="preserve">1034.480241060257
</t>
  </si>
  <si>
    <t xml:space="preserve">1 1 1 0 0 0 1 0 0 0 1 0 0 0 0 1 0 0 1 1 1 0 1 0 0 0 0 1 0 0 1 0 0 1 0 0 1 1 0 1 1 1 0 0 1 0 0 0 0 1 0 0 1 0 0 1 1 0 1 1 1 0 0 0 1 1 0 1 1 0 0 0 1 1 1 1 1 1 1 0 1 0 0 0 1 1
</t>
  </si>
  <si>
    <t xml:space="preserve">0 0 0 0 0 0 1 0 0 0 0 0 0 0 0 0 0 0 1 1 1 0 1 0 0 0 0 1 0 0 0 0 0 1 0 0 1 0 0 0 0 1 0 0 1 0 0 0 0 1 0 0 0 0 0 0 0 0 1 0 1 0 0 0 0 0 0 1 1 0 0 0 0 1 1 0 1 0 1 0 0 0 0 0 0 0
</t>
  </si>
  <si>
    <t xml:space="preserve">-1.019919613293288
</t>
  </si>
  <si>
    <t xml:space="preserve">1076.6189832687378
</t>
  </si>
  <si>
    <t xml:space="preserve">0 0 0 1 0 1 0 0 1 0 0 0 0 0 1 0 0 0 0 0 1 0 0 0 1 0 1 1 1 0 0 0 1 1 1 0 0 0 1 1 0 1 1 1 1 1 1 0 0 1 1 1 0 1 1 1 0 0 1 1 0 1 1 0 1 0 0 1 1 0 1 0 0 0 0 0 1 1 0 1 1 1 0 0 0 0
</t>
  </si>
  <si>
    <t xml:space="preserve">0 0 0 0 0 0 0 0 1 0 0 0 0 0 0 0 0 0 0 0 1 0 0 0 1 0 0 1 1 0 0 0 1 1 1 0 0 0 1 0 0 1 1 0 1 0 1 0 0 1 1 0 0 1 1 0 0 0 1 0 0 0 0 0 0 0 0 1 0 0 0 0 0 0 0 0 0 0 0 0 0 0 0 0 0 0
</t>
  </si>
  <si>
    <t xml:space="preserve">-0.8635500034498977
</t>
  </si>
  <si>
    <t xml:space="preserve">1123.950313091278
</t>
  </si>
  <si>
    <t xml:space="preserve">1 1 1 0 1 1 0 1 1 0 0 1 1 1 1 0 1 0 1 0 1 1 0 1 0 0 1 0 0 0 0 0 0 1 0 0 1 1 1 0 1 1 1 0 0 1 1 0 1 0 0 1 1 1 0 0 0 1 1 0 0 0 1 1 1 1 1 1 1 0 1 0 0 0 1 0 0 0 1 1 0 1 0 1 0 1
</t>
  </si>
  <si>
    <t xml:space="preserve">0 0 0 0 0 0 0 1 1 0 0 1 1 0 0 0 1 0 1 0 1 0 0 0 0 0 1 0 0 0 0 0 0 1 0 0 1 0 1 0 1 1 1 0 0 1 1 0 0 0 0 1 0 0 0 0 0 1 1 0 0 0 0 0 0 0 1 1 1 0 0 0 0 0 1 0 0 0 0 0 0 0 0 0 0 0
</t>
  </si>
  <si>
    <t xml:space="preserve">-0.9284396360857206
</t>
  </si>
  <si>
    <t xml:space="preserve">1168.9422385692596
</t>
  </si>
  <si>
    <t xml:space="preserve">1 1 0 1 1 1 0 0 1 1 0 0 0 0 1 1 0 0 0 1 0 1 0 1 0 1 1 0 1 1 0 1 1 0 1 0 0 0 1 0 0 1 0 1 0 1 0 1 1 1 0 1 1 1 1 1 0 0 0 1 1 1 1 0 1 0 0 1 0 1 1 0 1 0 1 1 0 1 1 1 0 1 1 0 0 1
</t>
  </si>
  <si>
    <t xml:space="preserve">0 0 0 0 0 0 0 0 1 0 0 0 0 0 1 0 0 0 0 1 0 1 0 0 0 1 1 0 0 1 0 0 1 0 1 0 0 0 1 0 0 1 0 0 0 0 0 1 0 1 0 0 0 1 1 1 0 0 0 0 0 0 0 0 0 0 0 1 0 1 0 0 0 0 1 0 0 0 1 0 0 0 0 0 0 0
</t>
  </si>
  <si>
    <t xml:space="preserve">-0.8126455010597438
</t>
  </si>
  <si>
    <t xml:space="preserve">1218.884758234024
</t>
  </si>
  <si>
    <t xml:space="preserve">0 0 0 0 0 1 0 0 1 0 0 0 1 0 1 0 1 0 0 0 1 0 1 1 0 0 0 0 1 0 1 1 1 1 0 1 0 0 1 1 0 1 1 1 1 0 0 1 0 0 0 0 0 0 1 0 0 0 1 1 0 0 1 1 0 1 0 1 0 1 0 1 1 1 1 1 1 1 0 0 0 0 1 0 0 0
</t>
  </si>
  <si>
    <t xml:space="preserve">0 0 0 0 0 0 0 0 1 0 0 0 1 0 0 0 1 0 0 0 1 0 1 0 0 0 0 0 0 0 0 0 1 1 0 0 0 0 1 0 0 1 1 0 1 0 0 1 0 0 0 0 0 0 1 0 0 0 1 0 0 0 0 0 0 0 0 1 0 1 0 0 0 1 0 0 0 0 0 0 0 0 0 0 0 0
</t>
  </si>
  <si>
    <t xml:space="preserve">-0.9024266380458025
</t>
  </si>
  <si>
    <t xml:space="preserve">1264.7792966365814
</t>
  </si>
  <si>
    <t xml:space="preserve">1 1 1 1 1 1 1 0 0 0 0 0 0 1 1 0 0 0 1 0 0 0 0 0 0 0 0 0 0 1 1 0 1 0 0 1 0 1 1 0 0 1 1 1 1 1 0 0 1 1 1 0 0 0 1 0 1 0 1 0 1 0 0 0 0 1 1 1 1 0 1 1 0 0 1 0 0 1 1 1 0 1 0 1 1 1
</t>
  </si>
  <si>
    <t xml:space="preserve">0 1 0 0 0 0 0 0 0 0 0 0 0 0 0 0 0 0 1 0 0 0 0 0 0 0 0 0 0 1 0 0 1 0 0 0 0 0 1 0 0 1 1 0 1 0 0 0 0 1 1 0 0 0 1 0 1 0 1 0 0 0 0 0 0 0 0 1 0 0 0 0 0 0 0 0 0 0 1 0 0 0 0 0 0 0
</t>
  </si>
  <si>
    <t xml:space="preserve">-0.820353011277446
</t>
  </si>
  <si>
    <t xml:space="preserve">1313.963582277298
</t>
  </si>
  <si>
    <t xml:space="preserve">1 1 0 1 0 0 0 1 0 0 1 1 0 1 0 0 1 0 0 0 1 1 0 0 0 0 0 1 1 0 0 0 0 1 0 0 1 0 1 1 0 0 1 1 1 1 0 1 1 1 0 1 0 0 1 1 0 1 0 1 1 1 1 0 0 0 0 1 1 1 0 1 0 1 1 1 0 1 0 0 1 1 0 0 1 1
</t>
  </si>
  <si>
    <t xml:space="preserve">0 0 0 0 0 0 0 0 0 0 0 0 0 0 0 0 1 0 0 0 1 1 0 0 0 0 0 1 0 0 0 0 0 1 0 0 1 0 1 0 0 0 1 1 1 1 0 1 0 1 0 0 0 0 1 1 0 1 0 0 1 0 0 0 0 0 0 1 0 1 0 0 0 1 1 0 0 0 0 0 0 0 0 0 0 0
</t>
  </si>
  <si>
    <t xml:space="preserve">-0.9257364048943653
</t>
  </si>
  <si>
    <t xml:space="preserve">1359.4787509441376
</t>
  </si>
  <si>
    <t xml:space="preserve">0 1 0 1 1 1 1 1 1 0 1 0 1 1 0 0 0 0 1 0 1 0 0 1 1 1 0 0 1 0 1 0 0 1 1 1 0 1 1 0 1 1 1 0 0 0 0 1 0 1 0 0 0 0 0 0 1 1 1 0 1 0 1 0 1 0 0 1 1 0 1 0 0 0 1 1 1 1 1 1 0 0 0 0 1 0
</t>
  </si>
  <si>
    <t xml:space="preserve">0 1 0 0 0 0 1 1 1 0 0 0 0 0 0 0 0 0 1 0 1 0 0 0 1 0 0 0 0 0 0 0 0 1 1 0 0 0 1 0 1 1 1 0 0 0 0 1 0 1 0 0 0 0 0 0 1 1 1 0 1 0 0 0 0 0 0 1 1 0 0 0 0 0 1 0 1 0 1 0 0 0 0 0 0 0
</t>
  </si>
  <si>
    <t xml:space="preserve">-1.0122290559224663
</t>
  </si>
  <si>
    <t xml:space="preserve">1401.5673530101776
</t>
  </si>
  <si>
    <t xml:space="preserve">1 1 0 0 0 0 0 0 1 1 1 0 0 1 0 0 1 0 1 1 1 0 1 1 1 0 0 1 1 0 1 0 1 1 0 0 1 0 0 0 1 1 0 0 1 1 0 1 1 0 1 1 1 0 0 0 1 1 1 0 1 0 0 1 1 0 0 0 0 0 0 0 1 1 1 0 0 1 1 0 0 1 0 0 0 1
</t>
  </si>
  <si>
    <t xml:space="preserve">0 0 0 0 0 0 0 0 1 0 0 0 0 0 0 0 1 0 1 1 1 0 1 0 1 0 0 1 0 0 0 0 1 1 0 0 1 0 0 0 0 1 0 0 1 0 0 1 0 0 1 0 0 0 0 0 0 1 1 0 0 0 0 0 0 0 0 0 0 0 0 0 0 1 1 0 0 0 1 0 0 0 0 0 0 0
</t>
  </si>
  <si>
    <t xml:space="preserve">-0.8244949834112424
</t>
  </si>
  <si>
    <t xml:space="preserve">1450.5851786136627
</t>
  </si>
  <si>
    <t xml:space="preserve">1 1 0 1 0 1 0 1 1 1 1 0 0 0 0 0 1 0 0 0 0 0 1 0 0 1 1 0 0 1 0 0 1 1 0 1 1 0 1 0 0 0 0 0 1 1 1 0 0 0 1 0 1 1 0 0 1 0 0 1 0 1 0 1 1 1 1 0 1 0 1 0 1 1 0 1 0 0 0 0 0 1 1 1 1 1
</t>
  </si>
  <si>
    <t xml:space="preserve">0 0 0 0 0 0 0 0 1 0 0 0 0 0 0 0 1 0 0 0 0 0 1 0 0 0 0 0 0 1 0 0 1 1 0 0 1 0 1 0 0 0 0 0 1 0 1 0 0 0 1 0 0 1 0 0 1 0 0 0 0 0 0 0 0 0 1 0 0 0 0 0 0 0 0 0 0 0 0 0 0 0 0 0 0 0
</t>
  </si>
  <si>
    <t xml:space="preserve">-0.8246435496442905
</t>
  </si>
  <si>
    <t xml:space="preserve">1500.0749044418335
</t>
  </si>
  <si>
    <t xml:space="preserve">0 1 1 1 0 1 1 1 0 1 0 0 1 1 1 0 1 0 1 0 0 1 1 0 0 0 0 0 0 1 0 1 0 0 0 0 0 1 0 0 1 0 0 1 1 0 0 1 1 1 1 1 0 1 1 1 1 1 0 0 0 0 1 1 1 0 1 0 1 0 1 1 1 0 1 0 1 1 1 0 0 1 0 0 1 0
</t>
  </si>
  <si>
    <t xml:space="preserve">0 0 1 0 0 0 0 1 0 1 0 0 1 0 0 0 1 0 1 0 0 1 0 0 0 0 0 0 0 1 0 0 0 0 0 0 0 0 0 0 0 0 0 1 1 0 0 1 0 1 1 0 0 0 1 1 1 1 0 0 0 0 0 0 0 0 0 0 1 0 0 0 0 0 0 0 0 0 1 0 0 0 0 0 0 0
</t>
  </si>
  <si>
    <t xml:space="preserve">-0.802151705476096
</t>
  </si>
  <si>
    <t xml:space="preserve">1550.1262826919556
</t>
  </si>
  <si>
    <t xml:space="preserve">0 0 0 1 1 1 0 1 1 1 0 0 0 0 0 0 0 1 0 1 1 1 0 1 1 1 1 1 0 1 0 0 1 0 1 0 1 0 0 1 0 0 1 0 1 1 1 1 0 0 1 1 0 1 0 0 1 1 0 0 0 1 0 0 1 0 0 1 1 1 0 0 1 1 0 1 0 0 0 0 0 1 0 1 0 0
</t>
  </si>
  <si>
    <t xml:space="preserve">0 0 0 0 0 0 0 0 1 0 0 0 0 0 0 0 0 0 0 1 1 0 0 0 1 0 0 1 0 1 0 0 1 0 1 0 1 0 0 0 0 0 1 0 1 0 1 1 0 0 1 0 0 1 0 0 0 1 0 0 0 0 0 0 0 0 0 1 0 1 0 0 0 1 0 0 0 0 0 0 0 0 0 0 0 0
</t>
  </si>
  <si>
    <t xml:space="preserve">-0.8028417968847488
</t>
  </si>
  <si>
    <t xml:space="preserve">1600.904011964798
</t>
  </si>
  <si>
    <t xml:space="preserve">1 1 1 0 1 0 0 0 0 1 0 0 0 0 1 1 1 0 1 0 0 1 1 1 1 0 0 0 0 1 1 1 1 1 0 1 0 0 0 0 0 1 1 1 1 1 1 1 1 1 1 1 0 0 1 1 0 1 1 0 1 0 1 1 1 0 1 0 0 0 0 1 1 0 0 0 1 1 0 0 1 1 0 0 0 0
</t>
  </si>
  <si>
    <t xml:space="preserve">0 0 1 0 0 0 0 0 0 0 0 0 0 0 1 0 1 0 1 0 0 1 0 0 1 0 0 0 0 1 0 0 1 1 0 0 0 0 0 0 0 1 1 0 1 0 1 1 0 1 0 0 0 0 1 1 0 1 1 0 0 0 0 0 0 0 0 0 0 0 0 0 0 0 0 0 1 0 0 0 0 0 0 0 0 0
</t>
  </si>
  <si>
    <t xml:space="preserve">-0.8136877757869809
</t>
  </si>
  <si>
    <t xml:space="preserve">1650.7945985794067
</t>
  </si>
  <si>
    <t xml:space="preserve">0 0 0 0 0 1 1 0 1 1 0 0 1 1 1 0 1 1 1 1 1 1 0 0 1 1 0 1 1 0 1 0 0 1 0 0 1 1 0 0 1 1 1 1 0 1 1 0 0 1 0 1 0 0 1 0 1 0 1 0 1 1 0 1 1 0 0 0 0 0 1 0 1 1 0 1 0 0 0 0 0 0 0 0 0 1
</t>
  </si>
  <si>
    <t xml:space="preserve">0 0 0 0 0 0 1 0 1 1 0 0 0 0 0 0 1 1 1 1 1 0 0 0 1 1 0 1 0 0 0 0 0 1 0 0 1 0 0 0 1 1 1 1 0 1 1 0 0 1 0 1 0 0 1 0 0 0 1 0 1 0 0 0 0 0 0 0 0 0 0 0 0 1 0 0 0 0 0 0 0 0 0 0 0 0
</t>
  </si>
  <si>
    <t xml:space="preserve">-0.997504613001354
</t>
  </si>
  <si>
    <t xml:space="preserve">1694.1441793441772
</t>
  </si>
  <si>
    <t xml:space="preserve">1 1 0 1 1 0 1 0 0 0 0 1 1 0 1 0 0 0 0 0 0 0 1 1 0 1 1 0 1 1 0 1 1 0 0 1 1 1 1 1 0 0 1 1 1 1 0 0 0 0 0 1 0 1 1 1 1 0 0 1 1 0 1 1 0 0 0 0 1 1 1 0 1 1 0 0 1 1 1 0 1 1 1 1 1 0
</t>
  </si>
  <si>
    <t xml:space="preserve">0 0 0 0 0 0 0 0 0 0 0 0 1 0 0 0 0 0 0 0 0 0 1 0 0 0 0 0 0 1 0 0 1 0 0 0 1 0 1 0 0 0 1 0 1 0 0 0 0 0 0 0 0 1 1 0 1 0 0 0 0 0 0 0 0 0 0 0 0 1 0 0 0 0 0 0 0 0 1 0 0 0 0 0 0 0
</t>
  </si>
  <si>
    <t xml:space="preserve">-0.83741984913441
</t>
  </si>
  <si>
    <t xml:space="preserve">1744.0090341567993
</t>
  </si>
  <si>
    <t xml:space="preserve">0 1 0 0 0 0 1 0 1 1 1 0 1 1 1 0 1 1 1 1 0 0 0 1 0 1 0 0 1 1 0 0 0 0 0 1 0 0 1 1 1 1 1 1 1 0 0 1 0 0 0 0 0 1 1 0 1 1 1 0 0 0 0 1 0 1 1 1 0 1 1 0 0 1 1 0 0 1 0 1 0 1 1 1 1 0
</t>
  </si>
  <si>
    <t xml:space="preserve">0 1 0 0 0 0 1 0 1 1 0 0 1 0 0 0 1 0 1 1 0 0 0 0 0 0 0 0 0 1 0 0 0 0 0 0 0 0 1 1 0 1 1 1 1 0 0 1 0 0 0 0 0 0 1 0 1 1 1 0 0 0 0 0 0 0 1 1 0 1 0 0 0 0 0 0 0 0 0 0 0 0 0 0 0 0
</t>
  </si>
  <si>
    <t xml:space="preserve">-0.8209561985535672
</t>
  </si>
  <si>
    <t xml:space="preserve">1793.2483613491058
</t>
  </si>
  <si>
    <t xml:space="preserve">0 1 0 0 1 0 0 1 1 0 1 0 0 1 1 1 0 1 1 1 1 0 1 1 1 0 1 1 1 0 1 1 0 0 0 0 0 1 1 1 0 1 1 1 1 1 1 0 1 0 0 0 1 1 1 0 0 1 1 0 1 0 1 0 1 0 1 1 1 1 1 0 0 0 1 1 1 0 1 0 0 0 1 0 1 0
</t>
  </si>
  <si>
    <t xml:space="preserve">0 0 0 0 0 0 0 1 1 0 0 0 0 0 0 0 0 0 1 1 1 0 1 0 1 0 0 1 0 0 0 1 0 0 0 0 0 0 1 0 0 1 1 1 1 1 1 0 1 0 0 0 0 0 1 0 0 1 1 0 1 0 0 0 0 0 1 1 1 1 0 0 0 0 1 0 0 0 1 0 0 0 0 0 0 0
</t>
  </si>
  <si>
    <t xml:space="preserve">-0.9105523413372995
</t>
  </si>
  <si>
    <t xml:space="preserve">1838.503642320633
</t>
  </si>
  <si>
    <t xml:space="preserve">1 1 0 0 0 1 0 0 1 0 0 1 0 0 0 0 1 1 0 1 0 0 0 0 0 0 1 1 0 0 1 1 1 0 1 1 0 0 1 0 0 1 0 1 1 1 0 0 1 0 0 1 0 0 1 0 1 1 0 0 0 0 1 0 0 0 1 1 1 1 0 0 0 0 0 1 1 0 0 0 1 1 1 1 0 1
</t>
  </si>
  <si>
    <t xml:space="preserve">1 1 0 0 0 0 0 0 1 0 0 0 0 0 0 0 1 0 0 1 0 0 0 0 0 0 0 0 0 0 0 0 1 0 1 0 0 0 1 0 0 1 0 0 1 0 0 0 0 0 0 0 0 0 1 0 0 1 0 0 0 0 0 0 0 0 1 1 0 1 0 0 0 0 0 0 0 0 0 0 0 0 1 0 0 0
</t>
  </si>
  <si>
    <t xml:space="preserve">-0.8515590325238924
</t>
  </si>
  <si>
    <t xml:space="preserve">1886.9091362953186
</t>
  </si>
  <si>
    <t xml:space="preserve">1 1 0 1 0 1 1 0 1 1 0 1 0 1 0 0 0 1 0 0 1 0 0 0 1 0 0 0 1 1 0 1 0 0 0 0 1 1 1 1 0 0 0 0 0 0 1 1 1 1 1 1 0 1 0 0 1 1 0 1 1 0 1 1 1 0 0 0 0 1 1 0 0 0 0 1 0 0 0 1 1 0 1 1 0 0
</t>
  </si>
  <si>
    <t xml:space="preserve">0 1 0 0 0 0 0 0 1 1 0 0 0 0 0 0 0 0 0 0 1 0 0 0 1 0 0 0 0 1 0 1 0 0 0 0 1 0 1 0 0 0 0 0 0 0 0 1 1 1 1 1 0 1 0 0 0 1 0 0 1 0 0 0 0 0 0 0 0 1 0 0 0 0 0 0 0 0 0 0 0 0 0 0 0 0
</t>
  </si>
  <si>
    <t xml:space="preserve">-1.004715387197323
</t>
  </si>
  <si>
    <t xml:space="preserve">1928.3675303459167
</t>
  </si>
  <si>
    <t xml:space="preserve">0 0 1 1 1 1 0 1 0 0 1 1 0 1 1 0 0 0 1 0 1 0 0 0 1 1 0 1 0 0 1 0 1 1 0 0 1 1 1 0 0 1 0 1 1 1 0 1 1 1 1 0 1 0 0 1 0 1 0 1 1 0 0 0 1 1 0 1 1 0 0 1 0 0 0 0 0 1 1 1 0 0 0 0 1 0
</t>
  </si>
  <si>
    <t xml:space="preserve">0 0 1 0 0 0 0 0 0 0 0 0 0 0 0 0 0 0 1 0 1 0 0 0 1 0 0 1 0 0 0 0 1 1 0 0 1 0 1 0 0 1 0 0 1 0 0 1 0 1 1 0 0 0 0 0 0 1 0 0 0 0 0 0 0 0 0 1 0 0 0 0 0 0 0 0 0 0 1 0 0 0 0 0 0 0
</t>
  </si>
  <si>
    <t xml:space="preserve">-0.9194658194235386
</t>
  </si>
  <si>
    <t xml:space="preserve">1975.1645493507385
</t>
  </si>
  <si>
    <t xml:space="preserve">0 0 0 1 0 1 1 1 1 0 0 1 0 1 0 0 1 0 1 0 0 0 0 1 1 0 1 0 0 1 0 0 1 1 1 0 1 0 0 1 1 1 0 1 0 0 1 0 1 0 0 1 1 1 1 0 0 1 0 1 1 1 0 1 1 1 1 1 0 0 1 0 1 1 1 0 1 0 0 0 0 1 1 1 0 1
</t>
  </si>
  <si>
    <t xml:space="preserve">0 0 0 0 0 0 0 0 1 0 0 0 0 0 0 0 1 0 1 0 0 0 0 0 1 0 1 0 0 1 0 0 1 1 1 0 1 0 0 0 1 1 0 0 0 0 1 0 0 0 0 1 0 0 1 0 0 1 0 0 0 0 0 0 0 0 1 1 0 0 0 0 0 0 0 0 0 0 0 0 0 0 1 0 0 0
</t>
  </si>
  <si>
    <t xml:space="preserve">-0.6209873809150368
</t>
  </si>
  <si>
    <t xml:space="preserve">2038.7609722614288
</t>
  </si>
  <si>
    <t xml:space="preserve">0 1 1 1 1 0 0 0 1 1 0 0 1 1 0 0 1 1 1 0 1 1 1 1 1 0 0 1 0 0 1 1 1 1 0 1 0 0 0 0 1 0 0 0 1 0 0 0 1 1 0 1 1 1 0 1 1 1 0 0 1 1 1 1 0 0 0 0 1 1 1 0 1 1 0 0 1 0 0 1 1 1 0 0 0 0
</t>
  </si>
  <si>
    <t xml:space="preserve">0 0 1 0 0 0 0 0 1 0 0 0 0 0 0 0 1 0 1 0 1 1 0 0 1 0 0 1 0 0 0 0 1 1 0 0 0 0 0 0 0 0 0 0 1 0 0 0 0 1 0 0 0 0 0 1 0 1 0 0 0 0 0 0 0 0 0 0 0 1 0 0 0 1 0 0 0 0 0 0 0 0 0 0 0 0
</t>
  </si>
  <si>
    <t xml:space="preserve">-0.8950992562553258
</t>
  </si>
  <si>
    <t xml:space="preserve">2085.212328672409
</t>
  </si>
  <si>
    <t xml:space="preserve">1 0 0 1 0 1 0 0 0 0 0 0 0 1 0 0 1 0 1 0 1 0 0 0 1 0 1 0 0 1 1 0 0 0 1 0 1 0 1 1 1 0 0 0 1 0 0 1 0 0 0 1 0 0 1 0 1 1 1 0 0 0 1 1 1 1 1 1 1 0 0 1 1 1 0 1 1 1 1 0 0 1 0 1 0 0
</t>
  </si>
  <si>
    <t xml:space="preserve">0 0 0 0 0 0 0 0 0 0 0 0 0 0 0 0 1 0 1 0 1 0 0 0 1 0 0 0 0 1 0 0 0 0 1 0 1 0 1 1 0 0 0 0 1 0 0 1 0 0 0 1 0 0 1 0 0 1 1 0 0 0 0 0 0 0 1 1 1 0 0 0 0 1 0 0 0 0 1 0 0 0 0 0 0 0
</t>
  </si>
  <si>
    <t xml:space="preserve">-0.9952217819511615
</t>
  </si>
  <si>
    <t xml:space="preserve">2128.210397005081
</t>
  </si>
  <si>
    <t xml:space="preserve">0 1 0 0 1 1 1 0 1 0 0 1 1 0 1 1 0 1 0 1 1 0 0 0 1 0 1 1 1 0 0 1 1 0 1 0 1 0 1 1 1 1 0 0 1 1 0 0 0 1 0 1 0 1 0 0 0 0 0 1 0 0 0 1 0 0 0 1 1 0 1 1 0 0 1 0 1 0 0 0 1 1 1 1 1 0
</t>
  </si>
  <si>
    <t xml:space="preserve">0 1 0 0 0 0 0 0 1 0 0 0 0 0 0 0 0 0 0 1 1 0 0 0 1 0 0 1 0 0 0 0 1 0 1 0 1 0 1 1 0 1 0 0 1 0 0 0 0 1 0 0 0 1 0 0 0 0 0 0 0 0 0 0 0 0 0 0 0 0 0 0 0 0 0 0 0 0 0 0 0 0 0 0 0 0
</t>
  </si>
  <si>
    <t xml:space="preserve">-0.8544485756387508
</t>
  </si>
  <si>
    <t xml:space="preserve">2175.0866360664368
</t>
  </si>
  <si>
    <t xml:space="preserve">1 0 1 0 1 0 1 0 0 1 0 0 0 1 1 0 0 1 1 0 0 0 1 1 0 1 1 0 1 1 1 1 1 0 1 0 1 0 0 1 0 0 1 0 1 1 0 1 0 0 0 1 0 0 0 1 0 0 0 0 0 1 1 0 1 0 0 1 1 1 1 1 0 1 0 0 1 0 0 0 0 0 0 1 1 0
</t>
  </si>
  <si>
    <t xml:space="preserve">0 0 0 0 0 0 0 0 0 0 0 0 0 0 1 0 0 0 1 0 0 0 1 0 0 0 0 0 0 1 0 0 1 0 1 0 1 0 0 1 0 0 0 0 1 0 0 1 0 0 0 0 0 0 0 0 0 0 0 0 0 0 0 0 0 0 0 1 0 1 0 0 0 0 0 0 0 0 0 0 0 0 0 0 0 0
</t>
  </si>
  <si>
    <t xml:space="preserve">-0.80898068955163
</t>
  </si>
  <si>
    <t xml:space="preserve">2224.7803285121918
</t>
  </si>
  <si>
    <t xml:space="preserve">0 1 1 0 1 0 0 1 0 1 0 0 0 1 0 1 0 1 1 1 1 1 0 0 0 0 1 1 1 0 0 0 1 0 1 0 0 1 1 1 0 1 0 0 0 0 0 1 0 0 1 1 0 1 1 1 1 0 1 0 1 1 1 1 1 1 1 1 0 0 0 1 1 0 0 0 1 1 0 1 1 1 0 0 1 0
</t>
  </si>
  <si>
    <t xml:space="preserve">0 0 0 0 0 0 0 0 0 0 0 0 0 0 0 0 0 0 1 1 1 1 0 0 0 0 1 1 0 0 0 0 1 0 1 0 0 0 1 0 0 1 0 0 0 0 0 1 0 0 1 0 0 0 1 1 0 0 1 0 0 0 0 0 0 0 1 1 0 0 0 0 0 0 0 0 0 0 0 0 0 0 0 0 0 0
</t>
  </si>
  <si>
    <t xml:space="preserve">-0.8930704908891892
</t>
  </si>
  <si>
    <t xml:space="preserve">2272.852855682373
</t>
  </si>
  <si>
    <t xml:space="preserve">0 0 0 0 1 0 0 0 1 1 0 1 0 1 0 0 1 1 0 0 1 1 0 0 1 1 1 1 1 1 1 1 0 1 0 0 1 1 0 1 1 0 0 1 1 1 0 1 1 0 1 0 1 0 0 1 0 0 0 0 1 0 0 0 1 0 1 0 0 1 0 1 0 0 1 1 1 1 0 1 1 0 0 0 1 0
</t>
  </si>
  <si>
    <t xml:space="preserve">0 0 0 0 0 0 0 0 1 1 0 0 0 0 0 0 1 0 0 0 1 1 0 0 1 0 0 1 0 1 0 1 0 1 0 0 1 0 0 0 0 0 0 1 1 1 0 1 1 0 1 0 0 0 0 1 0 0 0 0 1 0 0 0 0 0 1 0 0 1 0 0 0 0 0 1 0 0 0 0 0 0 0 0 0 0
</t>
  </si>
  <si>
    <t xml:space="preserve">-0.9942709965308955
</t>
  </si>
  <si>
    <t xml:space="preserve">2317.2900743484497
</t>
  </si>
  <si>
    <t xml:space="preserve">1 0 0 0 0 1 1 1 0 0 0 0 0 0 1 0 1 1 1 1 0 1 1 1 1 1 0 0 0 0 1 1 1 1 0 1 1 1 1 0 0 1 0 1 0 1 0 1 1 1 0 0 0 0 0 1 1 1 1 0 1 0 1 0 1 1 1 1 0 0 0 0 1 0 0 1 1 1 0 1 1 1 1 1 0 1
</t>
  </si>
  <si>
    <t xml:space="preserve">0 0 0 0 0 0 0 0 0 0 0 0 0 0 0 0 1 0 1 1 0 1 0 0 1 1 0 0 0 0 0 0 1 1 0 0 1 0 1 0 0 1 0 0 0 0 0 1 0 1 0 0 0 0 0 1 0 1 1 0 0 0 0 0 0 0 1 1 0 0 0 0 0 0 0 0 1 0 0 0 0 0 1 1 0 0
</t>
  </si>
  <si>
    <t xml:space="preserve">-0.9031352573504784
</t>
  </si>
  <si>
    <t xml:space="preserve">2364.84721827507
</t>
  </si>
  <si>
    <t xml:space="preserve">2623.769033908844
</t>
  </si>
  <si>
    <t xml:space="preserve">0 1 1 1 0 0 1 1 0 0 1 1 1 0 0 0 0 0 0 0 1 1 0 1 0 0 0 0 1 0 0 1 1 1 1 1 1 1 1 1 1 1 1 1 1 1 1 1 0 1 0 0 1 0 0 0 0 1 0 1 1 0 1 0 0 0 1 0 0 0 0 1 0 1 1 1 1 0 1 0 0 0 0 1 1 1
</t>
  </si>
  <si>
    <t xml:space="preserve">0 0 0 0 0 0 0 0 0 0 0 0 0 0 0 0 0 0 0 0 1 0 0 0 0 0 0 0 0 0 0 0 1 1 1 0 1 1 1 0 0 1 0 0 1 0 1 0 0 1 0 0 0 0 0 0 0 1 0 0 0 0 0 0 0 0 1 0 0 0 0 0 0 1 1 0 1 0 1 0 0 0 0 1 0 0
</t>
  </si>
  <si>
    <t xml:space="preserve">-0.8631328206423358
</t>
  </si>
  <si>
    <t xml:space="preserve">18.93173313140869
</t>
  </si>
  <si>
    <t xml:space="preserve">0 0 1 1 1 0 0 0 0 0 1 0 0 0 1 0 1 0 0 1 0 1 0 0 1 1 0 0 1 0 0 1 0 1 1 0 1 1 0 1 1 0 1 1 1 0 0 0 0 1 0 0 1 0 0 1 1 0 1 0 1 0 0 0 1 0 1 0 1 0 0 1 1 1 0 0 0 1 1 0 1 0 1 1 0 1
</t>
  </si>
  <si>
    <t xml:space="preserve">0 0 0 0 0 0 0 0 0 0 0 0 0 0 0 0 1 0 0 1 0 0 0 0 1 0 0 0 0 0 0 0 0 1 1 0 1 1 0 0 0 0 0 1 1 0 0 0 0 1 0 0 0 0 0 0 1 0 1 0 1 0 0 0 0 0 1 0 0 0 0 0 0 1 0 0 0 0 1 0 0 0 0 1 0 0
</t>
  </si>
  <si>
    <t xml:space="preserve">-0.7163036045316917
</t>
  </si>
  <si>
    <t xml:space="preserve">40.643444538116455
</t>
  </si>
  <si>
    <t xml:space="preserve">0 1 1 1 0 0 0 1 0 1 1 1 0 0 0 0 1 0 1 1 1 0 0 1 1 1 1 0 1 1 1 0 1 1 1 1 1 0 1 1 1 1 0 0 0 1 0 1 1 0 1 1 0 0 0 0 0 0 0 1 0 1 1 0 1 0 1 0 1 1 1 1 0 0 0 0 1 0 0 1 1 1 0 1 1 1
</t>
  </si>
  <si>
    <t xml:space="preserve">0 0 0 0 0 0 0 0 0 0 0 0 0 0 0 0 1 0 1 1 1 0 0 0 1 0 1 0 0 1 0 0 1 1 1 0 1 0 1 0 1 1 0 0 0 0 0 0 0 0 1 0 0 0 0 0 0 0 0 0 0 0 0 0 0 0 1 0 1 1 0 0 0 0 0 0 1 0 0 0 0 0 0 1 0 0
</t>
  </si>
  <si>
    <t xml:space="preserve">-0.9987559807433778
</t>
  </si>
  <si>
    <t xml:space="preserve">57.55951166152954
</t>
  </si>
  <si>
    <t xml:space="preserve">1 0 1 1 1 0 0 1 1 0 1 1 0 0 0 0 0 0 0 0 0 0 0 1 1 1 1 1 0 1 1 1 1 0 1 1 0 1 0 1 0 0 1 1 1 1 0 0 1 1 0 1 0 1 0 1 0 0 1 1 1 1 0 0 1 0 0 0 0 1 1 0 1 0 0 0 1 0 1 0 0 1 1 1 1 0
</t>
  </si>
  <si>
    <t xml:space="preserve">0 0 0 0 0 0 0 0 0 0 0 0 0 0 0 0 0 0 0 0 0 0 0 0 1 0 0 0 0 1 0 0 1 0 1 0 0 1 0 0 0 0 0 0 1 0 0 0 0 1 0 0 0 1 0 0 0 0 1 0 0 0 0 0 0 0 0 0 0 1 0 0 0 0 0 0 1 0 1 0 0 0 0 1 0 0
</t>
  </si>
  <si>
    <t xml:space="preserve">-0.6211997998045385
</t>
  </si>
  <si>
    <t xml:space="preserve">82.02701044082642
</t>
  </si>
  <si>
    <t xml:space="preserve">0 0 1 0 1 1 1 1 1 0 0 1 0 0 0 1 0 1 0 0 1 0 1 1 0 0 1 0 1 1 1 0 1 0 1 0 0 0 1 0 0 0 1 0 0 1 1 1 0 0 1 0 1 1 1 1 0 1 1 0 0 0 1 1 0 0 1 0 0 1 1 0 0 1 1 0 0 0 0 1 0 1 0 1 0 1
</t>
  </si>
  <si>
    <t xml:space="preserve">0 0 0 0 0 0 0 0 0 0 0 0 0 0 0 0 0 0 0 0 1 0 0 0 0 0 1 0 0 1 0 0 1 0 1 0 0 0 1 0 0 0 0 0 0 0 1 0 0 0 1 0 0 1 1 0 0 1 1 0 0 0 0 0 0 0 1 0 0 1 0 0 0 1 1 0 0 0 0 0 0 0 0 1 0 0
</t>
  </si>
  <si>
    <t xml:space="preserve">-1.1377593551380236
</t>
  </si>
  <si>
    <t xml:space="preserve">97.3468337059021
</t>
  </si>
  <si>
    <t xml:space="preserve">0 0 1 0 1 0 1 1 1 1 0 1 0 1 0 1 1 1 0 1 0 0 1 0 0 1 1 1 1 0 1 0 1 1 1 1 1 0 1 0 0 1 1 0 0 0 0 0 0 1 1 0 1 1 1 0 1 1 0 1 1 1 1 0 1 0 1 1 1 1 1 1 0 0 1 0 0 1 0 0 0 1 0 0 1 0
</t>
  </si>
  <si>
    <t xml:space="preserve">0 0 0 0 0 0 0 0 0 0 0 0 0 0 0 0 1 0 0 1 0 0 0 0 0 0 1 1 0 0 0 0 1 1 1 0 1 0 1 0 0 1 1 0 0 0 0 0 0 1 1 0 0 1 1 0 1 1 0 0 0 0 0 0 0 0 1 1 1 1 0 0 0 0 1 0 0 1 0 0 0 0 0 0 0 0
</t>
  </si>
  <si>
    <t xml:space="preserve">-0.7750537292634823
</t>
  </si>
  <si>
    <t xml:space="preserve">117.81621551513672
</t>
  </si>
  <si>
    <t xml:space="preserve">0 0 1 0 1 1 1 1 0 0 0 0 1 1 1 1 0 0 0 0 0 1 0 1 0 1 1 1 1 1 0 1 1 0 0 0 1 0 1 0 1 0 0 0 1 0 1 0 1 0 1 0 0 0 1 0 0 0 1 1 0 0 1 0 0 0 0 1 0 1 1 0 0 1 0 0 0 1 0 1 0 0 0 0 0 0
</t>
  </si>
  <si>
    <t xml:space="preserve">0 0 0 0 0 0 0 0 0 0 0 0 0 0 1 0 0 0 0 0 0 0 0 0 0 0 0 1 0 1 0 0 1 0 0 0 1 0 1 0 0 0 0 0 1 0 1 0 0 0 1 0 0 0 1 0 0 0 1 0 0 0 0 0 0 0 0 1 0 1 0 0 0 0 0 0 0 0 0 0 0 0 0 0 0 0
</t>
  </si>
  <si>
    <t xml:space="preserve">-0.8215267082740368
</t>
  </si>
  <si>
    <t xml:space="preserve">137.4483187198639
</t>
  </si>
  <si>
    <t xml:space="preserve">1 0 0 0 0 1 0 0 1 1 0 0 0 0 0 0 1 0 0 0 0 0 0 0 1 1 0 0 1 0 1 0 1 0 0 0 1 1 0 0 0 0 0 1 1 1 1 1 1 1 0 1 1 0 0 0 1 0 0 0 0 0 1 0 0 1 0 0 1 1 0 0 0 0 0 1 1 0 0 0 0 1 0 0 0 1
</t>
  </si>
  <si>
    <t xml:space="preserve">0 0 0 0 0 0 0 0 0 0 0 0 0 0 0 0 1 0 0 0 0 0 0 0 1 0 0 0 0 0 0 0 1 0 0 0 1 0 0 0 0 0 0 0 1 0 1 0 0 1 0 0 0 0 0 0 1 0 0 0 0 0 0 0 0 0 0 0 0 1 0 0 0 0 0 0 1 0 0 0 0 0 0 0 0 0
</t>
  </si>
  <si>
    <t xml:space="preserve">-0.7147814689615086
</t>
  </si>
  <si>
    <t xml:space="preserve">159.4128499031067
</t>
  </si>
  <si>
    <t xml:space="preserve">1 0 1 1 1 1 1 1 1 1 1 0 1 1 1 0 1 1 0 0 0 0 1 1 1 1 0 0 1 0 1 0 1 0 1 1 1 1 0 1 0 1 1 0 0 0 0 0 0 1 0 1 1 0 0 1 1 0 1 0 0 0 1 0 0 0 0 0 1 0 1 1 0 0 1 0 0 0 0 1 0 1 1 0 1 1
</t>
  </si>
  <si>
    <t xml:space="preserve">0 0 0 0 0 0 0 0 0 0 0 0 0 0 0 0 1 0 0 0 0 0 0 0 1 0 0 0 0 0 0 0 1 0 1 0 1 1 0 0 0 1 0 0 0 0 0 0 0 1 0 0 0 0 0 0 1 0 1 0 0 0 0 0 0 0 0 0 0 0 0 0 0 0 1 0 0 0 0 0 0 0 0 0 0 0
</t>
  </si>
  <si>
    <t xml:space="preserve">-0.7800965582262446
</t>
  </si>
  <si>
    <t xml:space="preserve">179.75715589523315
</t>
  </si>
  <si>
    <t xml:space="preserve">1 0 0 0 1 1 1 0 0 1 0 0 1 0 1 1 1 0 0 0 1 1 0 0 1 1 1 0 1 1 1 1 0 0 0 0 1 0 1 1 0 1 1 0 1 0 0 1 0 1 1 0 0 1 0 1 0 0 0 0 0 1 1 0 0 0 0 1 0 0 0 0 1 1 0 0 0 0 0 1 0 1 0 1 1 0
</t>
  </si>
  <si>
    <t xml:space="preserve">0 0 0 0 0 0 0 0 0 1 0 0 0 0 0 0 1 0 0 0 1 0 0 0 1 0 0 0 0 1 0 0 0 0 0 0 1 0 1 0 0 1 0 0 1 0 0 0 0 1 1 0 0 1 0 0 0 0 0 0 0 0 0 0 0 0 0 0 0 0 0 0 0 1 0 0 0 0 0 0 0 0 0 1 0 0
</t>
  </si>
  <si>
    <t xml:space="preserve">-0.8448235228968851
</t>
  </si>
  <si>
    <t xml:space="preserve">198.9025638103485
</t>
  </si>
  <si>
    <t xml:space="preserve">1 0 0 1 1 0 1 1 0 1 1 1 0 1 1 0 1 0 0 0 1 0 1 0 0 0 0 0 1 1 1 1 0 0 1 1 1 1 0 0 1 0 1 0 1 1 1 0 0 0 0 0 1 1 1 0 0 0 1 1 1 1 1 1 1 1 0 1 0 1 1 0 1 0 1 1 0 0 0 1 0 1 1 1 0 0
</t>
  </si>
  <si>
    <t xml:space="preserve">0 0 0 0 0 0 0 0 0 1 0 0 0 0 0 0 1 0 0 0 1 0 0 0 0 0 0 0 0 1 0 0 0 0 1 0 1 1 0 0 0 0 1 0 1 0 1 0 0 0 0 0 0 1 1 0 0 0 1 0 0 0 0 0 0 0 0 1 0 1 0 0 0 0 1 0 0 0 0 0 0 0 0 1 0 0
</t>
  </si>
  <si>
    <t xml:space="preserve">-0.938667802976253
</t>
  </si>
  <si>
    <t xml:space="preserve">216.6745445728302
</t>
  </si>
  <si>
    <t xml:space="preserve">1 1 0 0 1 0 1 0 0 1 1 0 0 0 1 0 0 1 1 1 0 0 0 0 1 1 1 0 1 1 1 1 1 1 1 0 0 1 1 0 1 0 0 1 1 1 0 1 1 0 1 0 1 1 1 0 1 0 0 1 1 0 0 0 0 1 1 0 1 1 0 1 1 0 0 1 0 0 1 0 0 1 0 0 1 0
</t>
  </si>
  <si>
    <t xml:space="preserve">0 0 0 0 0 0 0 0 0 0 0 0 0 0 0 0 0 0 1 1 0 0 0 0 1 0 0 0 0 1 0 0 1 1 1 0 0 0 1 0 0 0 0 0 1 0 0 0 0 0 1 0 0 0 1 0 1 0 0 0 0 0 0 0 0 0 0 0 1 1 0 0 0 0 0 0 0 0 1 0 0 0 0 0 0 0
</t>
  </si>
  <si>
    <t xml:space="preserve">-0.7300755156090537
</t>
  </si>
  <si>
    <t xml:space="preserve">237.88251733779907
</t>
  </si>
  <si>
    <t xml:space="preserve">0 0 1 0 1 1 1 1 1 0 1 0 1 1 1 1 0 1 0 0 0 0 0 0 0 0 0 0 1 0 0 0 0 1 0 1 1 0 1 0 1 0 1 1 0 0 0 0 1 0 0 0 1 1 0 1 0 1 0 0 0 0 0 1 1 0 1 1 0 0 0 0 0 1 1 0 1 1 1 0 0 0 0 0 0 1
</t>
  </si>
  <si>
    <t xml:space="preserve">0 0 0 0 0 0 0 0 0 0 0 0 0 0 1 0 0 0 0 0 0 0 0 0 0 0 0 0 0 0 0 0 0 1 0 0 1 0 1 0 1 0 0 1 0 0 0 0 0 0 0 0 0 1 0 0 0 1 0 0 0 0 0 0 0 0 1 1 0 0 0 0 0 0 1 0 1 1 1 0 0 0 0 0 0 0
</t>
  </si>
  <si>
    <t xml:space="preserve">-0.9149175794978495
</t>
  </si>
  <si>
    <t xml:space="preserve">255.8848843574524
</t>
  </si>
  <si>
    <t xml:space="preserve">0 0 1 1 0 1 1 1 0 1 1 1 0 0 0 1 1 1 0 1 0 1 0 1 1 1 0 0 0 1 0 0 0 1 0 0 0 0 0 0 1 1 1 1 1 0 1 0 0 1 0 1 1 0 0 1 0 1 1 0 0 0 0 1 1 1 0 1 0 0 1 0 1 0 1 1 1 1 1 0 1 0 1 0 0 0
</t>
  </si>
  <si>
    <t xml:space="preserve">0 0 0 0 0 0 0 0 0 1 0 0 0 0 0 0 1 0 0 1 0 0 0 0 1 0 0 0 0 1 0 0 0 1 0 0 0 0 0 0 0 1 0 1 1 0 1 0 0 1 0 0 0 0 0 0 0 1 1 0 0 0 0 0 0 0 0 1 0 0 0 0 0 0 1 0 1 1 1 0 0 0 0 0 0 0
</t>
  </si>
  <si>
    <t xml:space="preserve">-0.725699794684687
</t>
  </si>
  <si>
    <t xml:space="preserve">277.35874342918396
</t>
  </si>
  <si>
    <t xml:space="preserve">0 0 0 0 0 1 1 0 1 1 1 1 1 0 0 1 1 1 0 0 0 0 0 0 0 1 1 0 0 0 0 0 0 1 1 0 0 1 0 0 1 0 0 1 0 1 1 0 0 1 1 1 0 1 0 0 0 1 1 0 1 1 0 1 1 0 1 1 1 0 0 0 0 0 1 1 0 1 1 0 0 0 0 1 1 0
</t>
  </si>
  <si>
    <t xml:space="preserve">0 0 0 0 0 0 0 0 0 1 0 0 0 0 0 0 1 0 0 0 0 0 0 0 0 0 1 0 0 0 0 0 0 1 1 0 0 1 0 0 1 0 0 1 0 0 1 0 0 1 1 0 0 1 0 0 0 1 1 0 0 0 0 0 0 0 1 1 0 0 0 0 0 0 1 0 0 1 1 0 0 0 0 1 0 0
</t>
  </si>
  <si>
    <t xml:space="preserve">-0.7717527622502932
</t>
  </si>
  <si>
    <t xml:space="preserve">297.9696834087372
</t>
  </si>
  <si>
    <t xml:space="preserve">0 1 0 0 0 1 1 0 1 0 0 1 1 1 0 0 1 1 0 1 0 0 1 0 0 0 0 1 1 0 0 1 0 1 1 0 0 0 1 1 1 1 0 1 0 1 1 0 1 0 0 0 0 0 1 0 0 0 1 0 0 1 0 0 1 1 0 0 0 0 0 1 1 1 1 0 1 1 1 1 0 1 1 1 1 0
</t>
  </si>
  <si>
    <t xml:space="preserve">0 0 0 0 0 1 0 0 0 0 0 1 0 0 0 0 1 0 0 1 0 0 0 0 0 0 0 1 0 0 0 0 0 1 1 0 0 0 1 0 1 1 0 1 0 1 1 0 0 0 0 0 0 0 1 0 0 0 1 0 0 0 0 0 0 0 0 0 0 0 0 0 0 1 1 0 1 1 1 0 0 0 0 1 0 0
</t>
  </si>
  <si>
    <t xml:space="preserve">-0.9490210292311073
</t>
  </si>
  <si>
    <t xml:space="preserve">315.60935139656067
</t>
  </si>
  <si>
    <t xml:space="preserve">0 0 1 1 1 0 0 1 0 1 0 0 1 1 0 0 1 0 0 1 0 1 1 0 0 0 0 1 0 0 1 0 0 0 0 1 1 0 0 0 0 0 1 1 1 0 1 0 1 0 0 0 0 0 1 0 1 0 1 1 1 0 1 1 0 0 1 1 0 0 0 1 1 1 0 1 1 0 1 0 0 0 1 0 1 1
</t>
  </si>
  <si>
    <t xml:space="preserve">0 0 0 0 0 0 0 0 0 1 0 0 0 0 0 0 1 0 0 1 0 0 0 0 0 0 0 0 0 0 0 0 0 0 0 0 1 0 0 0 0 0 0 1 1 0 1 0 0 0 0 0 0 0 1 0 1 0 1 0 0 0 0 0 0 0 1 1 0 0 0 0 0 1 0 0 1 0 1 0 0 0 0 0 0 0
</t>
  </si>
  <si>
    <t xml:space="preserve">-0.8340178880503635
</t>
  </si>
  <si>
    <t xml:space="preserve">334.7544276714325
</t>
  </si>
  <si>
    <t xml:space="preserve">1 1 0 1 1 1 1 0 1 1 0 0 1 0 0 0 1 0 1 0 1 0 0 1 0 1 0 1 1 0 0 1 1 1 0 0 1 0 0 0 0 1 1 1 0 0 0 1 1 0 1 1 1 1 0 0 1 0 0 0 0 1 1 0 0 1 0 0 0 1 1 0 0 1 1 1 0 1 1 0 1 0 1 0 0 1
</t>
  </si>
  <si>
    <t xml:space="preserve">0 0 0 0 0 0 0 0 0 0 0 0 0 0 0 0 1 0 1 0 1 0 0 0 0 1 0 1 0 0 0 0 1 1 0 0 1 0 0 0 0 1 0 0 0 0 0 0 0 0 1 0 0 0 0 0 1 0 0 0 0 0 0 0 0 0 0 0 0 1 0 0 0 1 1 0 0 1 1 0 0 0 0 0 0 0
</t>
  </si>
  <si>
    <t xml:space="preserve">-0.9700361070868936
</t>
  </si>
  <si>
    <t xml:space="preserve">351.9093759059906
</t>
  </si>
  <si>
    <t xml:space="preserve">0 1 1 0 0 0 1 1 0 1 0 0 0 1 0 0 0 0 0 1 1 0 0 1 1 0 0 1 0 1 0 1 1 0 0 0 0 1 0 0 1 0 0 0 0 1 0 0 0 0 1 1 1 0 0 0 0 0 0 1 0 1 0 0 1 0 0 0 1 1 1 1 0 1 0 0 1 0 1 1 0 0 0 0 0 1
</t>
  </si>
  <si>
    <t xml:space="preserve">0 0 0 0 0 0 0 0 0 0 0 0 0 0 0 0 0 0 0 1 1 0 0 0 1 0 0 1 0 1 0 0 1 0 0 0 0 0 0 0 1 0 0 0 0 0 0 0 0 0 1 0 0 0 0 0 0 0 0 0 0 0 0 0 0 0 0 0 0 1 0 0 0 1 0 0 1 0 1 0 0 0 0 0 0 0
</t>
  </si>
  <si>
    <t xml:space="preserve">-0.853241862277089
</t>
  </si>
  <si>
    <t xml:space="preserve">370.7886974811554
</t>
  </si>
  <si>
    <t xml:space="preserve">1 0 1 1 0 1 1 0 0 1 1 1 1 1 0 0 1 0 1 1 0 0 0 0 0 1 0 1 0 1 0 0 1 1 1 0 1 0 1 0 1 0 0 0 0 0 1 1 0 0 1 0 1 0 0 0 1 0 0 1 1 0 0 1 0 0 1 1 0 0 0 1 1 0 1 1 0 1 0 1 0 1 0 1 0 0
</t>
  </si>
  <si>
    <t xml:space="preserve">0 0 0 0 0 0 0 0 0 0 0 0 0 0 0 0 1 0 1 1 0 0 0 0 0 1 0 0 0 1 0 0 1 1 1 0 1 0 1 0 1 0 0 0 0 0 1 0 0 0 1 0 0 0 0 0 1 0 0 0 0 0 0 0 0 0 1 1 0 0 0 0 0 0 1 0 0 1 0 0 0 0 0 1 0 0
</t>
  </si>
  <si>
    <t xml:space="preserve">-0.8825806055243656
</t>
  </si>
  <si>
    <t xml:space="preserve">389.2799108028412
</t>
  </si>
  <si>
    <t xml:space="preserve">0 0 0 1 0 0 0 1 1 1 1 0 1 0 1 1 1 0 1 0 0 0 1 1 0 0 0 0 0 0 0 0 0 1 1 0 0 0 0 0 0 1 1 0 1 1 1 1 0 1 0 0 0 0 0 0 0 0 0 1 0 1 1 0 1 0 1 1 0 1 0 0 1 1 0 0 0 0 1 1 0 1 1 0 1 1
</t>
  </si>
  <si>
    <t xml:space="preserve">0 0 0 0 0 0 0 0 0 1 0 0 0 0 0 0 1 0 1 0 0 0 0 0 0 0 0 0 0 0 0 0 0 1 1 0 0 0 0 0 0 1 0 0 1 0 1 0 0 1 0 0 0 0 0 0 0 0 0 0 0 0 0 0 0 0 1 1 0 1 0 0 0 0 0 0 0 0 1 0 0 0 0 0 0 0
</t>
  </si>
  <si>
    <t xml:space="preserve">-0.7797440871376863
</t>
  </si>
  <si>
    <t xml:space="preserve">409.7694971561432
</t>
  </si>
  <si>
    <t xml:space="preserve">0 0 0 1 1 0 1 0 0 1 1 1 1 1 1 0 1 1 1 0 1 1 1 1 1 0 1 0 0 0 1 0 0 0 0 1 1 1 1 0 1 0 0 1 1 1 1 0 0 1 1 1 0 1 0 0 0 0 1 0 1 0 0 1 1 1 0 1 1 1 1 0 0 0 0 1 1 0 1 0 0 1 0 0 0 1
</t>
  </si>
  <si>
    <t xml:space="preserve">0 0 0 0 0 0 0 0 0 1 0 0 0 0 1 0 1 0 1 0 1 0 0 0 1 0 0 0 0 0 0 0 0 0 0 0 1 1 1 0 0 0 0 1 1 0 1 0 0 1 1 0 0 0 0 0 0 0 1 0 0 0 0 0 0 0 0 1 1 1 0 0 0 0 0 0 1 0 1 0 0 0 0 0 0 0
</t>
  </si>
  <si>
    <t xml:space="preserve">-0.870466197690818
</t>
  </si>
  <si>
    <t xml:space="preserve">428.61515045166016
</t>
  </si>
  <si>
    <t xml:space="preserve">0 1 0 1 1 0 1 0 0 0 0 1 0 0 0 0 1 0 0 0 0 1 1 0 0 0 1 1 1 0 0 0 1 0 0 1 0 0 1 0 0 0 0 0 1 0 1 1 1 1 1 1 0 0 0 1 1 1 0 1 1 1 0 0 0 0 0 0 1 0 0 0 0 0 0 1 0 0 1 0 0 1 1 0 1 1
</t>
  </si>
  <si>
    <t xml:space="preserve">0 0 0 0 0 0 0 0 0 0 0 0 0 0 0 0 1 0 0 0 0 0 0 0 0 0 0 1 0 0 0 0 1 0 0 0 0 0 1 0 0 0 0 0 1 0 1 0 0 1 1 0 0 0 0 0 1 1 0 0 0 0 0 0 0 0 0 0 1 0 0 0 0 0 0 0 0 0 1 0 0 0 0 0 0 0
</t>
  </si>
  <si>
    <t xml:space="preserve">-0.7508484027586938
</t>
  </si>
  <si>
    <t xml:space="preserve">449.696307182312
</t>
  </si>
  <si>
    <t xml:space="preserve">1 1 1 1 1 0 1 0 1 1 1 0 0 1 0 0 0 1 0 0 0 1 0 1 0 1 1 0 1 1 1 1 0 0 0 1 0 1 0 0 0 1 0 0 0 0 0 1 1 0 0 0 0 1 1 0 0 0 1 0 0 1 0 1 0 1 1 0 1 0 0 0 1 0 0 1 0 0 1 1 1 0 1 1 0 0
</t>
  </si>
  <si>
    <t xml:space="preserve">0 0 0 0 0 0 0 0 0 1 0 0 0 0 0 0 0 0 0 0 0 0 0 0 0 1 1 0 0 1 0 0 0 0 0 0 0 1 0 0 0 1 0 0 0 0 0 0 0 0 0 0 0 1 1 0 0 0 1 0 0 0 0 0 0 0 1 0 0 0 0 0 0 0 0 0 0 0 1 0 0 0 0 1 0 0
</t>
  </si>
  <si>
    <t xml:space="preserve">-0.8300292835983298
</t>
  </si>
  <si>
    <t xml:space="preserve">469.16570472717285
</t>
  </si>
  <si>
    <t xml:space="preserve">0 1 0 1 0 0 0 1 1 1 1 1 1 0 1 0 0 0 1 1 0 1 1 0 0 1 0 1 1 0 0 1 1 1 0 0 1 0 1 0 1 0 1 1 0 0 0 0 1 1 1 1 1 0 0 1 1 0 0 1 0 0 0 0 0 1 1 1 1 1 1 1 1 0 1 1 1 0 0 1 0 1 1 1 0 0
</t>
  </si>
  <si>
    <t xml:space="preserve">0 0 0 0 0 0 0 0 0 0 0 0 0 0 0 0 0 0 1 1 0 0 0 0 0 1 0 0 0 0 0 0 1 1 0 0 1 0 1 0 1 0 0 0 0 0 0 0 0 1 1 0 0 0 0 0 1 0 0 0 0 0 0 0 0 0 1 1 1 1 0 0 0 0 1 0 1 0 0 0 0 0 0 1 0 0
</t>
  </si>
  <si>
    <t xml:space="preserve">-0.7880103195682925
</t>
  </si>
  <si>
    <t xml:space="preserve">489.4773759841919
</t>
  </si>
  <si>
    <t xml:space="preserve">0 0 0 1 1 1 1 1 1 1 1 0 0 1 0 1 0 0 1 0 0 1 1 1 0 1 1 0 0 0 1 1 0 0 1 0 1 1 1 1 0 0 0 0 1 1 1 1 1 0 0 1 1 0 1 1 0 1 1 0 1 0 1 1 1 0 1 0 0 0 1 1 1 0 1 0 0 0 0 0 1 0 0 0 0 0
</t>
  </si>
  <si>
    <t xml:space="preserve">0 0 0 0 0 0 0 0 0 1 0 0 0 0 0 0 0 0 1 0 0 0 0 0 0 0 0 0 0 0 0 0 0 0 1 0 1 1 1 0 0 0 0 0 1 0 1 0 0 0 0 0 0 0 1 0 0 1 1 0 0 0 0 0 0 0 1 0 0 0 0 0 0 0 1 0 0 0 0 0 0 0 0 0 0 0
</t>
  </si>
  <si>
    <t xml:space="preserve">-0.8028717437769382
</t>
  </si>
  <si>
    <t xml:space="preserve">509.58308696746826
</t>
  </si>
  <si>
    <t xml:space="preserve">1 0 1 1 1 1 0 1 0 1 1 0 1 1 0 1 1 1 0 1 0 0 0 1 0 0 0 1 0 1 0 0 1 1 0 0 1 0 0 0 0 1 1 1 1 1 1 1 1 0 0 0 1 1 1 0 1 0 1 1 1 1 0 0 1 1 0 1 1 0 1 0 0 1 0 1 0 0 0 1 1 0 1 1 0 1
</t>
  </si>
  <si>
    <t xml:space="preserve">0 0 0 0 0 0 0 0 0 0 0 0 0 0 0 0 1 0 0 1 0 0 0 0 0 0 0 0 0 1 0 0 1 1 0 0 1 0 0 0 0 1 0 0 1 0 1 0 0 0 0 0 0 1 1 0 1 0 1 0 0 0 0 0 0 0 0 1 0 0 0 0 0 0 0 0 0 0 0 0 0 0 0 1 0 0
</t>
  </si>
  <si>
    <t xml:space="preserve">-0.8197832510407802
</t>
  </si>
  <si>
    <t xml:space="preserve">529.1214737892151
</t>
  </si>
  <si>
    <t xml:space="preserve">0 0 1 0 0 1 1 1 0 0 1 1 0 1 0 0 1 0 1 1 0 1 0 1 1 1 0 1 0 1 1 1 0 1 1 1 1 1 1 1 0 1 1 0 0 0 1 1 1 1 0 0 0 0 0 1 1 1 1 0 1 1 1 0 1 0 1 1 1 0 1 1 0 0 0 1 1 1 1 0 0 0 1 0 0 1
</t>
  </si>
  <si>
    <t xml:space="preserve">0 0 0 0 0 1 0 0 0 0 0 0 0 0 0 0 1 0 1 1 0 0 0 0 1 1 0 1 0 1 0 0 0 1 1 0 1 1 1 0 0 1 0 0 0 0 1 0 0 1 0 0 0 0 0 0 1 1 1 0 1 0 0 0 0 0 1 1 1 0 0 0 0 0 0 0 1 0 1 0 0 0 0 0 0 0
</t>
  </si>
  <si>
    <t xml:space="preserve">-0.7640296169012767
</t>
  </si>
  <si>
    <t xml:space="preserve">549.8859896659851
</t>
  </si>
  <si>
    <t xml:space="preserve">0 0 1 1 0 1 0 1 1 0 1 1 1 0 1 0 0 1 1 0 0 1 0 1 0 0 0 1 1 0 0 0 1 1 1 1 0 0 0 1 0 1 0 1 1 1 1 0 1 1 1 1 0 1 1 1 0 0 0 0 1 0 0 1 0 1 0 0 1 1 0 1 1 0 0 1 1 0 1 1 0 1 0 0 0 1
</t>
  </si>
  <si>
    <t xml:space="preserve">0 0 0 0 0 0 0 0 0 0 0 0 0 0 1 0 0 0 1 0 0 0 0 0 0 0 0 1 0 0 0 0 1 1 1 0 0 0 0 0 0 1 0 0 1 0 1 0 0 1 1 0 0 0 1 0 0 0 0 0 0 0 0 0 0 0 0 0 0 1 0 0 0 0 0 0 1 0 1 0 0 0 0 0 0 0
</t>
  </si>
  <si>
    <t xml:space="preserve">-0.63706985919973
</t>
  </si>
  <si>
    <t xml:space="preserve">573.8928110599518
</t>
  </si>
  <si>
    <t xml:space="preserve">1 0 0 1 0 0 0 0 0 0 0 1 1 1 0 1 1 1 0 0 1 1 1 1 0 0 0 0 1 0 0 1 0 1 0 1 0 1 0 0 0 0 0 1 0 0 1 0 1 0 0 0 0 0 0 1 0 0 1 0 0 1 0 0 0 1 1 0 0 0 0 1 1 0 0 0 0 1 0 0 0 0 0 1 1 1
</t>
  </si>
  <si>
    <t xml:space="preserve">0 0 0 0 0 0 0 0 0 0 0 1 0 0 0 0 1 0 0 0 1 0 0 0 0 0 0 0 0 0 0 0 0 1 0 0 0 1 0 0 0 0 0 1 0 0 1 0 0 0 0 0 0 0 0 0 0 0 1 0 0 0 0 0 0 0 1 0 0 0 0 0 0 0 0 0 0 0 0 0 0 0 0 1 0 0
</t>
  </si>
  <si>
    <t xml:space="preserve">-1.1887675035056116
</t>
  </si>
  <si>
    <t xml:space="preserve">588.9836423397064
</t>
  </si>
  <si>
    <t xml:space="preserve">0 1 0 0 0 0 1 0 0 1 1 1 0 0 0 1 0 0 1 0 1 1 0 1 1 1 1 1 0 1 0 0 1 1 0 1 0 1 1 0 0 0 0 1 1 1 1 1 1 1 1 0 0 0 1 1 1 1 1 0 0 0 0 1 0 1 0 1 1 0 0 1 1 0 1 1 1 1 0 0 0 1 1 1 1 0
</t>
  </si>
  <si>
    <t xml:space="preserve">0 0 0 0 0 0 0 0 0 0 0 0 0 0 0 0 0 0 1 0 1 0 0 0 1 0 0 1 0 1 0 0 1 1 0 0 0 1 1 0 0 0 0 0 1 0 1 0 0 1 1 0 0 0 1 0 1 1 1 0 0 0 0 0 0 0 0 1 1 0 0 0 0 0 1 0 1 1 0 0 0 0 0 1 0 0
</t>
  </si>
  <si>
    <t xml:space="preserve">-0.8214107169703371
</t>
  </si>
  <si>
    <t xml:space="preserve">608.7834885120392
</t>
  </si>
  <si>
    <t xml:space="preserve">1 1 0 1 0 0 1 1 1 1 1 1 0 1 0 1 0 0 1 0 0 0 0 0 0 0 0 0 0 1 0 0 1 0 1 1 1 1 1 0 0 0 1 0 1 1 1 1 1 0 1 1 1 1 0 1 0 0 1 1 0 1 1 1 1 1 0 0 1 0 0 0 0 1 0 0 0 1 1 0 1 0 1 1 1 1
</t>
  </si>
  <si>
    <t xml:space="preserve">0 0 0 0 0 0 0 0 0 0 0 0 0 0 0 0 0 0 1 0 0 0 0 0 0 0 0 0 0 1 0 0 1 0 1 0 1 1 1 0 0 0 0 0 1 0 1 0 0 0 1 0 0 0 0 0 0 0 1 0 0 0 0 0 0 0 0 0 1 0 0 0 0 0 0 0 0 0 1 0 0 0 0 1 0 0
</t>
  </si>
  <si>
    <t xml:space="preserve">-0.8088132874464943
</t>
  </si>
  <si>
    <t xml:space="preserve">628.4977507591248
</t>
  </si>
  <si>
    <t xml:space="preserve">1 1 1 1 1 0 0 1 0 0 0 0 1 1 1 1 1 0 1 1 0 0 0 0 1 0 1 0 1 0 1 1 1 1 1 1 0 0 1 0 0 1 0 0 1 1 0 0 1 1 0 1 1 0 1 1 1 1 0 1 1 0 1 1 1 0 1 1 0 1 0 1 1 1 1 1 1 1 0 0 0 1 1 0 0 0
</t>
  </si>
  <si>
    <t xml:space="preserve">0 0 0 0 0 0 0 0 0 0 0 0 0 0 0 0 1 0 1 1 0 0 0 0 1 0 0 0 0 0 0 0 1 1 1 0 0 0 1 0 0 1 0 0 1 0 0 0 0 1 0 0 0 0 1 0 1 1 0 0 0 0 0 0 0 0 0 1 0 1 0 0 0 1 1 0 1 1 0 0 0 0 0 0 0 0
</t>
  </si>
  <si>
    <t xml:space="preserve">-0.6651991936186662
</t>
  </si>
  <si>
    <t xml:space="preserve">651.6665711402893
</t>
  </si>
  <si>
    <t xml:space="preserve">0 1 0 0 1 1 0 0 0 1 0 0 1 1 0 1 0 1 1 0 0 1 1 1 1 0 1 1 0 0 0 0 1 0 1 0 0 1 0 0 1 0 1 1 1 1 1 1 1 1 1 0 1 0 1 1 0 1 0 0 1 0 0 0 0 1 0 0 1 1 1 0 0 0 0 1 1 1 1 1 1 1 0 0 1 0
</t>
  </si>
  <si>
    <t xml:space="preserve">0 0 0 0 0 0 0 0 0 0 0 0 0 0 0 0 0 0 1 0 0 0 0 0 1 0 0 1 0 0 0 0 1 0 1 0 0 0 0 0 0 0 1 0 1 0 1 0 0 1 1 0 0 0 1 0 0 1 0 0 0 0 0 0 0 0 0 0 0 1 0 0 0 0 0 0 1 0 1 0 0 0 0 0 0 0
</t>
  </si>
  <si>
    <t xml:space="preserve">-0.6396295281042775
</t>
  </si>
  <si>
    <t xml:space="preserve">675.8056178092957
</t>
  </si>
  <si>
    <t xml:space="preserve">1 1 0 1 1 0 0 1 1 1 1 0 0 1 0 0 1 1 0 1 0 1 0 0 1 1 1 1 0 0 0 1 1 0 0 1 1 1 0 0 1 1 0 0 1 0 1 1 0 0 1 1 0 1 1 0 0 1 1 1 1 0 0 1 0 0 1 0 1 1 1 0 1 1 1 1 1 1 0 0 0 0 0 0 1 1
</t>
  </si>
  <si>
    <t xml:space="preserve">0 0 0 0 0 0 0 0 0 0 0 0 0 0 0 0 1 0 0 1 0 0 0 0 1 0 0 1 0 0 0 0 1 0 0 0 1 1 0 0 0 1 0 0 1 0 1 0 0 0 1 0 0 1 1 0 0 1 1 0 0 0 0 0 0 0 1 0 0 1 0 0 0 1 1 0 1 1 0 0 0 0 0 0 0 0
</t>
  </si>
  <si>
    <t xml:space="preserve">-0.8452591350680894
</t>
  </si>
  <si>
    <t xml:space="preserve">694.966698884964
</t>
  </si>
  <si>
    <t xml:space="preserve">0 1 1 0 1 1 1 1 1 1 1 1 1 1 0 1 0 1 1 1 1 0 0 1 1 1 1 0 1 1 0 1 0 1 1 0 0 0 0 1 0 1 0 1 1 0 1 0 1 1 1 0 1 1 0 0 0 0 0 0 0 1 1 0 1 1 1 1 0 1 0 1 1 1 0 1 0 0 0 1 0 0 0 0 1 0
</t>
  </si>
  <si>
    <t xml:space="preserve">0 0 0 0 0 0 0 0 0 1 0 0 0 0 0 0 0 0 1 1 1 0 0 0 1 0 0 0 0 1 0 0 0 1 1 0 0 0 0 0 0 1 0 1 1 0 1 0 0 1 1 0 0 0 0 0 0 0 0 0 0 0 0 0 0 0 0 1 0 1 0 0 0 1 0 0 0 0 0 0 0 0 0 0 0 0
</t>
  </si>
  <si>
    <t xml:space="preserve">-1.0352681161768402
</t>
  </si>
  <si>
    <t xml:space="preserve">711.4706852436066
</t>
  </si>
  <si>
    <t xml:space="preserve">0 1 0 1 0 0 1 0 1 0 1 0 1 0 0 1 1 1 1 0 1 1 1 0 0 1 0 1 0 0 1 0 1 1 0 1 1 1 0 0 1 1 0 1 1 1 0 1 1 0 1 1 1 0 1 0 1 0 0 0 0 1 1 0 0 1 1 0 0 1 1 0 0 1 0 0 1 0 0 0 1 0 1 1 1 1
</t>
  </si>
  <si>
    <t xml:space="preserve">0 0 0 0 0 0 0 0 0 0 0 0 0 0 0 0 1 0 1 0 1 0 0 0 0 0 0 1 0 0 0 0 1 1 0 0 1 1 0 0 0 1 0 0 1 0 0 0 0 0 1 0 0 0 1 0 1 0 0 0 0 0 0 0 0 0 1 0 0 1 0 0 0 1 0 0 1 0 0 0 0 0 0 1 0 0
</t>
  </si>
  <si>
    <t xml:space="preserve">-0.9508285725319661
</t>
  </si>
  <si>
    <t xml:space="preserve">728.9388780593872
</t>
  </si>
  <si>
    <t xml:space="preserve">1 0 0 1 0 1 1 1 0 0 1 0 0 0 1 0 1 0 0 1 0 0 1 0 0 1 1 0 0 0 1 1 1 0 1 1 1 0 1 1 0 1 0 0 0 1 0 0 0 0 1 0 1 1 0 0 0 1 1 1 0 0 1 1 0 0 0 1 1 0 1 1 1 0 1 0 1 1 0 0 1 1 0 1 1 0
</t>
  </si>
  <si>
    <t xml:space="preserve">0 0 0 0 0 0 0 0 0 0 0 0 0 0 1 0 1 0 0 1 0 0 0 0 0 0 1 0 0 0 0 0 1 0 1 0 1 0 1 0 0 1 0 0 0 0 0 0 0 0 1 0 0 1 0 0 0 1 1 0 0 0 0 0 0 0 0 1 1 0 0 0 0 0 1 0 1 1 0 0 0 0 0 1 0 0
</t>
  </si>
  <si>
    <t xml:space="preserve">-0.8389193185452516
</t>
  </si>
  <si>
    <t xml:space="preserve">748.286910533905
</t>
  </si>
  <si>
    <t xml:space="preserve">1 1 1 0 1 1 0 0 0 1 0 1 1 1 1 0 1 1 0 1 0 0 0 0 1 0 1 1 1 0 1 0 0 1 1 0 0 1 0 0 0 0 0 0 0 0 0 1 0 1 0 1 0 1 1 0 0 0 0 0 1 0 1 0 1 0 0 1 0 0 0 1 1 1 0 1 0 1 0 1 1 1 0 0 0 0
</t>
  </si>
  <si>
    <t xml:space="preserve">0 0 0 0 0 0 0 0 0 1 0 0 0 0 0 0 1 0 0 1 0 0 0 0 1 0 1 0 0 0 0 0 0 1 1 0 0 0 0 0 0 0 0 0 0 0 0 0 0 1 0 0 0 1 1 0 0 0 0 0 0 0 0 0 0 0 0 1 0 0 0 0 0 1 0 0 0 0 0 0 0 0 0 0 0 0
</t>
  </si>
  <si>
    <t xml:space="preserve">-0.8822278885309778
</t>
  </si>
  <si>
    <t xml:space="preserve">767.1080446243286
</t>
  </si>
  <si>
    <t xml:space="preserve">1 1 1 0 0 0 0 0 1 0 0 1 0 1 0 1 1 0 1 0 0 1 0 1 0 1 1 1 0 1 1 0 0 1 0 0 1 1 1 0 1 0 1 0 0 1 1 1 1 0 0 0 1 0 0 1 1 1 0 0 0 1 0 0 0 1 0 0 1 1 1 1 1 0 1 1 1 1 0 1 1 1 1 0 1 0
</t>
  </si>
  <si>
    <t xml:space="preserve">0 0 0 0 0 0 0 0 0 0 0 1 0 0 0 0 1 0 1 0 0 0 0 0 0 0 1 0 0 1 0 0 0 1 0 0 1 1 1 0 1 0 0 0 0 1 1 0 0 0 0 0 0 0 0 0 1 1 0 0 0 0 0 0 0 0 0 0 1 1 0 0 0 0 1 0 1 1 0 0 0 0 0 0 0 0
</t>
  </si>
  <si>
    <t xml:space="preserve">-0.8844915058244823
</t>
  </si>
  <si>
    <t xml:space="preserve">785.4623956680298
</t>
  </si>
  <si>
    <t xml:space="preserve">0 0 0 0 0 0 0 0 1 0 0 1 0 1 0 0 1 0 1 0 0 0 1 1 0 1 0 1 1 1 0 0 0 0 1 1 1 1 1 1 0 0 0 1 1 0 1 1 1 0 1 0 1 0 1 1 0 1 1 1 0 1 0 1 1 0 0 1 1 1 1 1 0 0 0 1 0 1 1 1 0 0 1 1 0 1
</t>
  </si>
  <si>
    <t xml:space="preserve">0 0 0 0 0 0 0 0 0 0 0 1 0 0 0 0 1 0 1 0 0 0 0 0 0 0 0 1 0 1 0 0 0 0 1 0 1 1 1 1 0 0 0 1 1 0 1 0 0 0 1 0 0 0 1 0 0 1 1 0 0 0 0 0 0 0 0 1 1 1 0 0 0 0 0 0 0 0 1 0 0 0 0 1 0 0
</t>
  </si>
  <si>
    <t xml:space="preserve">-0.7967024223612903
</t>
  </si>
  <si>
    <t xml:space="preserve">805.4245450496674
</t>
  </si>
  <si>
    <t xml:space="preserve">0 0 1 0 0 0 1 0 0 1 0 1 0 1 1 0 1 0 1 0 0 1 0 1 0 0 0 0 0 0 0 0 1 0 1 1 0 0 0 0 0 0 0 0 1 0 1 0 0 0 0 1 0 1 1 0 1 1 0 1 0 1 1 1 1 0 1 0 1 0 0 0 1 1 1 1 1 0 0 1 1 1 0 1 0 1
</t>
  </si>
  <si>
    <t xml:space="preserve">0 0 0 0 0 0 0 0 0 0 0 0 0 0 0 0 1 0 1 0 0 0 0 0 0 0 0 0 0 0 0 0 1 0 1 0 0 0 0 0 0 0 0 0 1 0 1 0 0 0 0 0 0 0 1 0 1 1 0 0 0 0 0 0 0 0 1 0 0 0 0 0 0 1 1 0 1 0 0 0 0 0 0 1 0 0
</t>
  </si>
  <si>
    <t xml:space="preserve">-0.803894388798362
</t>
  </si>
  <si>
    <t xml:space="preserve">825.1718626022339
</t>
  </si>
  <si>
    <t xml:space="preserve">1 1 0 1 1 1 0 1 1 0 1 0 1 1 1 0 1 0 1 0 0 0 0 0 1 1 0 0 0 1 0 0 1 0 0 0 0 1 0 1 0 0 1 1 0 0 0 1 1 0 0 1 0 1 0 0 0 1 1 0 1 0 1 1 1 1 1 1 0 1 1 0 1 1 1 0 0 1 1 1 1 0 0 0 1 0
</t>
  </si>
  <si>
    <t xml:space="preserve">0 0 0 0 0 0 0 0 0 0 0 0 0 0 1 0 1 0 1 0 0 0 0 0 1 0 0 0 0 1 0 0 1 0 0 0 0 1 0 0 0 0 0 0 0 0 0 0 0 0 0 0 0 0 0 0 0 1 1 0 0 0 0 0 0 0 1 1 0 1 0 0 0 0 1 0 0 1 1 0 0 0 0 0 0 0
</t>
  </si>
  <si>
    <t xml:space="preserve">-0.7669824763630723
</t>
  </si>
  <si>
    <t xml:space="preserve">845.5884726047516
</t>
  </si>
  <si>
    <t xml:space="preserve">1 1 0 0 1 0 1 1 1 0 0 1 1 1 1 0 0 1 0 1 0 0 1 0 0 0 1 0 0 1 0 1 0 0 1 1 0 0 0 0 1 1 0 1 0 1 1 0 1 1 1 0 1 1 0 0 0 0 0 0 1 1 1 1 0 0 0 0 0 0 0 0 0 0 1 0 1 0 0 0 0 1 1 1 0 0
</t>
  </si>
  <si>
    <t xml:space="preserve">0 0 0 0 0 0 0 0 0 0 0 0 0 0 1 0 0 0 0 1 0 0 0 0 0 0 1 0 0 1 0 0 0 0 1 0 0 0 0 0 1 1 0 1 0 1 1 0 0 1 1 0 0 1 0 0 0 0 0 0 1 0 0 0 0 0 0 0 0 0 0 0 0 0 1 0 1 0 0 0 0 0 0 1 0 0
</t>
  </si>
  <si>
    <t xml:space="preserve">-0.8977369314604049
</t>
  </si>
  <si>
    <t xml:space="preserve">864.0872585773468
</t>
  </si>
  <si>
    <t xml:space="preserve">0 0 0 1 0 1 0 0 0 1 0 1 1 1 1 1 0 0 1 1 1 1 1 1 1 1 1 1 1 1 0 1 1 0 1 1 0 0 1 1 0 0 0 0 0 1 1 0 1 0 0 1 0 0 0 1 1 1 1 0 0 1 0 0 0 1 1 1 1 1 1 1 0 0 1 1 1 1 0 1 0 0 0 1 1 1
</t>
  </si>
  <si>
    <t xml:space="preserve">0 0 0 0 0 0 0 0 0 0 0 0 0 0 0 0 0 0 1 1 1 0 0 0 1 0 1 1 0 1 0 0 1 0 1 0 0 0 1 0 0 0 0 0 0 0 1 0 0 0 0 0 0 0 0 0 1 1 1 0 0 0 0 0 0 0 1 1 1 1 0 0 0 0 1 0 1 1 0 0 0 0 0 1 0 0
</t>
  </si>
  <si>
    <t xml:space="preserve">-1.02373098380969
</t>
  </si>
  <si>
    <t xml:space="preserve">880.6465961933136
</t>
  </si>
  <si>
    <t xml:space="preserve">1 1 0 0 1 0 0 1 0 1 0 0 1 0 0 0 0 1 0 0 1 1 0 0 1 1 1 0 1 1 0 1 0 1 1 0 0 1 1 0 1 1 1 0 1 0 0 1 0 0 0 1 0 0 1 1 1 1 1 1 1 1 1 1 1 0 0 1 1 0 1 0 1 0 0 0 1 1 1 0 0 1 0 0 0 0
</t>
  </si>
  <si>
    <t xml:space="preserve">0 0 0 0 0 0 0 0 0 1 0 0 0 0 0 0 0 0 0 0 1 0 0 0 1 0 0 0 0 1 0 0 0 1 1 0 0 1 1 0 0 1 1 0 1 0 0 0 0 0 0 0 0 0 1 0 0 1 1 0 0 0 0 0 0 0 0 1 1 0 0 0 0 0 0 0 1 0 1 0 0 0 0 0 0 0
</t>
  </si>
  <si>
    <t xml:space="preserve">-0.9873157591926712
</t>
  </si>
  <si>
    <t xml:space="preserve">897.7337410449982
</t>
  </si>
  <si>
    <t xml:space="preserve">0 1 1 1 1 0 0 0 0 1 1 1 0 0 1 1 1 1 0 0 1 0 1 0 1 0 1 0 1 0 1 1 0 0 1 1 1 1 0 1 0 1 1 0 1 1 0 0 0 0 0 0 1 1 1 1 1 1 0 0 1 1 1 1 1 1 0 1 0 1 0 0 1 1 0 1 1 1 0 1 0 0 1 0 0 1
</t>
  </si>
  <si>
    <t xml:space="preserve">0 0 0 0 0 0 0 0 0 1 0 0 0 0 0 0 1 0 0 0 1 0 0 0 1 0 0 0 0 0 0 0 0 0 1 0 1 0 0 0 0 1 1 0 1 0 0 0 0 0 0 0 0 1 1 0 0 1 0 0 0 0 0 0 0 0 0 1 0 1 0 0 0 1 0 0 1 0 0 0 0 0 0 0 0 0
</t>
  </si>
  <si>
    <t xml:space="preserve">-0.8445351061565766
</t>
  </si>
  <si>
    <t xml:space="preserve">916.9149034023285
</t>
  </si>
  <si>
    <t xml:space="preserve">1 0 1 0 0 1 1 1 1 1 1 1 1 1 0 1 1 0 0 1 0 0 0 0 1 0 0 0 1 1 1 0 1 0 1 0 0 0 0 1 0 0 1 1 0 1 0 0 1 0 1 0 0 1 1 1 1 0 1 0 0 1 1 1 1 0 0 0 1 0 1 1 1 0 0 0 1 0 1 0 1 1 1 1 1 1
</t>
  </si>
  <si>
    <t xml:space="preserve">0 0 0 0 0 0 0 0 0 0 0 0 0 0 0 0 1 0 0 1 0 0 0 0 1 0 0 0 0 1 0 0 1 0 1 0 0 0 0 0 0 0 1 0 0 0 0 0 0 0 1 0 0 1 1 0 1 0 1 0 0 0 0 0 0 0 0 0 0 0 0 0 0 0 0 0 1 0 1 0 0 0 0 1 0 0
</t>
  </si>
  <si>
    <t xml:space="preserve">-0.8107946176890806
</t>
  </si>
  <si>
    <t xml:space="preserve">936.6359329223633
</t>
  </si>
  <si>
    <t xml:space="preserve">0 1 1 1 1 1 1 0 0 1 0 1 1 1 0 0 0 1 0 1 1 0 1 0 0 0 1 1 0 0 1 0 0 0 1 1 0 1 1 0 1 0 1 1 0 0 1 0 0 0 1 1 0 0 0 0 1 1 0 1 0 0 0 1 1 0 1 0 1 1 1 0 0 1 0 1 1 1 0 1 0 0 1 1 1 1
</t>
  </si>
  <si>
    <t xml:space="preserve">0 0 0 0 0 0 0 0 0 1 0 0 0 0 0 0 0 0 0 1 1 0 0 0 0 0 1 1 0 0 0 0 0 0 1 0 0 1 1 0 1 0 0 1 0 0 1 0 0 0 1 0 0 0 0 0 1 1 0 0 0 0 0 0 0 0 1 0 1 1 0 0 0 1 0 0 1 0 0 0 0 0 0 1 0 0
</t>
  </si>
  <si>
    <t xml:space="preserve">-0.9710832915550851
</t>
  </si>
  <si>
    <t xml:space="preserve">953.787793636322
</t>
  </si>
  <si>
    <t xml:space="preserve">1 1 1 1 1 1 0 0 1 0 0 0 1 0 0 0 1 1 1 1 1 1 1 0 1 0 0 1 1 1 1 0 0 0 1 1 0 0 0 0 1 0 1 1 1 0 0 0 1 0 1 1 0 1 0 1 0 1 1 1 0 0 1 1 1 0 1 1 1 1 0 1 0 1 1 1 1 1 0 1 1 1 0 0 0 0
</t>
  </si>
  <si>
    <t xml:space="preserve">0 0 0 0 0 0 0 0 0 0 0 0 0 0 0 0 1 0 1 1 1 0 0 0 1 0 0 1 0 1 0 0 0 0 1 0 0 0 0 0 0 0 0 1 1 0 0 0 0 0 1 0 0 0 0 0 0 1 1 0 0 0 0 0 0 0 0 1 0 1 0 0 0 1 1 0 1 1 0 0 0 0 0 0 0 0
</t>
  </si>
  <si>
    <t xml:space="preserve">-0.8567340718183374
</t>
  </si>
  <si>
    <t xml:space="preserve">972.7479939460754
</t>
  </si>
  <si>
    <t xml:space="preserve">1508.213793516159
</t>
  </si>
  <si>
    <t>历史解</t>
  </si>
  <si>
    <t>得到此目标值所需时间</t>
  </si>
  <si>
    <t>每代最优X</t>
  </si>
  <si>
    <t>每代最优解目标值</t>
  </si>
  <si>
    <t>该最优解所需时间</t>
  </si>
  <si>
    <t xml:space="preserve">1 0 1 0 1 1 0 1 1 1 0 1 0 1 0 0 1 1 0 1 0 1 1 1 0 0 0 0 1 1 1 1 1 0 1 0 1 0 0 0 1 0 1 1 0 1 1 0 1 0 0 1 1 0 0 0 1 1
</t>
  </si>
  <si>
    <t xml:space="preserve">52.703195095062256
</t>
  </si>
  <si>
    <t xml:space="preserve">0 0 0 0 1 1 1 0 1 0 0 1 0 0 1 1 1 0 0 1 1 0 0 0 1 1 1 0 1 1 0 0 0 1 0 1 0 0 0 1 1 1 1 1 1 0 0 1 0 0 1 0 1 1 1 1 1 1
</t>
  </si>
  <si>
    <t xml:space="preserve">510.58458042144775
</t>
  </si>
  <si>
    <t xml:space="preserve">1 0 1 0 0 0 0 0 0 1 1 0 0 0 0 1 0 1 0 0 0 1 1 1 0 0 0 0 1 0 1 1 1 0 1 1 0 1 1 1 0 0 1 0 1 1 1 0 1 1 1 0 1 0 0 1 0 1
</t>
  </si>
  <si>
    <t xml:space="preserve">104.06273746490479
</t>
  </si>
  <si>
    <t xml:space="preserve">0 0 0 0 1 1 1 0 1 0 0 1 0 0 1 1 1 0 0 1 1 0 0 0 1 1 1 0 1 1 0 0 0 1 0 1 0 0 0 1 1 1 1 1 1 0 0 1 0 0 1 0 1 1 1 0 1 1
</t>
  </si>
  <si>
    <t xml:space="preserve">744.6123418807983
</t>
  </si>
  <si>
    <t xml:space="preserve">0 1 1 1 1 0 0 1 0 1 0 0 0 0 0 1 1 1 1 1 1 0 0 0 0 0 0 1 1 1 1 0 1 1 1 1 1 1 1 0 1 1 0 0 0 1 0 1 1 1 0 1 0 1 0 0 1 0
</t>
  </si>
  <si>
    <t xml:space="preserve">148.69599747657776
</t>
  </si>
  <si>
    <t xml:space="preserve">1208.6435720920563
</t>
  </si>
  <si>
    <t xml:space="preserve">0 0 1 0 0 0 1 1 0 0 1 0 0 1 0 0 0 0 0 0 1 0 0 0 1 0 1 0 0 0 1 1 0 0 1 1 0 1 0 0 0 1 0 0 1 1 0 1 0 1 1 0 1 0 0 0 1 1
</t>
  </si>
  <si>
    <t xml:space="preserve">200.02471947669983
</t>
  </si>
  <si>
    <t xml:space="preserve">1616.0108857154846
</t>
  </si>
  <si>
    <t xml:space="preserve">0 0 0 0 0 0 0 0 1 0 1 0 0 1 1 0 1 1 0 1 1 0 1 0 0 1 0 0 0 1 1 1 1 1 1 1 1 1 0 1 1 0 1 0 0 0 0 1 1 0 1 0 1 1 1 0 0 0
</t>
  </si>
  <si>
    <t xml:space="preserve">250.49764013290405
</t>
  </si>
  <si>
    <t xml:space="preserve">2060.0721278190613
</t>
  </si>
  <si>
    <t xml:space="preserve">1 0 0 1 1 0 1 0 1 0 1 1 0 1 0 0 1 1 1 1 1 0 0 1 1 1 1 1 0 1 1 1 0 1 1 1 1 1 0 0 1 1 0 1 1 0 0 0 1 1 1 0 0 0 0 1 1 0
</t>
  </si>
  <si>
    <t xml:space="preserve">306.4880175590515
</t>
  </si>
  <si>
    <t xml:space="preserve">2360.2733039855957
</t>
  </si>
  <si>
    <t xml:space="preserve">0 1 1 1 0 1 1 0 1 0 1 1 1 1 0 0 0 0 1 1 0 0 1 1 0 0 0 0 1 0 1 0 0 0 1 0 0 0 1 1 1 1 1 0 0 0 1 0 0 0 1 0 0 1 1 0 0 1
</t>
  </si>
  <si>
    <t xml:space="preserve">359.58390069007874
</t>
  </si>
  <si>
    <t xml:space="preserve">404.4933342933655
</t>
  </si>
  <si>
    <t xml:space="preserve">0 1 0 1 1 1 0 0 0 1 1 0 1 1 0 0 1 1 1 1 0 1 0 1 1 1 1 1 0 1 0 1 0 1 0 0 1 1 1 1 1 1 1 0 0 1 1 0 0 1 0 0 0 1 0 1 1 1
</t>
  </si>
  <si>
    <t xml:space="preserve">458.0471131801605
</t>
  </si>
  <si>
    <t xml:space="preserve">1 1 0 0 0 0 0 1 0 1 0 1 1 1 0 1 0 0 0 0 1 1 1 0 0 0 1 0 0 0 1 0 0 1 1 0 0 1 1 1 1 0 1 0 1 0 0 0 0 1 1 1 0 1 0 1 1 0
</t>
  </si>
  <si>
    <t xml:space="preserve">510.58454966545105
</t>
  </si>
  <si>
    <t xml:space="preserve">558.680802822113
</t>
  </si>
  <si>
    <t xml:space="preserve">0 1 1 1 1 0 0 1 0 1 0 0 0 0 0 1 1 1 1 1 1 0 0 0 0 0 0 1 1 1 1 0 1 1 1 1 1 1 1 0 1 1 0 0 0 1 0 1 1 1 0 1 0 1 1 0 1 0
</t>
  </si>
  <si>
    <t xml:space="preserve">608.6920983791351
</t>
  </si>
  <si>
    <t xml:space="preserve">0 1 1 1 1 0 0 1 0 1 0 0 0 0 0 1 1 1 1 1 1 0 0 0 0 0 0 1 1 1 1 1 1 1 1 1 1 1 1 0 1 1 0 0 0 1 0 1 1 1 0 1 0 1 0 1 1 0
</t>
  </si>
  <si>
    <t xml:space="preserve">656.3187727928162
</t>
  </si>
  <si>
    <t xml:space="preserve">701.9864103794098
</t>
  </si>
  <si>
    <t xml:space="preserve">744.6099936962128
</t>
  </si>
  <si>
    <t xml:space="preserve">785.8717286586761
</t>
  </si>
  <si>
    <t xml:space="preserve">830.7945096492767
</t>
  </si>
  <si>
    <t xml:space="preserve">876.0736057758331
</t>
  </si>
  <si>
    <t xml:space="preserve">920.0915243625641
</t>
  </si>
  <si>
    <t xml:space="preserve">965.1249444484711
</t>
  </si>
  <si>
    <t xml:space="preserve">1009.8305833339691
</t>
  </si>
  <si>
    <t xml:space="preserve">0 1 1 1 1 0 0 1 0 1 0 0 0 0 0 1 1 1 1 1 1 0 0 0 0 0 0 1 1 1 1 1 1 1 1 1 1 1 1 0 1 1 0 1 0 1 0 1 1 1 0 1 0 1 0 1 1 0
</t>
  </si>
  <si>
    <t xml:space="preserve">1055.2601671218872
</t>
  </si>
  <si>
    <t xml:space="preserve">0 0 0 0 1 1 1 0 1 0 0 1 0 0 1 1 1 0 0 1 1 0 0 0 1 1 1 0 1 1 0 0 1 1 0 1 0 0 0 1 1 1 1 0 1 0 0 1 0 0 1 0 1 1 1 1 1 1
</t>
  </si>
  <si>
    <t xml:space="preserve">1102.7528848648071
</t>
  </si>
  <si>
    <t xml:space="preserve">0 1 1 1 1 1 1 1 1 1 1 1 1 1 1 1 1 1 1 1 1 1 1 1 1 1 1 1 1 1 1 1 1 1 1 1 1 1 1 1 1 1 1 1 1 1 1 1 1 1 1 1 1 1 1 1 1 1
</t>
  </si>
  <si>
    <t xml:space="preserve">1156.9472589492798
</t>
  </si>
  <si>
    <t xml:space="preserve">1 1 1 1 1 1 1 1 1 1 1 1 1 1 1 1 1 1 1 1 1 1 1 1 1 1 1 1 1 1 1 1 1 1 1 1 1 1 1 1 1 1 1 1 1 1 1 1 1 1 1 1 1 1 1 1 1 1
</t>
  </si>
  <si>
    <t xml:space="preserve">1208.6435260772705
</t>
  </si>
  <si>
    <t xml:space="preserve">0 0 0 0 1 1 1 0 1 0 0 1 0 0 1 1 1 0 0 1 1 0 0 0 1 1 1 0 1 1 0 0 0 0 0 1 0 0 0 1 1 1 1 1 1 0 0 1 0 0 1 0 1 1 1 1 1 1
</t>
  </si>
  <si>
    <t xml:space="preserve">1251.7110385894775
</t>
  </si>
  <si>
    <t xml:space="preserve">1295.6999726295471
</t>
  </si>
  <si>
    <t xml:space="preserve">1338.8389813899994
</t>
  </si>
  <si>
    <t xml:space="preserve">1384.2465331554413
</t>
  </si>
  <si>
    <t xml:space="preserve">1430.2780776023865
</t>
  </si>
  <si>
    <t xml:space="preserve">0 0 0 0 1 0 1 0 1 0 0 1 0 0 1 1 1 0 0 1 1 0 0 0 1 1 1 0 1 1 0 0 0 1 0 1 0 0 0 1 1 1 1 1 1 0 0 1 0 0 1 0 1 1 1 1 1 1
</t>
  </si>
  <si>
    <t xml:space="preserve">1474.9673075675964
</t>
  </si>
  <si>
    <t xml:space="preserve">0 0 0 0 1 1 1 0 1 0 0 1 0 0 1 1 1 0 0 1 1 0 0 0 0 1 1 0 1 1 0 0 0 1 0 1 0 0 0 1 1 1 1 1 1 0 0 1 0 0 1 0 1 1 1 1 1 1
</t>
  </si>
  <si>
    <t xml:space="preserve">1519.3323366641998
</t>
  </si>
  <si>
    <t xml:space="preserve">0 0 0 0 1 1 1 0 1 0 0 1 0 0 1 1 1 0 0 1 1 0 0 0 1 1 0 0 1 1 0 0 0 1 0 1 0 0 0 1 1 1 1 1 1 0 0 1 0 0 1 0 1 1 1 1 1 1
</t>
  </si>
  <si>
    <t xml:space="preserve">1563.8397178649902
</t>
  </si>
  <si>
    <t xml:space="preserve">0 1 1 1 1 1 1 1 1 1 1 1 0 0 1 1 1 1 1 1 1 1 0 1 1 1 1 1 1 1 1 1 1 1 1 1 1 1 1 1 1 1 1 1 1 1 0 1 1 1 1 1 1 1 1 1 1 1
</t>
  </si>
  <si>
    <t xml:space="preserve">1616.0108487606049
</t>
  </si>
  <si>
    <t xml:space="preserve">1660.4049141407013
</t>
  </si>
  <si>
    <t xml:space="preserve">0 0 0 0 1 1 1 0 1 0 0 1 0 0 1 1 1 0 0 1 1 0 0 0 1 1 1 0 1 1 0 0 0 1 0 1 0 0 0 1 1 1 1 1 1 0 0 1 1 0 1 0 1 1 1 1 1 1
</t>
  </si>
  <si>
    <t xml:space="preserve">1706.529831647873
</t>
  </si>
  <si>
    <t xml:space="preserve">1750.8868548870087
</t>
  </si>
  <si>
    <t xml:space="preserve">1794.2982654571533
</t>
  </si>
  <si>
    <t xml:space="preserve">1837.410851240158
</t>
  </si>
  <si>
    <t xml:space="preserve">1882.2631676197052
</t>
  </si>
  <si>
    <t xml:space="preserve">1928.122282743454
</t>
  </si>
  <si>
    <t xml:space="preserve">1972.5923535823822
</t>
  </si>
  <si>
    <t xml:space="preserve">2015.8023145198822
</t>
  </si>
  <si>
    <t xml:space="preserve">2060.072101354599
</t>
  </si>
  <si>
    <t xml:space="preserve">2103.365217447281
</t>
  </si>
  <si>
    <t xml:space="preserve">1 0 0 0 1 1 1 0 1 0 0 1 0 0 1 1 1 0 0 1 1 0 0 0 1 1 1 0 1 1 0 0 0 1 0 1 0 0 0 1 1 1 1 1 1 0 0 1 0 0 1 0 1 1 1 1 1 1
</t>
  </si>
  <si>
    <t xml:space="preserve">2146.395868062973
</t>
  </si>
  <si>
    <t xml:space="preserve">2190.2784266471863
</t>
  </si>
  <si>
    <t xml:space="preserve">2231.2187898159027
</t>
  </si>
  <si>
    <t xml:space="preserve">2273.6552493572235
</t>
  </si>
  <si>
    <t xml:space="preserve">2317.164480447769
</t>
  </si>
  <si>
    <t xml:space="preserve">2360.271817922592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</si>
</sst>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0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0" fontId="2" fillId="0" borderId="0" xfId="0" applyFont="1">
      <alignment vertical="center"/>
    </xf>
    <xf numFmtId="0" fontId="2" fillId="0" borderId="0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opLeftCell="A31" workbookViewId="0">
      <selection activeCell="E8" sqref="E8"/>
    </sheetView>
  </sheetViews>
  <sheetFormatPr defaultColWidth="8.88888888888889" defaultRowHeight="14.4" outlineLevelCol="2"/>
  <sheetData>
    <row r="1" s="4" customFormat="1" ht="13.2" spans="1:3">
      <c r="A1" s="4" t="s">
        <v>0</v>
      </c>
      <c r="B1" s="4" t="s">
        <v>1</v>
      </c>
      <c r="C1" s="4" t="s">
        <v>2</v>
      </c>
    </row>
    <row r="2" s="4" customFormat="1" ht="13.2" spans="1:3">
      <c r="A2" s="5" t="s">
        <v>3</v>
      </c>
      <c r="B2" s="5" t="s">
        <v>4</v>
      </c>
      <c r="C2" s="5" t="s">
        <v>5</v>
      </c>
    </row>
    <row r="3" s="4" customFormat="1" ht="13.2" spans="1:3">
      <c r="A3" s="5" t="s">
        <v>6</v>
      </c>
      <c r="B3" s="5" t="s">
        <v>7</v>
      </c>
      <c r="C3" s="5" t="s">
        <v>8</v>
      </c>
    </row>
    <row r="4" s="4" customFormat="1" ht="13.2" spans="1:3">
      <c r="A4" s="5" t="s">
        <v>9</v>
      </c>
      <c r="B4" s="5" t="s">
        <v>10</v>
      </c>
      <c r="C4" s="5" t="s">
        <v>11</v>
      </c>
    </row>
    <row r="5" s="4" customFormat="1" ht="13.2" spans="1:3">
      <c r="A5" s="5" t="s">
        <v>12</v>
      </c>
      <c r="B5" s="5" t="s">
        <v>13</v>
      </c>
      <c r="C5" s="5" t="s">
        <v>14</v>
      </c>
    </row>
    <row r="6" s="4" customFormat="1" ht="13.2" spans="1:3">
      <c r="A6" s="5" t="s">
        <v>15</v>
      </c>
      <c r="B6" s="5" t="s">
        <v>16</v>
      </c>
      <c r="C6" s="5" t="s">
        <v>17</v>
      </c>
    </row>
    <row r="7" s="4" customFormat="1" ht="13.2" spans="1:3">
      <c r="A7" s="5" t="s">
        <v>18</v>
      </c>
      <c r="B7" s="5" t="s">
        <v>19</v>
      </c>
      <c r="C7" s="5" t="s">
        <v>20</v>
      </c>
    </row>
    <row r="8" s="4" customFormat="1" ht="13.2" spans="1:3">
      <c r="A8" s="5" t="s">
        <v>21</v>
      </c>
      <c r="B8" s="5" t="s">
        <v>22</v>
      </c>
      <c r="C8" s="5" t="s">
        <v>23</v>
      </c>
    </row>
    <row r="9" s="4" customFormat="1" ht="13.2" spans="1:3">
      <c r="A9" s="5" t="s">
        <v>24</v>
      </c>
      <c r="B9" s="5" t="s">
        <v>25</v>
      </c>
      <c r="C9" s="5" t="s">
        <v>26</v>
      </c>
    </row>
    <row r="10" s="4" customFormat="1" ht="13.2" spans="1:3">
      <c r="A10" s="5" t="s">
        <v>27</v>
      </c>
      <c r="B10" s="5" t="s">
        <v>28</v>
      </c>
      <c r="C10" s="5" t="s">
        <v>29</v>
      </c>
    </row>
    <row r="11" s="4" customFormat="1" ht="13.2" spans="1:3">
      <c r="A11" s="5" t="s">
        <v>30</v>
      </c>
      <c r="B11" s="5" t="s">
        <v>31</v>
      </c>
      <c r="C11" s="5" t="s">
        <v>32</v>
      </c>
    </row>
    <row r="12" s="4" customFormat="1" ht="13.2" spans="1:3">
      <c r="A12" s="5" t="s">
        <v>33</v>
      </c>
      <c r="B12" s="5" t="s">
        <v>34</v>
      </c>
      <c r="C12" s="5" t="s">
        <v>35</v>
      </c>
    </row>
    <row r="13" s="4" customFormat="1" ht="13.2" spans="1:3">
      <c r="A13" s="5" t="s">
        <v>36</v>
      </c>
      <c r="B13" s="5" t="s">
        <v>37</v>
      </c>
      <c r="C13" s="5" t="s">
        <v>38</v>
      </c>
    </row>
    <row r="14" s="4" customFormat="1" ht="13.2" spans="1:3">
      <c r="A14" s="5" t="s">
        <v>39</v>
      </c>
      <c r="B14" s="5" t="s">
        <v>40</v>
      </c>
      <c r="C14" s="5" t="s">
        <v>41</v>
      </c>
    </row>
    <row r="15" s="4" customFormat="1" ht="13.2" spans="1:3">
      <c r="A15" s="5" t="s">
        <v>42</v>
      </c>
      <c r="B15" s="5" t="s">
        <v>43</v>
      </c>
      <c r="C15" s="5" t="s">
        <v>44</v>
      </c>
    </row>
    <row r="16" s="4" customFormat="1" ht="13.2" spans="1:3">
      <c r="A16" s="5" t="s">
        <v>45</v>
      </c>
      <c r="B16" s="5" t="s">
        <v>46</v>
      </c>
      <c r="C16" s="5" t="s">
        <v>47</v>
      </c>
    </row>
    <row r="17" s="4" customFormat="1" ht="13.2" spans="1:3">
      <c r="A17" s="5" t="s">
        <v>48</v>
      </c>
      <c r="B17" s="5" t="s">
        <v>49</v>
      </c>
      <c r="C17" s="5" t="s">
        <v>50</v>
      </c>
    </row>
    <row r="18" s="4" customFormat="1" ht="13.2" spans="1:3">
      <c r="A18" s="5" t="s">
        <v>51</v>
      </c>
      <c r="B18" s="5" t="s">
        <v>52</v>
      </c>
      <c r="C18" s="5" t="s">
        <v>53</v>
      </c>
    </row>
    <row r="19" s="4" customFormat="1" ht="13.2" spans="1:3">
      <c r="A19" s="5" t="s">
        <v>54</v>
      </c>
      <c r="B19" s="5" t="s">
        <v>55</v>
      </c>
      <c r="C19" s="5" t="s">
        <v>56</v>
      </c>
    </row>
    <row r="20" s="4" customFormat="1" ht="13.2" spans="1:3">
      <c r="A20" s="5" t="s">
        <v>57</v>
      </c>
      <c r="B20" s="5" t="s">
        <v>58</v>
      </c>
      <c r="C20" s="5" t="s">
        <v>59</v>
      </c>
    </row>
    <row r="21" s="4" customFormat="1" ht="13.2" spans="1:3">
      <c r="A21" s="5" t="s">
        <v>60</v>
      </c>
      <c r="B21" s="5" t="s">
        <v>61</v>
      </c>
      <c r="C21" s="5" t="s">
        <v>62</v>
      </c>
    </row>
    <row r="22" s="4" customFormat="1" ht="13.2" spans="1:3">
      <c r="A22" s="5" t="s">
        <v>63</v>
      </c>
      <c r="B22" s="5" t="s">
        <v>64</v>
      </c>
      <c r="C22" s="5" t="s">
        <v>65</v>
      </c>
    </row>
    <row r="23" s="4" customFormat="1" ht="13.2" spans="1:3">
      <c r="A23" s="5" t="s">
        <v>66</v>
      </c>
      <c r="B23" s="5" t="s">
        <v>67</v>
      </c>
      <c r="C23" s="5" t="s">
        <v>68</v>
      </c>
    </row>
    <row r="24" s="4" customFormat="1" ht="13.2" spans="1:3">
      <c r="A24" s="5" t="s">
        <v>69</v>
      </c>
      <c r="B24" s="5" t="s">
        <v>70</v>
      </c>
      <c r="C24" s="5" t="s">
        <v>71</v>
      </c>
    </row>
    <row r="25" s="4" customFormat="1" ht="13.2" spans="1:3">
      <c r="A25" s="5" t="s">
        <v>72</v>
      </c>
      <c r="B25" s="5" t="s">
        <v>73</v>
      </c>
      <c r="C25" s="5" t="s">
        <v>74</v>
      </c>
    </row>
    <row r="26" s="4" customFormat="1" ht="13.2" spans="1:3">
      <c r="A26" s="5" t="s">
        <v>75</v>
      </c>
      <c r="B26" s="5" t="s">
        <v>76</v>
      </c>
      <c r="C26" s="5" t="s">
        <v>77</v>
      </c>
    </row>
    <row r="27" s="4" customFormat="1" ht="13.2" spans="1:3">
      <c r="A27" s="5" t="s">
        <v>78</v>
      </c>
      <c r="B27" s="5" t="s">
        <v>79</v>
      </c>
      <c r="C27" s="5" t="s">
        <v>80</v>
      </c>
    </row>
    <row r="28" s="4" customFormat="1" ht="13.2" spans="1:3">
      <c r="A28" s="5" t="s">
        <v>81</v>
      </c>
      <c r="B28" s="5" t="s">
        <v>82</v>
      </c>
      <c r="C28" s="5" t="s">
        <v>83</v>
      </c>
    </row>
    <row r="29" s="4" customFormat="1" ht="13.2" spans="1:3">
      <c r="A29" s="5" t="s">
        <v>84</v>
      </c>
      <c r="B29" s="5" t="s">
        <v>85</v>
      </c>
      <c r="C29" s="5" t="s">
        <v>86</v>
      </c>
    </row>
    <row r="30" s="4" customFormat="1" ht="13.2" spans="1:3">
      <c r="A30" s="5" t="s">
        <v>87</v>
      </c>
      <c r="B30" s="5" t="s">
        <v>88</v>
      </c>
      <c r="C30" s="5" t="s">
        <v>89</v>
      </c>
    </row>
    <row r="31" s="4" customFormat="1" ht="13.2" spans="1:3">
      <c r="A31" s="5" t="s">
        <v>90</v>
      </c>
      <c r="B31" s="5" t="s">
        <v>91</v>
      </c>
      <c r="C31" s="5" t="s">
        <v>92</v>
      </c>
    </row>
    <row r="32" s="4" customFormat="1" ht="13.2" spans="1:3">
      <c r="A32" s="5" t="s">
        <v>93</v>
      </c>
      <c r="B32" s="5" t="s">
        <v>94</v>
      </c>
      <c r="C32" s="5" t="s">
        <v>95</v>
      </c>
    </row>
    <row r="33" s="4" customFormat="1" ht="13.2" spans="1:3">
      <c r="A33" s="5" t="s">
        <v>96</v>
      </c>
      <c r="B33" s="5" t="s">
        <v>97</v>
      </c>
      <c r="C33" s="5" t="s">
        <v>98</v>
      </c>
    </row>
    <row r="34" s="4" customFormat="1" ht="13.2" spans="1:3">
      <c r="A34" s="5" t="s">
        <v>99</v>
      </c>
      <c r="B34" s="5" t="s">
        <v>100</v>
      </c>
      <c r="C34" s="5" t="s">
        <v>101</v>
      </c>
    </row>
    <row r="35" s="4" customFormat="1" ht="13.2" spans="1:3">
      <c r="A35" s="5" t="s">
        <v>102</v>
      </c>
      <c r="B35" s="5" t="s">
        <v>103</v>
      </c>
      <c r="C35" s="5" t="s">
        <v>104</v>
      </c>
    </row>
    <row r="36" s="4" customFormat="1" ht="13.2" spans="1:3">
      <c r="A36" s="5" t="s">
        <v>105</v>
      </c>
      <c r="B36" s="5" t="s">
        <v>106</v>
      </c>
      <c r="C36" s="5" t="s">
        <v>107</v>
      </c>
    </row>
    <row r="37" s="4" customFormat="1" ht="13.2" spans="1:3">
      <c r="A37" s="5" t="s">
        <v>108</v>
      </c>
      <c r="B37" s="5" t="s">
        <v>109</v>
      </c>
      <c r="C37" s="5" t="s">
        <v>110</v>
      </c>
    </row>
    <row r="38" s="4" customFormat="1" ht="13.2" spans="1:3">
      <c r="A38" s="5" t="s">
        <v>111</v>
      </c>
      <c r="B38" s="5" t="s">
        <v>112</v>
      </c>
      <c r="C38" s="5" t="s">
        <v>113</v>
      </c>
    </row>
    <row r="39" s="4" customFormat="1" ht="13.2" spans="1:3">
      <c r="A39" s="5" t="s">
        <v>114</v>
      </c>
      <c r="B39" s="5" t="s">
        <v>115</v>
      </c>
      <c r="C39" s="5" t="s">
        <v>116</v>
      </c>
    </row>
    <row r="40" s="4" customFormat="1" ht="13.2" spans="1:3">
      <c r="A40" s="5" t="s">
        <v>117</v>
      </c>
      <c r="B40" s="5" t="s">
        <v>118</v>
      </c>
      <c r="C40" s="5" t="s">
        <v>119</v>
      </c>
    </row>
    <row r="41" s="4" customFormat="1" ht="13.2" spans="1:3">
      <c r="A41" s="5" t="s">
        <v>120</v>
      </c>
      <c r="B41" s="5" t="s">
        <v>121</v>
      </c>
      <c r="C41" s="5" t="s">
        <v>122</v>
      </c>
    </row>
    <row r="42" s="4" customFormat="1" ht="13.2" spans="1:3">
      <c r="A42" s="5" t="s">
        <v>123</v>
      </c>
      <c r="B42" s="5" t="s">
        <v>124</v>
      </c>
      <c r="C42" s="5" t="s">
        <v>125</v>
      </c>
    </row>
    <row r="43" s="4" customFormat="1" ht="13.2" spans="1:3">
      <c r="A43" s="5" t="s">
        <v>126</v>
      </c>
      <c r="B43" s="5" t="s">
        <v>127</v>
      </c>
      <c r="C43" s="5" t="s">
        <v>128</v>
      </c>
    </row>
    <row r="44" s="4" customFormat="1" ht="13.2" spans="1:3">
      <c r="A44" s="5" t="s">
        <v>129</v>
      </c>
      <c r="B44" s="5" t="s">
        <v>130</v>
      </c>
      <c r="C44" s="5" t="s">
        <v>131</v>
      </c>
    </row>
    <row r="45" s="4" customFormat="1" ht="13.2" spans="1:3">
      <c r="A45" s="5" t="s">
        <v>132</v>
      </c>
      <c r="B45" s="5" t="s">
        <v>133</v>
      </c>
      <c r="C45" s="5" t="s">
        <v>134</v>
      </c>
    </row>
    <row r="46" s="4" customFormat="1" ht="13.2" spans="1:3">
      <c r="A46" s="5" t="s">
        <v>135</v>
      </c>
      <c r="B46" s="5" t="s">
        <v>136</v>
      </c>
      <c r="C46" s="5" t="s">
        <v>137</v>
      </c>
    </row>
    <row r="47" s="4" customFormat="1" ht="13.2" spans="1:3">
      <c r="A47" s="5" t="s">
        <v>138</v>
      </c>
      <c r="B47" s="5" t="s">
        <v>139</v>
      </c>
      <c r="C47" s="5" t="s">
        <v>140</v>
      </c>
    </row>
    <row r="48" s="4" customFormat="1" ht="13.2" spans="1:3">
      <c r="A48" s="5" t="s">
        <v>141</v>
      </c>
      <c r="B48" s="5" t="s">
        <v>142</v>
      </c>
      <c r="C48" s="5" t="s">
        <v>143</v>
      </c>
    </row>
    <row r="49" s="4" customFormat="1" ht="13.2" spans="1:3">
      <c r="A49" s="5" t="s">
        <v>144</v>
      </c>
      <c r="B49" s="5" t="s">
        <v>145</v>
      </c>
      <c r="C49" s="5" t="s">
        <v>146</v>
      </c>
    </row>
    <row r="50" s="4" customFormat="1" ht="13.2" spans="1:3">
      <c r="A50" s="5" t="s">
        <v>147</v>
      </c>
      <c r="B50" s="5" t="s">
        <v>148</v>
      </c>
      <c r="C50" s="5" t="s">
        <v>149</v>
      </c>
    </row>
    <row r="51" s="4" customFormat="1" ht="13.2" spans="1:3">
      <c r="A51" s="5" t="s">
        <v>150</v>
      </c>
      <c r="B51" s="5" t="s">
        <v>151</v>
      </c>
      <c r="C51" s="5" t="s">
        <v>152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G25" sqref="G25"/>
    </sheetView>
  </sheetViews>
  <sheetFormatPr defaultColWidth="8.88888888888889" defaultRowHeight="14.4" outlineLevelCol="3"/>
  <sheetData>
    <row r="1" s="2" customFormat="1" ht="13.2" spans="1:4">
      <c r="A1" s="3" t="s">
        <v>153</v>
      </c>
      <c r="B1" s="3" t="s">
        <v>154</v>
      </c>
      <c r="C1" s="3" t="s">
        <v>155</v>
      </c>
      <c r="D1" s="3" t="s">
        <v>156</v>
      </c>
    </row>
    <row r="2" s="2" customFormat="1" ht="13.2" spans="1:4">
      <c r="A2" s="3" t="s">
        <v>157</v>
      </c>
      <c r="B2" s="3" t="s">
        <v>158</v>
      </c>
      <c r="C2" s="3" t="s">
        <v>159</v>
      </c>
      <c r="D2" s="3" t="s">
        <v>160</v>
      </c>
    </row>
    <row r="3" s="2" customFormat="1" ht="13.2" spans="1:4">
      <c r="A3" s="3" t="s">
        <v>161</v>
      </c>
      <c r="B3" s="3" t="s">
        <v>162</v>
      </c>
      <c r="C3" s="3" t="s">
        <v>163</v>
      </c>
      <c r="D3" s="3" t="s">
        <v>164</v>
      </c>
    </row>
    <row r="4" s="2" customFormat="1" ht="13.2" spans="1:4">
      <c r="A4" s="3" t="s">
        <v>165</v>
      </c>
      <c r="B4" s="3" t="s">
        <v>166</v>
      </c>
      <c r="C4" s="3" t="s">
        <v>167</v>
      </c>
      <c r="D4" s="3" t="s">
        <v>168</v>
      </c>
    </row>
    <row r="5" s="2" customFormat="1" ht="13.2" spans="1:4">
      <c r="A5" s="3" t="s">
        <v>169</v>
      </c>
      <c r="B5" s="3" t="s">
        <v>170</v>
      </c>
      <c r="C5" s="3" t="s">
        <v>171</v>
      </c>
      <c r="D5" s="3" t="s">
        <v>172</v>
      </c>
    </row>
    <row r="6" s="2" customFormat="1" ht="13.2" spans="1:4">
      <c r="A6" s="3" t="s">
        <v>173</v>
      </c>
      <c r="B6" s="3" t="s">
        <v>174</v>
      </c>
      <c r="C6" s="3" t="s">
        <v>175</v>
      </c>
      <c r="D6" s="3" t="s">
        <v>176</v>
      </c>
    </row>
    <row r="7" s="2" customFormat="1" ht="13.2" spans="1:4">
      <c r="A7" s="3" t="s">
        <v>177</v>
      </c>
      <c r="B7" s="3" t="s">
        <v>178</v>
      </c>
      <c r="C7" s="3" t="s">
        <v>179</v>
      </c>
      <c r="D7" s="3" t="s">
        <v>180</v>
      </c>
    </row>
    <row r="8" s="2" customFormat="1" ht="13.2" spans="1:4">
      <c r="A8" s="3" t="s">
        <v>181</v>
      </c>
      <c r="B8" s="3" t="s">
        <v>182</v>
      </c>
      <c r="C8" s="3" t="s">
        <v>183</v>
      </c>
      <c r="D8" s="3" t="s">
        <v>184</v>
      </c>
    </row>
    <row r="9" s="2" customFormat="1" ht="13.2" spans="1:4">
      <c r="A9" s="3" t="s">
        <v>185</v>
      </c>
      <c r="B9" s="3" t="s">
        <v>186</v>
      </c>
      <c r="C9" s="3" t="s">
        <v>187</v>
      </c>
      <c r="D9" s="3" t="s">
        <v>188</v>
      </c>
    </row>
    <row r="10" s="2" customFormat="1" ht="13.2" spans="1:4">
      <c r="A10" s="3" t="s">
        <v>189</v>
      </c>
      <c r="B10" s="3" t="s">
        <v>190</v>
      </c>
      <c r="C10" s="3" t="s">
        <v>191</v>
      </c>
      <c r="D10" s="3" t="s">
        <v>192</v>
      </c>
    </row>
    <row r="11" s="2" customFormat="1" ht="13.2" spans="1:4">
      <c r="A11" s="3" t="s">
        <v>193</v>
      </c>
      <c r="B11" s="3" t="s">
        <v>194</v>
      </c>
      <c r="C11" s="3" t="s">
        <v>195</v>
      </c>
      <c r="D11" s="3" t="s">
        <v>196</v>
      </c>
    </row>
    <row r="12" s="2" customFormat="1" ht="13.2" spans="1:4">
      <c r="A12" s="3" t="s">
        <v>197</v>
      </c>
      <c r="B12" s="3" t="s">
        <v>198</v>
      </c>
      <c r="C12" s="3" t="s">
        <v>199</v>
      </c>
      <c r="D12" s="3" t="s">
        <v>200</v>
      </c>
    </row>
    <row r="13" s="2" customFormat="1" ht="13.2" spans="1:4">
      <c r="A13" s="3" t="s">
        <v>201</v>
      </c>
      <c r="B13" s="3" t="s">
        <v>202</v>
      </c>
      <c r="C13" s="3" t="s">
        <v>203</v>
      </c>
      <c r="D13" s="3" t="s">
        <v>204</v>
      </c>
    </row>
    <row r="14" s="2" customFormat="1" ht="13.2" spans="1:4">
      <c r="A14" s="3" t="s">
        <v>205</v>
      </c>
      <c r="B14" s="3" t="s">
        <v>206</v>
      </c>
      <c r="C14" s="3" t="s">
        <v>207</v>
      </c>
      <c r="D14" s="3" t="s">
        <v>208</v>
      </c>
    </row>
    <row r="15" s="2" customFormat="1" ht="13.2" spans="1:4">
      <c r="A15" s="3" t="s">
        <v>209</v>
      </c>
      <c r="B15" s="3" t="s">
        <v>210</v>
      </c>
      <c r="C15" s="3" t="s">
        <v>211</v>
      </c>
      <c r="D15" s="3" t="s">
        <v>212</v>
      </c>
    </row>
    <row r="16" s="2" customFormat="1" ht="13.2" spans="1:4">
      <c r="A16" s="3" t="s">
        <v>213</v>
      </c>
      <c r="B16" s="3" t="s">
        <v>214</v>
      </c>
      <c r="C16" s="3" t="s">
        <v>215</v>
      </c>
      <c r="D16" s="3" t="s">
        <v>216</v>
      </c>
    </row>
    <row r="17" s="2" customFormat="1" ht="13.2" spans="1:4">
      <c r="A17" s="3" t="s">
        <v>217</v>
      </c>
      <c r="B17" s="3" t="s">
        <v>218</v>
      </c>
      <c r="C17" s="3" t="s">
        <v>219</v>
      </c>
      <c r="D17" s="3" t="s">
        <v>220</v>
      </c>
    </row>
    <row r="18" s="2" customFormat="1" ht="13.2" spans="1:4">
      <c r="A18" s="3" t="s">
        <v>221</v>
      </c>
      <c r="B18" s="3" t="s">
        <v>222</v>
      </c>
      <c r="C18" s="3" t="s">
        <v>223</v>
      </c>
      <c r="D18" s="3" t="s">
        <v>224</v>
      </c>
    </row>
    <row r="19" s="2" customFormat="1" ht="13.2" spans="1:4">
      <c r="A19" s="3" t="s">
        <v>225</v>
      </c>
      <c r="B19" s="3" t="s">
        <v>226</v>
      </c>
      <c r="C19" s="3" t="s">
        <v>227</v>
      </c>
      <c r="D19" s="3" t="s">
        <v>228</v>
      </c>
    </row>
    <row r="20" s="2" customFormat="1" ht="13.2" spans="1:4">
      <c r="A20" s="3" t="s">
        <v>229</v>
      </c>
      <c r="B20" s="3" t="s">
        <v>230</v>
      </c>
      <c r="C20" s="3" t="s">
        <v>231</v>
      </c>
      <c r="D20" s="3" t="s">
        <v>232</v>
      </c>
    </row>
    <row r="21" s="2" customFormat="1" ht="13.2" spans="1:4">
      <c r="A21" s="3" t="s">
        <v>233</v>
      </c>
      <c r="B21" s="3" t="s">
        <v>234</v>
      </c>
      <c r="C21" s="3" t="s">
        <v>235</v>
      </c>
      <c r="D21" s="3" t="s">
        <v>236</v>
      </c>
    </row>
    <row r="22" s="2" customFormat="1" ht="13.2" spans="1:4">
      <c r="A22" s="3" t="s">
        <v>237</v>
      </c>
      <c r="B22" s="3" t="s">
        <v>238</v>
      </c>
      <c r="C22" s="3" t="s">
        <v>239</v>
      </c>
      <c r="D22" s="3" t="s">
        <v>240</v>
      </c>
    </row>
    <row r="23" s="2" customFormat="1" ht="13.2" spans="1:4">
      <c r="A23" s="3" t="s">
        <v>241</v>
      </c>
      <c r="B23" s="3" t="s">
        <v>242</v>
      </c>
      <c r="C23" s="3" t="s">
        <v>243</v>
      </c>
      <c r="D23" s="3" t="s">
        <v>244</v>
      </c>
    </row>
    <row r="24" s="2" customFormat="1" ht="13.2" spans="1:4">
      <c r="A24" s="3" t="s">
        <v>245</v>
      </c>
      <c r="B24" s="3" t="s">
        <v>246</v>
      </c>
      <c r="C24" s="3" t="s">
        <v>247</v>
      </c>
      <c r="D24" s="3" t="s">
        <v>248</v>
      </c>
    </row>
    <row r="25" s="2" customFormat="1" ht="13.2" spans="1:4">
      <c r="A25" s="3" t="s">
        <v>249</v>
      </c>
      <c r="B25" s="3" t="s">
        <v>250</v>
      </c>
      <c r="C25" s="3" t="s">
        <v>251</v>
      </c>
      <c r="D25" s="3" t="s">
        <v>252</v>
      </c>
    </row>
    <row r="26" s="2" customFormat="1" ht="13.2" spans="1:4">
      <c r="A26" s="3" t="s">
        <v>253</v>
      </c>
      <c r="B26" s="3" t="s">
        <v>254</v>
      </c>
      <c r="C26" s="3" t="s">
        <v>255</v>
      </c>
      <c r="D26" s="3" t="s">
        <v>256</v>
      </c>
    </row>
    <row r="27" s="2" customFormat="1" ht="13.2" spans="1:4">
      <c r="A27" s="3" t="s">
        <v>257</v>
      </c>
      <c r="B27" s="3" t="s">
        <v>258</v>
      </c>
      <c r="C27" s="3" t="s">
        <v>259</v>
      </c>
      <c r="D27" s="3" t="s">
        <v>260</v>
      </c>
    </row>
    <row r="28" s="2" customFormat="1" ht="13.2" spans="1:4">
      <c r="A28" s="3" t="s">
        <v>261</v>
      </c>
      <c r="B28" s="3" t="s">
        <v>262</v>
      </c>
      <c r="C28" s="3" t="s">
        <v>263</v>
      </c>
      <c r="D28" s="3" t="s">
        <v>264</v>
      </c>
    </row>
    <row r="29" s="2" customFormat="1" ht="13.2" spans="1:4">
      <c r="A29" s="3" t="s">
        <v>265</v>
      </c>
      <c r="B29" s="3" t="s">
        <v>266</v>
      </c>
      <c r="C29" s="3" t="s">
        <v>267</v>
      </c>
      <c r="D29" s="3" t="s">
        <v>268</v>
      </c>
    </row>
    <row r="30" s="2" customFormat="1" ht="13.2" spans="1:4">
      <c r="A30" s="3" t="s">
        <v>269</v>
      </c>
      <c r="B30" s="3" t="s">
        <v>270</v>
      </c>
      <c r="C30" s="3" t="s">
        <v>271</v>
      </c>
      <c r="D30" s="3" t="s">
        <v>272</v>
      </c>
    </row>
    <row r="31" s="2" customFormat="1" ht="13.2" spans="1:4">
      <c r="A31" s="3" t="s">
        <v>273</v>
      </c>
      <c r="B31" s="3" t="s">
        <v>274</v>
      </c>
      <c r="C31" s="3" t="s">
        <v>275</v>
      </c>
      <c r="D31" s="3" t="s">
        <v>276</v>
      </c>
    </row>
    <row r="32" s="2" customFormat="1" ht="13.2" spans="1:4">
      <c r="A32" s="3" t="s">
        <v>277</v>
      </c>
      <c r="B32" s="3" t="s">
        <v>278</v>
      </c>
      <c r="C32" s="3" t="s">
        <v>279</v>
      </c>
      <c r="D32" s="3" t="s">
        <v>280</v>
      </c>
    </row>
    <row r="33" s="2" customFormat="1" ht="13.2" spans="1:4">
      <c r="A33" s="3" t="s">
        <v>281</v>
      </c>
      <c r="B33" s="3" t="s">
        <v>282</v>
      </c>
      <c r="C33" s="3" t="s">
        <v>283</v>
      </c>
      <c r="D33" s="3" t="s">
        <v>284</v>
      </c>
    </row>
    <row r="34" s="2" customFormat="1" ht="13.2" spans="1:4">
      <c r="A34" s="3" t="s">
        <v>285</v>
      </c>
      <c r="B34" s="3" t="s">
        <v>286</v>
      </c>
      <c r="C34" s="3" t="s">
        <v>287</v>
      </c>
      <c r="D34" s="3" t="s">
        <v>288</v>
      </c>
    </row>
    <row r="35" s="2" customFormat="1" ht="13.2" spans="1:4">
      <c r="A35" s="3" t="s">
        <v>289</v>
      </c>
      <c r="B35" s="3" t="s">
        <v>290</v>
      </c>
      <c r="C35" s="3" t="s">
        <v>291</v>
      </c>
      <c r="D35" s="3" t="s">
        <v>292</v>
      </c>
    </row>
    <row r="36" s="2" customFormat="1" ht="13.2" spans="1:4">
      <c r="A36" s="3" t="s">
        <v>293</v>
      </c>
      <c r="B36" s="3" t="s">
        <v>294</v>
      </c>
      <c r="C36" s="3" t="s">
        <v>295</v>
      </c>
      <c r="D36" s="3" t="s">
        <v>296</v>
      </c>
    </row>
    <row r="37" s="2" customFormat="1" ht="13.2" spans="1:4">
      <c r="A37" s="3" t="s">
        <v>297</v>
      </c>
      <c r="B37" s="3" t="s">
        <v>298</v>
      </c>
      <c r="C37" s="3" t="s">
        <v>299</v>
      </c>
      <c r="D37" s="3" t="s">
        <v>300</v>
      </c>
    </row>
    <row r="38" s="2" customFormat="1" ht="13.2" spans="1:4">
      <c r="A38" s="3" t="s">
        <v>301</v>
      </c>
      <c r="B38" s="3" t="s">
        <v>302</v>
      </c>
      <c r="C38" s="3" t="s">
        <v>303</v>
      </c>
      <c r="D38" s="3" t="s">
        <v>304</v>
      </c>
    </row>
    <row r="39" s="2" customFormat="1" ht="13.2" spans="1:4">
      <c r="A39" s="3" t="s">
        <v>305</v>
      </c>
      <c r="B39" s="3" t="s">
        <v>306</v>
      </c>
      <c r="C39" s="3" t="s">
        <v>307</v>
      </c>
      <c r="D39" s="3" t="s">
        <v>308</v>
      </c>
    </row>
    <row r="40" s="2" customFormat="1" ht="13.2" spans="1:4">
      <c r="A40" s="3" t="s">
        <v>309</v>
      </c>
      <c r="B40" s="3" t="s">
        <v>310</v>
      </c>
      <c r="C40" s="3" t="s">
        <v>311</v>
      </c>
      <c r="D40" s="3" t="s">
        <v>312</v>
      </c>
    </row>
    <row r="41" s="2" customFormat="1" ht="13.2" spans="1:4">
      <c r="A41" s="3" t="s">
        <v>313</v>
      </c>
      <c r="B41" s="3" t="s">
        <v>314</v>
      </c>
      <c r="C41" s="3" t="s">
        <v>315</v>
      </c>
      <c r="D41" s="3" t="s">
        <v>316</v>
      </c>
    </row>
    <row r="42" s="2" customFormat="1" ht="13.2" spans="1:4">
      <c r="A42" s="3" t="s">
        <v>317</v>
      </c>
      <c r="B42" s="3" t="s">
        <v>318</v>
      </c>
      <c r="C42" s="3" t="s">
        <v>319</v>
      </c>
      <c r="D42" s="3" t="s">
        <v>320</v>
      </c>
    </row>
    <row r="43" s="2" customFormat="1" ht="13.2" spans="1:4">
      <c r="A43" s="3" t="s">
        <v>321</v>
      </c>
      <c r="B43" s="3" t="s">
        <v>322</v>
      </c>
      <c r="C43" s="3" t="s">
        <v>323</v>
      </c>
      <c r="D43" s="3" t="s">
        <v>324</v>
      </c>
    </row>
    <row r="44" s="2" customFormat="1" ht="13.2" spans="1:4">
      <c r="A44" s="3" t="s">
        <v>325</v>
      </c>
      <c r="B44" s="3" t="s">
        <v>326</v>
      </c>
      <c r="C44" s="3" t="s">
        <v>327</v>
      </c>
      <c r="D44" s="3" t="s">
        <v>328</v>
      </c>
    </row>
    <row r="45" s="2" customFormat="1" ht="13.2" spans="1:4">
      <c r="A45" s="3" t="s">
        <v>329</v>
      </c>
      <c r="B45" s="3" t="s">
        <v>330</v>
      </c>
      <c r="C45" s="3" t="s">
        <v>331</v>
      </c>
      <c r="D45" s="3" t="s">
        <v>332</v>
      </c>
    </row>
    <row r="46" s="2" customFormat="1" ht="13.2" spans="1:4">
      <c r="A46" s="3" t="s">
        <v>333</v>
      </c>
      <c r="B46" s="3" t="s">
        <v>334</v>
      </c>
      <c r="C46" s="3" t="s">
        <v>335</v>
      </c>
      <c r="D46" s="3" t="s">
        <v>336</v>
      </c>
    </row>
    <row r="47" s="2" customFormat="1" ht="13.2" spans="1:4">
      <c r="A47" s="3" t="s">
        <v>337</v>
      </c>
      <c r="B47" s="3" t="s">
        <v>338</v>
      </c>
      <c r="C47" s="3" t="s">
        <v>339</v>
      </c>
      <c r="D47" s="3" t="s">
        <v>340</v>
      </c>
    </row>
    <row r="48" s="2" customFormat="1" ht="13.2" spans="1:4">
      <c r="A48" s="3" t="s">
        <v>341</v>
      </c>
      <c r="B48" s="3" t="s">
        <v>342</v>
      </c>
      <c r="C48" s="3" t="s">
        <v>343</v>
      </c>
      <c r="D48" s="3" t="s">
        <v>344</v>
      </c>
    </row>
    <row r="49" s="2" customFormat="1" ht="13.2" spans="1:4">
      <c r="A49" s="3" t="s">
        <v>345</v>
      </c>
      <c r="B49" s="3" t="s">
        <v>346</v>
      </c>
      <c r="C49" s="3" t="s">
        <v>347</v>
      </c>
      <c r="D49" s="3" t="s">
        <v>348</v>
      </c>
    </row>
    <row r="50" s="2" customFormat="1" ht="13.2" spans="1:4">
      <c r="A50" s="3" t="s">
        <v>349</v>
      </c>
      <c r="B50" s="3" t="s">
        <v>350</v>
      </c>
      <c r="C50" s="3" t="s">
        <v>351</v>
      </c>
      <c r="D50" s="3" t="s">
        <v>352</v>
      </c>
    </row>
    <row r="51" s="2" customFormat="1" ht="13.2" spans="1:4">
      <c r="A51" s="3" t="s">
        <v>353</v>
      </c>
      <c r="B51" s="3" t="s">
        <v>354</v>
      </c>
      <c r="C51" s="3" t="s">
        <v>355</v>
      </c>
      <c r="D51" s="3" t="s">
        <v>356</v>
      </c>
    </row>
    <row r="52" s="2" customFormat="1" ht="13.2" spans="4:4">
      <c r="D52" s="3" t="s">
        <v>357</v>
      </c>
    </row>
    <row r="53" s="2" customFormat="1" ht="13.2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topLeftCell="A10" workbookViewId="0">
      <selection activeCell="G27" sqref="G27"/>
    </sheetView>
  </sheetViews>
  <sheetFormatPr defaultColWidth="8.88888888888889" defaultRowHeight="14.4" outlineLevelCol="3"/>
  <sheetData>
    <row r="1" s="2" customFormat="1" ht="13.2" spans="1:4">
      <c r="A1" s="3" t="s">
        <v>153</v>
      </c>
      <c r="B1" s="3" t="s">
        <v>154</v>
      </c>
      <c r="C1" s="3" t="s">
        <v>155</v>
      </c>
      <c r="D1" s="3" t="s">
        <v>156</v>
      </c>
    </row>
    <row r="2" s="2" customFormat="1" ht="13.2" spans="1:4">
      <c r="A2" s="3" t="s">
        <v>358</v>
      </c>
      <c r="B2" s="3" t="s">
        <v>359</v>
      </c>
      <c r="C2" s="3" t="s">
        <v>360</v>
      </c>
      <c r="D2" s="3" t="s">
        <v>361</v>
      </c>
    </row>
    <row r="3" s="2" customFormat="1" ht="13.2" spans="1:4">
      <c r="A3" s="3" t="s">
        <v>362</v>
      </c>
      <c r="B3" s="3" t="s">
        <v>363</v>
      </c>
      <c r="C3" s="3" t="s">
        <v>364</v>
      </c>
      <c r="D3" s="3" t="s">
        <v>365</v>
      </c>
    </row>
    <row r="4" s="2" customFormat="1" ht="13.2" spans="1:4">
      <c r="A4" s="3" t="s">
        <v>366</v>
      </c>
      <c r="B4" s="3" t="s">
        <v>367</v>
      </c>
      <c r="C4" s="3" t="s">
        <v>368</v>
      </c>
      <c r="D4" s="3" t="s">
        <v>369</v>
      </c>
    </row>
    <row r="5" s="2" customFormat="1" ht="13.2" spans="1:4">
      <c r="A5" s="3" t="s">
        <v>370</v>
      </c>
      <c r="B5" s="3" t="s">
        <v>371</v>
      </c>
      <c r="C5" s="3" t="s">
        <v>372</v>
      </c>
      <c r="D5" s="3" t="s">
        <v>373</v>
      </c>
    </row>
    <row r="6" s="2" customFormat="1" ht="13.2" spans="1:4">
      <c r="A6" s="3" t="s">
        <v>374</v>
      </c>
      <c r="B6" s="3" t="s">
        <v>375</v>
      </c>
      <c r="C6" s="3" t="s">
        <v>376</v>
      </c>
      <c r="D6" s="3" t="s">
        <v>377</v>
      </c>
    </row>
    <row r="7" s="2" customFormat="1" ht="13.2" spans="1:4">
      <c r="A7" s="3" t="s">
        <v>378</v>
      </c>
      <c r="B7" s="3" t="s">
        <v>379</v>
      </c>
      <c r="C7" s="3" t="s">
        <v>380</v>
      </c>
      <c r="D7" s="3" t="s">
        <v>381</v>
      </c>
    </row>
    <row r="8" s="2" customFormat="1" ht="13.2" spans="1:4">
      <c r="A8" s="3" t="s">
        <v>382</v>
      </c>
      <c r="B8" s="3" t="s">
        <v>383</v>
      </c>
      <c r="C8" s="3" t="s">
        <v>384</v>
      </c>
      <c r="D8" s="3" t="s">
        <v>385</v>
      </c>
    </row>
    <row r="9" s="2" customFormat="1" ht="13.2" spans="1:4">
      <c r="A9" s="3" t="s">
        <v>386</v>
      </c>
      <c r="B9" s="3" t="s">
        <v>387</v>
      </c>
      <c r="C9" s="3" t="s">
        <v>388</v>
      </c>
      <c r="D9" s="3" t="s">
        <v>389</v>
      </c>
    </row>
    <row r="10" s="2" customFormat="1" ht="13.2" spans="1:4">
      <c r="A10" s="3" t="s">
        <v>390</v>
      </c>
      <c r="B10" s="3" t="s">
        <v>391</v>
      </c>
      <c r="C10" s="3" t="s">
        <v>392</v>
      </c>
      <c r="D10" s="3" t="s">
        <v>393</v>
      </c>
    </row>
    <row r="11" s="2" customFormat="1" ht="13.2" spans="1:4">
      <c r="A11" s="3" t="s">
        <v>394</v>
      </c>
      <c r="B11" s="3" t="s">
        <v>395</v>
      </c>
      <c r="C11" s="3" t="s">
        <v>396</v>
      </c>
      <c r="D11" s="3" t="s">
        <v>397</v>
      </c>
    </row>
    <row r="12" s="2" customFormat="1" ht="13.2" spans="1:4">
      <c r="A12" s="3" t="s">
        <v>398</v>
      </c>
      <c r="B12" s="3" t="s">
        <v>399</v>
      </c>
      <c r="C12" s="3" t="s">
        <v>400</v>
      </c>
      <c r="D12" s="3" t="s">
        <v>401</v>
      </c>
    </row>
    <row r="13" s="2" customFormat="1" ht="13.2" spans="1:4">
      <c r="A13" s="3" t="s">
        <v>402</v>
      </c>
      <c r="B13" s="3" t="s">
        <v>403</v>
      </c>
      <c r="C13" s="3" t="s">
        <v>404</v>
      </c>
      <c r="D13" s="3" t="s">
        <v>405</v>
      </c>
    </row>
    <row r="14" s="2" customFormat="1" ht="13.2" spans="1:4">
      <c r="A14" s="3" t="s">
        <v>406</v>
      </c>
      <c r="B14" s="3" t="s">
        <v>407</v>
      </c>
      <c r="C14" s="3" t="s">
        <v>408</v>
      </c>
      <c r="D14" s="3" t="s">
        <v>409</v>
      </c>
    </row>
    <row r="15" s="2" customFormat="1" ht="13.2" spans="1:4">
      <c r="A15" s="3" t="s">
        <v>410</v>
      </c>
      <c r="B15" s="3" t="s">
        <v>411</v>
      </c>
      <c r="C15" s="3" t="s">
        <v>412</v>
      </c>
      <c r="D15" s="3" t="s">
        <v>413</v>
      </c>
    </row>
    <row r="16" s="2" customFormat="1" ht="13.2" spans="1:4">
      <c r="A16" s="3" t="s">
        <v>414</v>
      </c>
      <c r="B16" s="3" t="s">
        <v>415</v>
      </c>
      <c r="C16" s="3" t="s">
        <v>416</v>
      </c>
      <c r="D16" s="3" t="s">
        <v>417</v>
      </c>
    </row>
    <row r="17" s="2" customFormat="1" ht="13.2" spans="1:4">
      <c r="A17" s="3" t="s">
        <v>418</v>
      </c>
      <c r="B17" s="3" t="s">
        <v>419</v>
      </c>
      <c r="C17" s="3" t="s">
        <v>420</v>
      </c>
      <c r="D17" s="3" t="s">
        <v>421</v>
      </c>
    </row>
    <row r="18" s="2" customFormat="1" ht="13.2" spans="1:4">
      <c r="A18" s="3" t="s">
        <v>422</v>
      </c>
      <c r="B18" s="3" t="s">
        <v>423</v>
      </c>
      <c r="C18" s="3" t="s">
        <v>424</v>
      </c>
      <c r="D18" s="3" t="s">
        <v>425</v>
      </c>
    </row>
    <row r="19" s="2" customFormat="1" ht="13.2" spans="1:4">
      <c r="A19" s="3" t="s">
        <v>426</v>
      </c>
      <c r="B19" s="3" t="s">
        <v>427</v>
      </c>
      <c r="C19" s="3" t="s">
        <v>428</v>
      </c>
      <c r="D19" s="3" t="s">
        <v>429</v>
      </c>
    </row>
    <row r="20" s="2" customFormat="1" ht="13.2" spans="1:4">
      <c r="A20" s="3" t="s">
        <v>430</v>
      </c>
      <c r="B20" s="3" t="s">
        <v>431</v>
      </c>
      <c r="C20" s="3" t="s">
        <v>432</v>
      </c>
      <c r="D20" s="3" t="s">
        <v>433</v>
      </c>
    </row>
    <row r="21" s="2" customFormat="1" ht="13.2" spans="1:4">
      <c r="A21" s="3" t="s">
        <v>434</v>
      </c>
      <c r="B21" s="3" t="s">
        <v>435</v>
      </c>
      <c r="C21" s="3" t="s">
        <v>436</v>
      </c>
      <c r="D21" s="3" t="s">
        <v>437</v>
      </c>
    </row>
    <row r="22" s="2" customFormat="1" ht="13.2" spans="1:4">
      <c r="A22" s="3" t="s">
        <v>438</v>
      </c>
      <c r="B22" s="3" t="s">
        <v>439</v>
      </c>
      <c r="C22" s="3" t="s">
        <v>440</v>
      </c>
      <c r="D22" s="3" t="s">
        <v>441</v>
      </c>
    </row>
    <row r="23" s="2" customFormat="1" ht="13.2" spans="1:4">
      <c r="A23" s="3" t="s">
        <v>442</v>
      </c>
      <c r="B23" s="3" t="s">
        <v>443</v>
      </c>
      <c r="C23" s="3" t="s">
        <v>444</v>
      </c>
      <c r="D23" s="3" t="s">
        <v>445</v>
      </c>
    </row>
    <row r="24" s="2" customFormat="1" ht="13.2" spans="1:4">
      <c r="A24" s="3" t="s">
        <v>446</v>
      </c>
      <c r="B24" s="3" t="s">
        <v>447</v>
      </c>
      <c r="C24" s="3" t="s">
        <v>448</v>
      </c>
      <c r="D24" s="3" t="s">
        <v>449</v>
      </c>
    </row>
    <row r="25" s="2" customFormat="1" ht="13.2" spans="1:4">
      <c r="A25" s="3" t="s">
        <v>450</v>
      </c>
      <c r="B25" s="3" t="s">
        <v>451</v>
      </c>
      <c r="C25" s="3" t="s">
        <v>452</v>
      </c>
      <c r="D25" s="3" t="s">
        <v>453</v>
      </c>
    </row>
    <row r="26" s="2" customFormat="1" ht="13.2" spans="1:4">
      <c r="A26" s="3" t="s">
        <v>454</v>
      </c>
      <c r="B26" s="3" t="s">
        <v>455</v>
      </c>
      <c r="C26" s="3" t="s">
        <v>456</v>
      </c>
      <c r="D26" s="3" t="s">
        <v>457</v>
      </c>
    </row>
    <row r="27" s="2" customFormat="1" ht="13.2" spans="1:4">
      <c r="A27" s="3" t="s">
        <v>458</v>
      </c>
      <c r="B27" s="3" t="s">
        <v>459</v>
      </c>
      <c r="C27" s="3" t="s">
        <v>460</v>
      </c>
      <c r="D27" s="3" t="s">
        <v>461</v>
      </c>
    </row>
    <row r="28" s="2" customFormat="1" ht="13.2" spans="1:4">
      <c r="A28" s="3" t="s">
        <v>462</v>
      </c>
      <c r="B28" s="3" t="s">
        <v>463</v>
      </c>
      <c r="C28" s="3" t="s">
        <v>464</v>
      </c>
      <c r="D28" s="3" t="s">
        <v>465</v>
      </c>
    </row>
    <row r="29" s="2" customFormat="1" ht="13.2" spans="1:4">
      <c r="A29" s="3" t="s">
        <v>466</v>
      </c>
      <c r="B29" s="3" t="s">
        <v>467</v>
      </c>
      <c r="C29" s="3" t="s">
        <v>468</v>
      </c>
      <c r="D29" s="3" t="s">
        <v>469</v>
      </c>
    </row>
    <row r="30" s="2" customFormat="1" ht="13.2" spans="1:4">
      <c r="A30" s="3" t="s">
        <v>470</v>
      </c>
      <c r="B30" s="3" t="s">
        <v>471</v>
      </c>
      <c r="C30" s="3" t="s">
        <v>472</v>
      </c>
      <c r="D30" s="3" t="s">
        <v>473</v>
      </c>
    </row>
    <row r="31" s="2" customFormat="1" ht="13.2" spans="1:4">
      <c r="A31" s="3" t="s">
        <v>474</v>
      </c>
      <c r="B31" s="3" t="s">
        <v>475</v>
      </c>
      <c r="C31" s="3" t="s">
        <v>476</v>
      </c>
      <c r="D31" s="3" t="s">
        <v>477</v>
      </c>
    </row>
    <row r="32" s="2" customFormat="1" ht="13.2" spans="1:4">
      <c r="A32" s="3" t="s">
        <v>478</v>
      </c>
      <c r="B32" s="3" t="s">
        <v>479</v>
      </c>
      <c r="C32" s="3" t="s">
        <v>480</v>
      </c>
      <c r="D32" s="3" t="s">
        <v>481</v>
      </c>
    </row>
    <row r="33" s="2" customFormat="1" ht="13.2" spans="1:4">
      <c r="A33" s="3" t="s">
        <v>482</v>
      </c>
      <c r="B33" s="3" t="s">
        <v>483</v>
      </c>
      <c r="C33" s="3" t="s">
        <v>484</v>
      </c>
      <c r="D33" s="3" t="s">
        <v>485</v>
      </c>
    </row>
    <row r="34" s="2" customFormat="1" ht="13.2" spans="1:4">
      <c r="A34" s="3" t="s">
        <v>486</v>
      </c>
      <c r="B34" s="3" t="s">
        <v>487</v>
      </c>
      <c r="C34" s="3" t="s">
        <v>488</v>
      </c>
      <c r="D34" s="3" t="s">
        <v>489</v>
      </c>
    </row>
    <row r="35" s="2" customFormat="1" ht="13.2" spans="1:4">
      <c r="A35" s="3" t="s">
        <v>490</v>
      </c>
      <c r="B35" s="3" t="s">
        <v>491</v>
      </c>
      <c r="C35" s="3" t="s">
        <v>492</v>
      </c>
      <c r="D35" s="3" t="s">
        <v>493</v>
      </c>
    </row>
    <row r="36" s="2" customFormat="1" ht="13.2" spans="1:4">
      <c r="A36" s="3" t="s">
        <v>494</v>
      </c>
      <c r="B36" s="3" t="s">
        <v>495</v>
      </c>
      <c r="C36" s="3" t="s">
        <v>496</v>
      </c>
      <c r="D36" s="3" t="s">
        <v>497</v>
      </c>
    </row>
    <row r="37" s="2" customFormat="1" ht="13.2" spans="1:4">
      <c r="A37" s="3" t="s">
        <v>498</v>
      </c>
      <c r="B37" s="3" t="s">
        <v>499</v>
      </c>
      <c r="C37" s="3" t="s">
        <v>500</v>
      </c>
      <c r="D37" s="3" t="s">
        <v>501</v>
      </c>
    </row>
    <row r="38" s="2" customFormat="1" ht="13.2" spans="1:4">
      <c r="A38" s="3" t="s">
        <v>502</v>
      </c>
      <c r="B38" s="3" t="s">
        <v>503</v>
      </c>
      <c r="C38" s="3" t="s">
        <v>504</v>
      </c>
      <c r="D38" s="3" t="s">
        <v>505</v>
      </c>
    </row>
    <row r="39" s="2" customFormat="1" ht="13.2" spans="1:4">
      <c r="A39" s="3" t="s">
        <v>506</v>
      </c>
      <c r="B39" s="3" t="s">
        <v>507</v>
      </c>
      <c r="C39" s="3" t="s">
        <v>508</v>
      </c>
      <c r="D39" s="3" t="s">
        <v>509</v>
      </c>
    </row>
    <row r="40" s="2" customFormat="1" ht="13.2" spans="1:4">
      <c r="A40" s="3" t="s">
        <v>510</v>
      </c>
      <c r="B40" s="3" t="s">
        <v>511</v>
      </c>
      <c r="C40" s="3" t="s">
        <v>512</v>
      </c>
      <c r="D40" s="3" t="s">
        <v>513</v>
      </c>
    </row>
    <row r="41" s="2" customFormat="1" ht="13.2" spans="1:4">
      <c r="A41" s="3" t="s">
        <v>514</v>
      </c>
      <c r="B41" s="3" t="s">
        <v>515</v>
      </c>
      <c r="C41" s="3" t="s">
        <v>516</v>
      </c>
      <c r="D41" s="3" t="s">
        <v>517</v>
      </c>
    </row>
    <row r="42" s="2" customFormat="1" ht="13.2" spans="1:4">
      <c r="A42" s="3" t="s">
        <v>518</v>
      </c>
      <c r="B42" s="3" t="s">
        <v>519</v>
      </c>
      <c r="C42" s="3" t="s">
        <v>520</v>
      </c>
      <c r="D42" s="3" t="s">
        <v>521</v>
      </c>
    </row>
    <row r="43" s="2" customFormat="1" ht="13.2" spans="1:4">
      <c r="A43" s="3" t="s">
        <v>522</v>
      </c>
      <c r="B43" s="3" t="s">
        <v>523</v>
      </c>
      <c r="C43" s="3" t="s">
        <v>524</v>
      </c>
      <c r="D43" s="3" t="s">
        <v>525</v>
      </c>
    </row>
    <row r="44" s="2" customFormat="1" ht="13.2" spans="1:4">
      <c r="A44" s="3" t="s">
        <v>526</v>
      </c>
      <c r="B44" s="3" t="s">
        <v>527</v>
      </c>
      <c r="C44" s="3" t="s">
        <v>528</v>
      </c>
      <c r="D44" s="3" t="s">
        <v>529</v>
      </c>
    </row>
    <row r="45" s="2" customFormat="1" ht="13.2" spans="1:4">
      <c r="A45" s="3" t="s">
        <v>530</v>
      </c>
      <c r="B45" s="3" t="s">
        <v>531</v>
      </c>
      <c r="C45" s="3" t="s">
        <v>532</v>
      </c>
      <c r="D45" s="3" t="s">
        <v>533</v>
      </c>
    </row>
    <row r="46" s="2" customFormat="1" ht="13.2" spans="1:4">
      <c r="A46" s="3" t="s">
        <v>534</v>
      </c>
      <c r="B46" s="3" t="s">
        <v>535</v>
      </c>
      <c r="C46" s="3" t="s">
        <v>536</v>
      </c>
      <c r="D46" s="3" t="s">
        <v>537</v>
      </c>
    </row>
    <row r="47" s="2" customFormat="1" ht="13.2" spans="1:4">
      <c r="A47" s="3" t="s">
        <v>538</v>
      </c>
      <c r="B47" s="3" t="s">
        <v>539</v>
      </c>
      <c r="C47" s="3" t="s">
        <v>540</v>
      </c>
      <c r="D47" s="3" t="s">
        <v>541</v>
      </c>
    </row>
    <row r="48" s="2" customFormat="1" ht="13.2" spans="1:4">
      <c r="A48" s="3" t="s">
        <v>542</v>
      </c>
      <c r="B48" s="3" t="s">
        <v>543</v>
      </c>
      <c r="C48" s="3" t="s">
        <v>544</v>
      </c>
      <c r="D48" s="3" t="s">
        <v>545</v>
      </c>
    </row>
    <row r="49" s="2" customFormat="1" ht="13.2" spans="1:4">
      <c r="A49" s="3" t="s">
        <v>546</v>
      </c>
      <c r="B49" s="3" t="s">
        <v>547</v>
      </c>
      <c r="C49" s="3" t="s">
        <v>548</v>
      </c>
      <c r="D49" s="3" t="s">
        <v>549</v>
      </c>
    </row>
    <row r="50" s="2" customFormat="1" ht="13.2" spans="1:4">
      <c r="A50" s="3" t="s">
        <v>550</v>
      </c>
      <c r="B50" s="3" t="s">
        <v>551</v>
      </c>
      <c r="C50" s="3" t="s">
        <v>552</v>
      </c>
      <c r="D50" s="3" t="s">
        <v>553</v>
      </c>
    </row>
    <row r="51" s="2" customFormat="1" ht="13.2" spans="1:4">
      <c r="A51" s="3" t="s">
        <v>554</v>
      </c>
      <c r="B51" s="3" t="s">
        <v>555</v>
      </c>
      <c r="C51" s="3" t="s">
        <v>556</v>
      </c>
      <c r="D51" s="3" t="s">
        <v>557</v>
      </c>
    </row>
    <row r="52" s="2" customFormat="1" ht="13.2" spans="4:4">
      <c r="D52" s="3" t="s">
        <v>558</v>
      </c>
    </row>
    <row r="53" s="2" customFormat="1" ht="13.2"/>
    <row r="54" s="2" customFormat="1" ht="13.2"/>
    <row r="55" s="2" customFormat="1" ht="13.2"/>
    <row r="56" s="2" customFormat="1" ht="13.2"/>
    <row r="57" s="2" customFormat="1" ht="13.2"/>
    <row r="58" s="2" customFormat="1" ht="13.2"/>
    <row r="59" s="2" customFormat="1" ht="13.2"/>
    <row r="60" s="2" customFormat="1" ht="13.2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workbookViewId="0">
      <selection activeCell="J3" sqref="J3"/>
    </sheetView>
  </sheetViews>
  <sheetFormatPr defaultColWidth="8.88888888888889" defaultRowHeight="14.4" outlineLevelCol="5"/>
  <sheetData>
    <row r="1" spans="1:6">
      <c r="A1" t="s">
        <v>559</v>
      </c>
      <c r="B1" t="s">
        <v>155</v>
      </c>
      <c r="C1" t="s">
        <v>560</v>
      </c>
      <c r="D1" t="s">
        <v>561</v>
      </c>
      <c r="E1" t="s">
        <v>562</v>
      </c>
      <c r="F1" t="s">
        <v>563</v>
      </c>
    </row>
    <row r="2" ht="230.4" spans="1:6">
      <c r="A2" s="1" t="s">
        <v>564</v>
      </c>
      <c r="B2" s="1">
        <f>-0.818226235434048</f>
        <v>-0.818226235434048</v>
      </c>
      <c r="C2" s="1" t="s">
        <v>565</v>
      </c>
      <c r="D2" s="1" t="s">
        <v>566</v>
      </c>
      <c r="E2" s="1">
        <f>-1.00172293065694</f>
        <v>-1.00172293065694</v>
      </c>
      <c r="F2" s="1" t="s">
        <v>567</v>
      </c>
    </row>
    <row r="3" ht="230.4" spans="1:6">
      <c r="A3" s="1" t="s">
        <v>568</v>
      </c>
      <c r="B3" s="1">
        <f>-0.815618897577336</f>
        <v>-0.815618897577336</v>
      </c>
      <c r="C3" s="1" t="s">
        <v>569</v>
      </c>
      <c r="D3" s="1" t="s">
        <v>570</v>
      </c>
      <c r="E3" s="1">
        <f>-1.10308670049953</f>
        <v>-1.10308670049953</v>
      </c>
      <c r="F3" s="1" t="s">
        <v>571</v>
      </c>
    </row>
    <row r="4" ht="230.4" spans="1:6">
      <c r="A4" s="1" t="s">
        <v>572</v>
      </c>
      <c r="B4" s="1">
        <f>-0.997377150835789</f>
        <v>-0.997377150835789</v>
      </c>
      <c r="C4" s="1" t="s">
        <v>573</v>
      </c>
      <c r="D4" s="1" t="s">
        <v>566</v>
      </c>
      <c r="E4" s="1">
        <f>-1.05111871884964</f>
        <v>-1.05111871884964</v>
      </c>
      <c r="F4" s="1" t="s">
        <v>574</v>
      </c>
    </row>
    <row r="5" ht="230.4" spans="1:6">
      <c r="A5" s="1" t="s">
        <v>575</v>
      </c>
      <c r="B5" s="1">
        <f>-0.829757792816735</f>
        <v>-0.829757792816735</v>
      </c>
      <c r="C5" s="1" t="s">
        <v>576</v>
      </c>
      <c r="D5" s="1" t="s">
        <v>566</v>
      </c>
      <c r="E5" s="1">
        <f>-1.07429771614184</f>
        <v>-1.07429771614184</v>
      </c>
      <c r="F5" s="1" t="s">
        <v>577</v>
      </c>
    </row>
    <row r="6" ht="230.4" spans="1:6">
      <c r="A6" s="1" t="s">
        <v>578</v>
      </c>
      <c r="B6" s="1">
        <f>-0.928447477993597</f>
        <v>-0.928447477993597</v>
      </c>
      <c r="C6" s="1" t="s">
        <v>579</v>
      </c>
      <c r="D6" s="1" t="s">
        <v>566</v>
      </c>
      <c r="E6" s="1">
        <f>-1.11832450385402</f>
        <v>-1.11832450385402</v>
      </c>
      <c r="F6" s="1" t="s">
        <v>580</v>
      </c>
    </row>
    <row r="7" ht="230.4" spans="1:6">
      <c r="A7" s="1" t="s">
        <v>581</v>
      </c>
      <c r="B7" s="1">
        <f>-0.842136337558235</f>
        <v>-0.842136337558235</v>
      </c>
      <c r="C7" s="1" t="s">
        <v>582</v>
      </c>
      <c r="D7" s="1" t="s">
        <v>566</v>
      </c>
      <c r="E7" s="1">
        <f>-1.11832450385402</f>
        <v>-1.11832450385402</v>
      </c>
      <c r="F7" s="1" t="s">
        <v>583</v>
      </c>
    </row>
    <row r="8" ht="230.4" spans="1:3">
      <c r="A8" s="1" t="s">
        <v>584</v>
      </c>
      <c r="B8" s="1">
        <f>-0.908964207749502</f>
        <v>-0.908964207749502</v>
      </c>
      <c r="C8" s="1" t="s">
        <v>585</v>
      </c>
    </row>
    <row r="9" ht="230.4" spans="1:3">
      <c r="A9" s="1" t="s">
        <v>566</v>
      </c>
      <c r="B9" s="1">
        <f>-1.00172293065694</f>
        <v>-1.00172293065694</v>
      </c>
      <c r="C9" s="1" t="s">
        <v>586</v>
      </c>
    </row>
    <row r="10" ht="230.4" spans="1:3">
      <c r="A10" s="1" t="s">
        <v>587</v>
      </c>
      <c r="B10" s="1">
        <f>-0.94035957588018</f>
        <v>-0.94035957588018</v>
      </c>
      <c r="C10" s="1" t="s">
        <v>588</v>
      </c>
    </row>
    <row r="11" ht="230.4" spans="1:3">
      <c r="A11" s="1" t="s">
        <v>589</v>
      </c>
      <c r="B11" s="1">
        <f>-0.895529162469936</f>
        <v>-0.895529162469936</v>
      </c>
      <c r="C11" s="1" t="s">
        <v>590</v>
      </c>
    </row>
    <row r="12" ht="230.4" spans="1:3">
      <c r="A12" s="1" t="s">
        <v>572</v>
      </c>
      <c r="B12" s="1">
        <f>-0.904723682945712</f>
        <v>-0.904723682945712</v>
      </c>
      <c r="C12" s="1" t="s">
        <v>591</v>
      </c>
    </row>
    <row r="13" ht="230.4" spans="1:3">
      <c r="A13" s="1" t="s">
        <v>592</v>
      </c>
      <c r="B13" s="1">
        <f>-0.961015880821334</f>
        <v>-0.961015880821334</v>
      </c>
      <c r="C13" s="1" t="s">
        <v>593</v>
      </c>
    </row>
    <row r="14" ht="230.4" spans="1:3">
      <c r="A14" s="1" t="s">
        <v>594</v>
      </c>
      <c r="B14" s="1">
        <f>-1.01191291948155</f>
        <v>-1.01191291948155</v>
      </c>
      <c r="C14" s="1" t="s">
        <v>595</v>
      </c>
    </row>
    <row r="15" ht="230.4" spans="1:3">
      <c r="A15" s="1" t="s">
        <v>566</v>
      </c>
      <c r="B15" s="1">
        <f>-0.903605577388814</f>
        <v>-0.903605577388814</v>
      </c>
      <c r="C15" s="1" t="s">
        <v>596</v>
      </c>
    </row>
    <row r="16" ht="230.4" spans="1:3">
      <c r="A16" s="1" t="s">
        <v>570</v>
      </c>
      <c r="B16" s="1">
        <f>-1.10308670049953</f>
        <v>-1.10308670049953</v>
      </c>
      <c r="C16" s="1" t="s">
        <v>597</v>
      </c>
    </row>
    <row r="17" ht="230.4" spans="1:3">
      <c r="A17" s="1" t="s">
        <v>566</v>
      </c>
      <c r="B17" s="1">
        <f>-1.03741414300621</f>
        <v>-1.03741414300621</v>
      </c>
      <c r="C17" s="1" t="s">
        <v>598</v>
      </c>
    </row>
    <row r="18" ht="230.4" spans="1:3">
      <c r="A18" s="1" t="s">
        <v>566</v>
      </c>
      <c r="B18" s="1">
        <f>-0.95310586591616</f>
        <v>-0.95310586591616</v>
      </c>
      <c r="C18" s="1" t="s">
        <v>599</v>
      </c>
    </row>
    <row r="19" ht="230.4" spans="1:3">
      <c r="A19" s="1" t="s">
        <v>566</v>
      </c>
      <c r="B19" s="1">
        <f>-1.05111871884964</f>
        <v>-1.05111871884964</v>
      </c>
      <c r="C19" s="1" t="s">
        <v>600</v>
      </c>
    </row>
    <row r="20" ht="230.4" spans="1:3">
      <c r="A20" s="1" t="s">
        <v>566</v>
      </c>
      <c r="B20" s="1">
        <f>-0.815560353758478</f>
        <v>-0.815560353758478</v>
      </c>
      <c r="C20" s="1" t="s">
        <v>601</v>
      </c>
    </row>
    <row r="21" ht="230.4" spans="1:3">
      <c r="A21" s="1" t="s">
        <v>566</v>
      </c>
      <c r="B21" s="1">
        <f>-1.03528897052077</f>
        <v>-1.03528897052077</v>
      </c>
      <c r="C21" s="1" t="s">
        <v>602</v>
      </c>
    </row>
    <row r="22" ht="230.4" spans="1:3">
      <c r="A22" s="1" t="s">
        <v>566</v>
      </c>
      <c r="B22" s="1">
        <f>-1.04752571972475</f>
        <v>-1.04752571972475</v>
      </c>
      <c r="C22" s="1" t="s">
        <v>603</v>
      </c>
    </row>
    <row r="23" ht="230.4" spans="1:3">
      <c r="A23" s="1" t="s">
        <v>604</v>
      </c>
      <c r="B23" s="1">
        <f>-1.04109328946265</f>
        <v>-1.04109328946265</v>
      </c>
      <c r="C23" s="1" t="s">
        <v>605</v>
      </c>
    </row>
    <row r="24" ht="230.4" spans="1:3">
      <c r="A24" s="1" t="s">
        <v>606</v>
      </c>
      <c r="B24" s="1">
        <f>-0.955921142437599</f>
        <v>-0.955921142437599</v>
      </c>
      <c r="C24" s="1" t="s">
        <v>607</v>
      </c>
    </row>
    <row r="25" ht="230.4" spans="1:3">
      <c r="A25" s="1" t="s">
        <v>608</v>
      </c>
      <c r="B25" s="1">
        <f>-0.741338839704094</f>
        <v>-0.741338839704094</v>
      </c>
      <c r="C25" s="1" t="s">
        <v>609</v>
      </c>
    </row>
    <row r="26" ht="230.4" spans="1:3">
      <c r="A26" s="1" t="s">
        <v>610</v>
      </c>
      <c r="B26" s="1">
        <f>-0.907017663516602</f>
        <v>-0.907017663516602</v>
      </c>
      <c r="C26" s="1" t="s">
        <v>611</v>
      </c>
    </row>
    <row r="27" ht="230.4" spans="1:3">
      <c r="A27" s="1" t="s">
        <v>612</v>
      </c>
      <c r="B27" s="1">
        <f>-1.0121223940737</f>
        <v>-1.0121223940737</v>
      </c>
      <c r="C27" s="1" t="s">
        <v>613</v>
      </c>
    </row>
    <row r="28" ht="230.4" spans="1:3">
      <c r="A28" s="1" t="s">
        <v>566</v>
      </c>
      <c r="B28" s="1">
        <f>-0.988999522616605</f>
        <v>-0.988999522616605</v>
      </c>
      <c r="C28" s="1" t="s">
        <v>614</v>
      </c>
    </row>
    <row r="29" ht="230.4" spans="1:3">
      <c r="A29" s="1" t="s">
        <v>566</v>
      </c>
      <c r="B29" s="1">
        <f>-1.06460732084321</f>
        <v>-1.06460732084321</v>
      </c>
      <c r="C29" s="1" t="s">
        <v>615</v>
      </c>
    </row>
    <row r="30" ht="230.4" spans="1:3">
      <c r="A30" s="1" t="s">
        <v>566</v>
      </c>
      <c r="B30" s="1">
        <f>-1.07429771614184</f>
        <v>-1.07429771614184</v>
      </c>
      <c r="C30" s="1" t="s">
        <v>616</v>
      </c>
    </row>
    <row r="31" ht="230.4" spans="1:3">
      <c r="A31" s="1" t="s">
        <v>566</v>
      </c>
      <c r="B31" s="1">
        <f>-1.01209048808411</f>
        <v>-1.01209048808411</v>
      </c>
      <c r="C31" s="1" t="s">
        <v>617</v>
      </c>
    </row>
    <row r="32" ht="230.4" spans="1:3">
      <c r="A32" s="1" t="s">
        <v>618</v>
      </c>
      <c r="B32" s="1">
        <f>-0.949230655106406</f>
        <v>-0.949230655106406</v>
      </c>
      <c r="C32" s="1" t="s">
        <v>619</v>
      </c>
    </row>
    <row r="33" ht="230.4" spans="1:3">
      <c r="A33" s="1" t="s">
        <v>620</v>
      </c>
      <c r="B33" s="1">
        <f>-0.841814249999584</f>
        <v>-0.841814249999584</v>
      </c>
      <c r="C33" s="1" t="s">
        <v>621</v>
      </c>
    </row>
    <row r="34" ht="230.4" spans="1:3">
      <c r="A34" s="1" t="s">
        <v>622</v>
      </c>
      <c r="B34" s="1">
        <f>-1.06869854904625</f>
        <v>-1.06869854904625</v>
      </c>
      <c r="C34" s="1" t="s">
        <v>623</v>
      </c>
    </row>
    <row r="35" ht="230.4" spans="1:3">
      <c r="A35" s="1" t="s">
        <v>624</v>
      </c>
      <c r="B35" s="1">
        <f>-0.817949738531022</f>
        <v>-0.817949738531022</v>
      </c>
      <c r="C35" s="1" t="s">
        <v>625</v>
      </c>
    </row>
    <row r="36" ht="230.4" spans="1:3">
      <c r="A36" s="1" t="s">
        <v>566</v>
      </c>
      <c r="B36" s="1">
        <f>-1.11832450385402</f>
        <v>-1.11832450385402</v>
      </c>
      <c r="C36" s="1" t="s">
        <v>626</v>
      </c>
    </row>
    <row r="37" ht="230.4" spans="1:3">
      <c r="A37" s="1" t="s">
        <v>627</v>
      </c>
      <c r="B37" s="1">
        <f>-1.02285130750265</f>
        <v>-1.02285130750265</v>
      </c>
      <c r="C37" s="1" t="s">
        <v>628</v>
      </c>
    </row>
    <row r="38" ht="230.4" spans="1:3">
      <c r="A38" s="1" t="s">
        <v>622</v>
      </c>
      <c r="B38" s="1">
        <f>-0.812829023627468</f>
        <v>-0.812829023627468</v>
      </c>
      <c r="C38" s="1" t="s">
        <v>629</v>
      </c>
    </row>
    <row r="39" ht="230.4" spans="1:3">
      <c r="A39" s="1" t="s">
        <v>566</v>
      </c>
      <c r="B39" s="1">
        <f>-1.08863870501958</f>
        <v>-1.08863870501958</v>
      </c>
      <c r="C39" s="1" t="s">
        <v>630</v>
      </c>
    </row>
    <row r="40" ht="230.4" spans="1:3">
      <c r="A40" s="1" t="s">
        <v>566</v>
      </c>
      <c r="B40" s="1">
        <f>-1.09653106829874</f>
        <v>-1.09653106829874</v>
      </c>
      <c r="C40" s="1" t="s">
        <v>631</v>
      </c>
    </row>
    <row r="41" ht="230.4" spans="1:3">
      <c r="A41" s="1" t="s">
        <v>566</v>
      </c>
      <c r="B41" s="1">
        <f>-0.99024390975148</f>
        <v>-0.99024390975148</v>
      </c>
      <c r="C41" s="1" t="s">
        <v>632</v>
      </c>
    </row>
    <row r="42" ht="230.4" spans="1:3">
      <c r="A42" s="1" t="s">
        <v>566</v>
      </c>
      <c r="B42" s="1">
        <f>-1.0307897185271</f>
        <v>-1.0307897185271</v>
      </c>
      <c r="C42" s="1" t="s">
        <v>633</v>
      </c>
    </row>
    <row r="43" ht="230.4" spans="1:3">
      <c r="A43" s="1" t="s">
        <v>566</v>
      </c>
      <c r="B43" s="1">
        <f>-0.970543388489016</f>
        <v>-0.970543388489016</v>
      </c>
      <c r="C43" s="1" t="s">
        <v>634</v>
      </c>
    </row>
    <row r="44" ht="230.4" spans="1:3">
      <c r="A44" s="1" t="s">
        <v>566</v>
      </c>
      <c r="B44" s="1">
        <f>-1.07227150221364</f>
        <v>-1.07227150221364</v>
      </c>
      <c r="C44" s="1" t="s">
        <v>635</v>
      </c>
    </row>
    <row r="45" ht="230.4" spans="1:3">
      <c r="A45" s="1" t="s">
        <v>566</v>
      </c>
      <c r="B45" s="1">
        <f>-1.05515117313037</f>
        <v>-1.05515117313037</v>
      </c>
      <c r="C45" s="1" t="s">
        <v>636</v>
      </c>
    </row>
    <row r="46" ht="230.4" spans="1:3">
      <c r="A46" s="1" t="s">
        <v>566</v>
      </c>
      <c r="B46" s="1">
        <f>-0.950184365285944</f>
        <v>-0.950184365285944</v>
      </c>
      <c r="C46" s="1" t="s">
        <v>637</v>
      </c>
    </row>
    <row r="47" ht="230.4" spans="1:3">
      <c r="A47" s="1" t="s">
        <v>638</v>
      </c>
      <c r="B47" s="1">
        <f>-1.04712452323408</f>
        <v>-1.04712452323408</v>
      </c>
      <c r="C47" s="1" t="s">
        <v>639</v>
      </c>
    </row>
    <row r="48" ht="230.4" spans="1:3">
      <c r="A48" s="1" t="s">
        <v>566</v>
      </c>
      <c r="B48" s="1">
        <f>-0.997314523573415</f>
        <v>-0.997314523573415</v>
      </c>
      <c r="C48" s="1" t="s">
        <v>640</v>
      </c>
    </row>
    <row r="49" ht="230.4" spans="1:3">
      <c r="A49" s="1" t="s">
        <v>566</v>
      </c>
      <c r="B49" s="1">
        <f>-1.0657767437489</f>
        <v>-1.0657767437489</v>
      </c>
      <c r="C49" s="1" t="s">
        <v>641</v>
      </c>
    </row>
    <row r="50" ht="230.4" spans="1:3">
      <c r="A50" s="1" t="s">
        <v>566</v>
      </c>
      <c r="B50" s="1">
        <f>-1.06129810702006</f>
        <v>-1.06129810702006</v>
      </c>
      <c r="C50" s="1" t="s">
        <v>642</v>
      </c>
    </row>
    <row r="51" ht="230.4" spans="1:3">
      <c r="A51" s="1" t="s">
        <v>566</v>
      </c>
      <c r="B51" s="1">
        <f>-1.00036682624676</f>
        <v>-1.00036682624676</v>
      </c>
      <c r="C51" s="1" t="s">
        <v>643</v>
      </c>
    </row>
    <row r="52" ht="230.4" spans="1:3">
      <c r="A52" s="1" t="s">
        <v>566</v>
      </c>
      <c r="B52" s="1">
        <f>-1.00961924759419</f>
        <v>-1.00961924759419</v>
      </c>
      <c r="C52" s="1" t="s">
        <v>644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nussinov</vt:lpstr>
      <vt:lpstr>automotive_bitcount</vt:lpstr>
      <vt:lpstr>nussinov7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hlg</dc:creator>
  <cp:lastModifiedBy>随世沉浮</cp:lastModifiedBy>
  <dcterms:created xsi:type="dcterms:W3CDTF">2021-08-15T23:45:00Z</dcterms:created>
  <dcterms:modified xsi:type="dcterms:W3CDTF">2022-07-21T04:46:21Z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