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jiu/CMEECourseWork/Mainproject/data/"/>
    </mc:Choice>
  </mc:AlternateContent>
  <xr:revisionPtr revIDLastSave="0" documentId="13_ncr:1_{10A5569E-47D3-ED48-BE48-E0F6CF57891F}" xr6:coauthVersionLast="45" xr6:coauthVersionMax="45" xr10:uidLastSave="{00000000-0000-0000-0000-000000000000}"/>
  <bookViews>
    <workbookView xWindow="8640" yWindow="460" windowWidth="18280" windowHeight="16960" xr2:uid="{1BA1470E-C8F4-644D-ADC7-0F7B6263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1" i="1" l="1"/>
  <c r="G131" i="1" s="1"/>
  <c r="E129" i="1"/>
  <c r="G130" i="1"/>
  <c r="G132" i="1"/>
  <c r="G133" i="1"/>
  <c r="G134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2" i="1"/>
  <c r="G103" i="1"/>
  <c r="G104" i="1"/>
  <c r="G105" i="1"/>
  <c r="G106" i="1"/>
  <c r="G107" i="1"/>
  <c r="G108" i="1"/>
  <c r="G101" i="1"/>
  <c r="G88" i="1"/>
  <c r="G89" i="1"/>
  <c r="G90" i="1"/>
  <c r="G91" i="1"/>
  <c r="G92" i="1"/>
  <c r="G93" i="1"/>
  <c r="G94" i="1"/>
  <c r="G95" i="1"/>
  <c r="G96" i="1"/>
  <c r="G87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6" i="1"/>
  <c r="G64" i="1"/>
  <c r="G63" i="1"/>
  <c r="G62" i="1"/>
  <c r="G61" i="1"/>
  <c r="G60" i="1"/>
  <c r="G59" i="1"/>
  <c r="G58" i="1"/>
  <c r="G57" i="1"/>
  <c r="G56" i="1"/>
  <c r="G55" i="1"/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G3" i="1"/>
  <c r="G4" i="1"/>
  <c r="G5" i="1"/>
  <c r="G7" i="1"/>
  <c r="G8" i="1"/>
  <c r="G2" i="1"/>
</calcChain>
</file>

<file path=xl/sharedStrings.xml><?xml version="1.0" encoding="utf-8"?>
<sst xmlns="http://schemas.openxmlformats.org/spreadsheetml/2006/main" count="485" uniqueCount="51">
  <si>
    <t xml:space="preserve">1. Anthonomus grandis </t>
  </si>
  <si>
    <t>trait</t>
  </si>
  <si>
    <t>a</t>
  </si>
  <si>
    <t>Juvenile</t>
  </si>
  <si>
    <t>b</t>
  </si>
  <si>
    <t xml:space="preserve">Development Time (a) </t>
  </si>
  <si>
    <t>Egg</t>
  </si>
  <si>
    <t xml:space="preserve">First Instar </t>
  </si>
  <si>
    <t xml:space="preserve">Immature Stages </t>
  </si>
  <si>
    <t xml:space="preserve">L1 − L3 </t>
  </si>
  <si>
    <t xml:space="preserve">Pre−emergent Adult </t>
  </si>
  <si>
    <t xml:space="preserve">Pupal </t>
  </si>
  <si>
    <t xml:space="preserve">Second Instar </t>
  </si>
  <si>
    <t xml:space="preserve">Third Instar </t>
  </si>
  <si>
    <t>Topt</t>
  </si>
  <si>
    <t xml:space="preserve">Adult Mortality Rate (z) </t>
  </si>
  <si>
    <t>Adult</t>
  </si>
  <si>
    <t xml:space="preserve">Juvenile Mortality Rate (zJ) </t>
  </si>
  <si>
    <t>Larvae</t>
  </si>
  <si>
    <t>Pupae</t>
  </si>
  <si>
    <t xml:space="preserve">Fecundity Rate (b) </t>
  </si>
  <si>
    <t xml:space="preserve">Fecundity Loss Rate (k) </t>
  </si>
  <si>
    <t xml:space="preserve">5. Aedes albopictus </t>
  </si>
  <si>
    <t>Egg to L1</t>
  </si>
  <si>
    <t>L1 − L2</t>
  </si>
  <si>
    <t>L2 − L3</t>
  </si>
  <si>
    <t>L3 − L4</t>
  </si>
  <si>
    <t>L4 to Pupae</t>
  </si>
  <si>
    <t>Pupae to Adult</t>
  </si>
  <si>
    <t>g1</t>
  </si>
  <si>
    <t>g2</t>
  </si>
  <si>
    <t>g3</t>
  </si>
  <si>
    <t>g4</t>
  </si>
  <si>
    <t xml:space="preserve">9. Culex annulirostris </t>
  </si>
  <si>
    <t xml:space="preserve">egg + larvae + pupae </t>
  </si>
  <si>
    <t xml:space="preserve">larvae + pupae </t>
  </si>
  <si>
    <t xml:space="preserve">10. Aphis gossypii </t>
  </si>
  <si>
    <t xml:space="preserve">11. Corythucha ciliata </t>
  </si>
  <si>
    <t>1 st instar</t>
  </si>
  <si>
    <t>2 st instar</t>
  </si>
  <si>
    <t>3 st instar</t>
  </si>
  <si>
    <t>4 st instar</t>
  </si>
  <si>
    <t>5 st instar</t>
  </si>
  <si>
    <t>Egg-to-adult</t>
  </si>
  <si>
    <t>Nymph</t>
  </si>
  <si>
    <t xml:space="preserve">17. Telenomus isis </t>
  </si>
  <si>
    <t>g5</t>
  </si>
  <si>
    <t>g6</t>
  </si>
  <si>
    <t>originalstage</t>
  </si>
  <si>
    <t>Stage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</si>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</sst>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9191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1BB2-C588-F943-A4A1-09357C652965}">
  <dimension ref="A1:G134"/>
  <sheetViews>
    <sheetView tabSelected="1" topLeftCell="A113" workbookViewId="0">
      <selection activeCell="C124" sqref="C124"/>
    </sheetView>
  </sheetViews>
  <sheetFormatPr baseColWidth="10" defaultRowHeight="16" x14ac:dyDescent="0.2"/>
  <cols>
    <col min="1" max="1" width="22.5" customWidth="1"/>
    <col min="2" max="2" width="23.83203125" customWidth="1"/>
    <col min="3" max="3" width="19.83203125" customWidth="1"/>
  </cols>
  <sheetData>
    <row r="1" spans="1:7" x14ac:dyDescent="0.2">
      <c r="A1" t="s">
        <v>50</v>
      </c>
      <c r="B1" t="s">
        <v>1</v>
      </c>
      <c r="C1" t="s">
        <v>48</v>
      </c>
      <c r="D1" t="s">
        <v>49</v>
      </c>
      <c r="E1" t="s">
        <v>2</v>
      </c>
      <c r="F1" t="s">
        <v>4</v>
      </c>
      <c r="G1" t="s">
        <v>14</v>
      </c>
    </row>
    <row r="2" spans="1:7" x14ac:dyDescent="0.2">
      <c r="A2" t="s">
        <v>0</v>
      </c>
      <c r="B2" t="s">
        <v>5</v>
      </c>
      <c r="C2" t="s">
        <v>6</v>
      </c>
      <c r="D2" t="s">
        <v>3</v>
      </c>
      <c r="E2">
        <v>4.9099999999999998E-2</v>
      </c>
      <c r="F2">
        <v>-2.92</v>
      </c>
      <c r="G2">
        <f>-F2/(2*E2)</f>
        <v>29.735234215885949</v>
      </c>
    </row>
    <row r="3" spans="1:7" x14ac:dyDescent="0.2">
      <c r="A3" t="s">
        <v>0</v>
      </c>
      <c r="B3" t="s">
        <v>5</v>
      </c>
      <c r="C3" t="s">
        <v>7</v>
      </c>
      <c r="D3" t="s">
        <v>3</v>
      </c>
      <c r="E3">
        <v>3.1699999999999999E-2</v>
      </c>
      <c r="F3">
        <v>-1.88</v>
      </c>
      <c r="G3">
        <f t="shared" ref="G3:G82" si="0">-F3/(2*E3)</f>
        <v>29.652996845425868</v>
      </c>
    </row>
    <row r="4" spans="1:7" x14ac:dyDescent="0.2">
      <c r="A4" t="s">
        <v>0</v>
      </c>
      <c r="B4" t="s">
        <v>5</v>
      </c>
      <c r="C4" t="s">
        <v>8</v>
      </c>
      <c r="D4" t="s">
        <v>3</v>
      </c>
      <c r="E4">
        <v>0.13</v>
      </c>
      <c r="F4">
        <v>-8.1999999999999993</v>
      </c>
      <c r="G4">
        <f t="shared" si="0"/>
        <v>31.538461538461533</v>
      </c>
    </row>
    <row r="5" spans="1:7" x14ac:dyDescent="0.2">
      <c r="A5" t="s">
        <v>0</v>
      </c>
      <c r="B5" t="s">
        <v>5</v>
      </c>
      <c r="C5" t="s">
        <v>9</v>
      </c>
      <c r="D5" t="s">
        <v>3</v>
      </c>
      <c r="E5">
        <v>6.3399999999999998E-2</v>
      </c>
      <c r="F5">
        <v>-3.96</v>
      </c>
      <c r="G5">
        <f t="shared" si="0"/>
        <v>31.230283911671926</v>
      </c>
    </row>
    <row r="6" spans="1:7" x14ac:dyDescent="0.2">
      <c r="A6" t="s">
        <v>0</v>
      </c>
      <c r="B6" t="s">
        <v>5</v>
      </c>
      <c r="C6" t="s">
        <v>10</v>
      </c>
      <c r="D6" t="s">
        <v>3</v>
      </c>
      <c r="E6">
        <v>4.8599999999999997E-3</v>
      </c>
      <c r="F6">
        <v>-0.48099999999999998</v>
      </c>
      <c r="G6">
        <v>35</v>
      </c>
    </row>
    <row r="7" spans="1:7" x14ac:dyDescent="0.2">
      <c r="A7" t="s">
        <v>0</v>
      </c>
      <c r="B7" t="s">
        <v>5</v>
      </c>
      <c r="C7" t="s">
        <v>11</v>
      </c>
      <c r="D7" t="s">
        <v>3</v>
      </c>
      <c r="E7">
        <v>1.26E-2</v>
      </c>
      <c r="F7">
        <v>-0.83699999999999997</v>
      </c>
      <c r="G7">
        <f t="shared" si="0"/>
        <v>33.214285714285715</v>
      </c>
    </row>
    <row r="8" spans="1:7" x14ac:dyDescent="0.2">
      <c r="A8" t="s">
        <v>0</v>
      </c>
      <c r="B8" t="s">
        <v>5</v>
      </c>
      <c r="C8" t="s">
        <v>12</v>
      </c>
      <c r="D8" t="s">
        <v>3</v>
      </c>
      <c r="E8">
        <v>2.23E-2</v>
      </c>
      <c r="F8">
        <v>-1.32</v>
      </c>
      <c r="G8">
        <f t="shared" si="0"/>
        <v>29.596412556053814</v>
      </c>
    </row>
    <row r="9" spans="1:7" x14ac:dyDescent="0.2">
      <c r="A9" t="s">
        <v>0</v>
      </c>
      <c r="B9" t="s">
        <v>5</v>
      </c>
      <c r="C9" t="s">
        <v>13</v>
      </c>
      <c r="D9" t="s">
        <v>3</v>
      </c>
      <c r="E9">
        <v>9.4299999999999991E-3</v>
      </c>
      <c r="F9">
        <v>-0.76500000000000001</v>
      </c>
      <c r="G9">
        <v>35</v>
      </c>
    </row>
    <row r="10" spans="1:7" x14ac:dyDescent="0.2">
      <c r="A10" t="s">
        <v>0</v>
      </c>
      <c r="B10" t="s">
        <v>15</v>
      </c>
      <c r="C10" t="s">
        <v>16</v>
      </c>
      <c r="D10" t="s">
        <v>16</v>
      </c>
      <c r="E10">
        <v>2.2900000000000001E-4</v>
      </c>
      <c r="F10">
        <v>-8.7399999999999995E-3</v>
      </c>
      <c r="G10">
        <f t="shared" si="0"/>
        <v>19.08296943231441</v>
      </c>
    </row>
    <row r="11" spans="1:7" x14ac:dyDescent="0.2">
      <c r="A11" t="s">
        <v>0</v>
      </c>
      <c r="B11" t="s">
        <v>17</v>
      </c>
      <c r="C11" t="s">
        <v>6</v>
      </c>
      <c r="D11" t="s">
        <v>3</v>
      </c>
      <c r="E11">
        <v>3.2599999999999999E-3</v>
      </c>
      <c r="F11">
        <v>-0.17499999999999999</v>
      </c>
      <c r="G11">
        <f t="shared" si="0"/>
        <v>26.840490797546011</v>
      </c>
    </row>
    <row r="12" spans="1:7" x14ac:dyDescent="0.2">
      <c r="A12" t="s">
        <v>0</v>
      </c>
      <c r="B12" t="s">
        <v>17</v>
      </c>
      <c r="C12" t="s">
        <v>7</v>
      </c>
      <c r="D12" t="s">
        <v>3</v>
      </c>
      <c r="E12">
        <v>6.4499999999999996E-4</v>
      </c>
      <c r="F12">
        <v>-3.1199999999999999E-2</v>
      </c>
      <c r="G12">
        <f t="shared" si="0"/>
        <v>24.186046511627907</v>
      </c>
    </row>
    <row r="13" spans="1:7" x14ac:dyDescent="0.2">
      <c r="A13" t="s">
        <v>0</v>
      </c>
      <c r="B13" t="s">
        <v>17</v>
      </c>
      <c r="C13" t="s">
        <v>18</v>
      </c>
      <c r="D13" t="s">
        <v>3</v>
      </c>
      <c r="E13">
        <v>2.5000000000000001E-3</v>
      </c>
      <c r="F13">
        <v>-0.114</v>
      </c>
      <c r="G13">
        <f t="shared" si="0"/>
        <v>22.8</v>
      </c>
    </row>
    <row r="14" spans="1:7" x14ac:dyDescent="0.2">
      <c r="A14" t="s">
        <v>0</v>
      </c>
      <c r="B14" t="s">
        <v>17</v>
      </c>
      <c r="C14" t="s">
        <v>10</v>
      </c>
      <c r="D14" t="s">
        <v>3</v>
      </c>
      <c r="E14">
        <v>-1.94E-4</v>
      </c>
      <c r="F14">
        <v>1.03E-2</v>
      </c>
      <c r="G14">
        <f t="shared" si="0"/>
        <v>26.546391752577321</v>
      </c>
    </row>
    <row r="15" spans="1:7" x14ac:dyDescent="0.2">
      <c r="A15" t="s">
        <v>0</v>
      </c>
      <c r="B15" t="s">
        <v>17</v>
      </c>
      <c r="C15" t="s">
        <v>19</v>
      </c>
      <c r="D15" t="s">
        <v>3</v>
      </c>
      <c r="E15">
        <v>2.33E-3</v>
      </c>
      <c r="F15">
        <v>-0.113</v>
      </c>
      <c r="G15">
        <f t="shared" si="0"/>
        <v>24.248927038626611</v>
      </c>
    </row>
    <row r="16" spans="1:7" x14ac:dyDescent="0.2">
      <c r="A16" t="s">
        <v>0</v>
      </c>
      <c r="B16" t="s">
        <v>17</v>
      </c>
      <c r="C16" t="s">
        <v>12</v>
      </c>
      <c r="D16" t="s">
        <v>3</v>
      </c>
      <c r="E16">
        <v>9.2100000000000005E-4</v>
      </c>
      <c r="F16">
        <v>-3.8800000000000001E-2</v>
      </c>
      <c r="G16">
        <f t="shared" si="0"/>
        <v>21.064060803474483</v>
      </c>
    </row>
    <row r="17" spans="1:7" x14ac:dyDescent="0.2">
      <c r="A17" t="s">
        <v>0</v>
      </c>
      <c r="B17" t="s">
        <v>17</v>
      </c>
      <c r="C17" t="s">
        <v>13</v>
      </c>
      <c r="D17" t="s">
        <v>3</v>
      </c>
      <c r="E17">
        <v>9.3400000000000004E-4</v>
      </c>
      <c r="F17">
        <v>-4.3499999999999997E-2</v>
      </c>
      <c r="G17">
        <f t="shared" si="0"/>
        <v>23.286937901498927</v>
      </c>
    </row>
    <row r="18" spans="1:7" x14ac:dyDescent="0.2">
      <c r="A18" t="s">
        <v>0</v>
      </c>
      <c r="B18" t="s">
        <v>20</v>
      </c>
      <c r="C18">
        <v>12</v>
      </c>
      <c r="D18" t="s">
        <v>16</v>
      </c>
      <c r="E18">
        <v>-6.9800000000000001E-2</v>
      </c>
      <c r="F18">
        <v>3.42</v>
      </c>
      <c r="G18">
        <f t="shared" si="0"/>
        <v>24.498567335243553</v>
      </c>
    </row>
    <row r="19" spans="1:7" x14ac:dyDescent="0.2">
      <c r="A19" t="s">
        <v>0</v>
      </c>
      <c r="B19" t="s">
        <v>20</v>
      </c>
      <c r="C19">
        <v>13</v>
      </c>
      <c r="D19" t="s">
        <v>16</v>
      </c>
      <c r="E19">
        <v>-7.9100000000000004E-2</v>
      </c>
      <c r="F19">
        <v>3.9</v>
      </c>
      <c r="G19">
        <f t="shared" si="0"/>
        <v>24.652338811630845</v>
      </c>
    </row>
    <row r="20" spans="1:7" x14ac:dyDescent="0.2">
      <c r="A20" t="s">
        <v>0</v>
      </c>
      <c r="B20" t="s">
        <v>20</v>
      </c>
      <c r="C20">
        <v>14</v>
      </c>
      <c r="D20" t="s">
        <v>16</v>
      </c>
      <c r="E20">
        <v>-9.7699999999999995E-2</v>
      </c>
      <c r="F20">
        <v>5</v>
      </c>
      <c r="G20">
        <f t="shared" si="0"/>
        <v>25.588536335721599</v>
      </c>
    </row>
    <row r="21" spans="1:7" x14ac:dyDescent="0.2">
      <c r="A21" t="s">
        <v>0</v>
      </c>
      <c r="B21" t="s">
        <v>20</v>
      </c>
      <c r="C21">
        <v>15</v>
      </c>
      <c r="D21" t="s">
        <v>16</v>
      </c>
      <c r="E21">
        <v>-7.4700000000000003E-2</v>
      </c>
      <c r="F21">
        <v>3.66</v>
      </c>
      <c r="G21">
        <f t="shared" si="0"/>
        <v>24.497991967871485</v>
      </c>
    </row>
    <row r="22" spans="1:7" x14ac:dyDescent="0.2">
      <c r="A22" t="s">
        <v>0</v>
      </c>
      <c r="B22" t="s">
        <v>20</v>
      </c>
      <c r="C22">
        <v>16</v>
      </c>
      <c r="D22" t="s">
        <v>16</v>
      </c>
      <c r="E22">
        <v>-7.1599999999999997E-2</v>
      </c>
      <c r="F22">
        <v>3.5</v>
      </c>
      <c r="G22">
        <f t="shared" si="0"/>
        <v>24.441340782122907</v>
      </c>
    </row>
    <row r="23" spans="1:7" x14ac:dyDescent="0.2">
      <c r="A23" t="s">
        <v>0</v>
      </c>
      <c r="B23" t="s">
        <v>20</v>
      </c>
      <c r="C23">
        <v>17</v>
      </c>
      <c r="D23" t="s">
        <v>16</v>
      </c>
      <c r="E23">
        <v>-9.7000000000000003E-2</v>
      </c>
      <c r="F23">
        <v>4.79</v>
      </c>
      <c r="G23">
        <f t="shared" si="0"/>
        <v>24.690721649484537</v>
      </c>
    </row>
    <row r="24" spans="1:7" x14ac:dyDescent="0.2">
      <c r="A24" t="s">
        <v>0</v>
      </c>
      <c r="B24" t="s">
        <v>20</v>
      </c>
      <c r="C24">
        <v>18</v>
      </c>
      <c r="D24" t="s">
        <v>16</v>
      </c>
      <c r="E24">
        <v>-7.7799999999999994E-2</v>
      </c>
      <c r="F24">
        <v>3.82</v>
      </c>
      <c r="G24">
        <f t="shared" si="0"/>
        <v>24.550128534704371</v>
      </c>
    </row>
    <row r="25" spans="1:7" x14ac:dyDescent="0.2">
      <c r="A25" t="s">
        <v>0</v>
      </c>
      <c r="B25" t="s">
        <v>20</v>
      </c>
      <c r="C25">
        <v>19</v>
      </c>
      <c r="D25" t="s">
        <v>16</v>
      </c>
      <c r="E25">
        <v>-5.3800000000000001E-2</v>
      </c>
      <c r="F25">
        <v>2.65</v>
      </c>
      <c r="G25">
        <f t="shared" si="0"/>
        <v>24.628252788104088</v>
      </c>
    </row>
    <row r="26" spans="1:7" x14ac:dyDescent="0.2">
      <c r="A26" t="s">
        <v>0</v>
      </c>
      <c r="B26" t="s">
        <v>20</v>
      </c>
      <c r="C26">
        <v>20</v>
      </c>
      <c r="D26" t="s">
        <v>16</v>
      </c>
      <c r="E26">
        <v>-4.41E-2</v>
      </c>
      <c r="F26">
        <v>2.15</v>
      </c>
      <c r="G26">
        <f t="shared" si="0"/>
        <v>24.37641723356009</v>
      </c>
    </row>
    <row r="27" spans="1:7" x14ac:dyDescent="0.2">
      <c r="A27" t="s">
        <v>0</v>
      </c>
      <c r="B27" t="s">
        <v>20</v>
      </c>
      <c r="C27">
        <v>21</v>
      </c>
      <c r="D27" t="s">
        <v>16</v>
      </c>
      <c r="E27">
        <v>-3.61E-2</v>
      </c>
      <c r="F27">
        <v>1.82</v>
      </c>
      <c r="G27">
        <f t="shared" si="0"/>
        <v>25.207756232686982</v>
      </c>
    </row>
    <row r="28" spans="1:7" x14ac:dyDescent="0.2">
      <c r="A28" t="s">
        <v>0</v>
      </c>
      <c r="B28" t="s">
        <v>20</v>
      </c>
      <c r="C28">
        <v>22</v>
      </c>
      <c r="D28" t="s">
        <v>16</v>
      </c>
      <c r="E28">
        <v>-4.99E-2</v>
      </c>
      <c r="F28">
        <v>2.52</v>
      </c>
      <c r="G28">
        <f t="shared" si="0"/>
        <v>25.250501002004007</v>
      </c>
    </row>
    <row r="29" spans="1:7" x14ac:dyDescent="0.2">
      <c r="A29" t="s">
        <v>0</v>
      </c>
      <c r="B29" t="s">
        <v>20</v>
      </c>
      <c r="C29">
        <v>23</v>
      </c>
      <c r="D29" t="s">
        <v>16</v>
      </c>
      <c r="E29">
        <v>-3.2000000000000001E-2</v>
      </c>
      <c r="F29">
        <v>1.58</v>
      </c>
      <c r="G29">
        <f t="shared" si="0"/>
        <v>24.6875</v>
      </c>
    </row>
    <row r="30" spans="1:7" x14ac:dyDescent="0.2">
      <c r="A30" t="s">
        <v>0</v>
      </c>
      <c r="B30" t="s">
        <v>20</v>
      </c>
      <c r="C30">
        <v>24</v>
      </c>
      <c r="D30" t="s">
        <v>16</v>
      </c>
      <c r="E30">
        <v>-3.61E-2</v>
      </c>
      <c r="F30">
        <v>1.79</v>
      </c>
      <c r="G30">
        <f t="shared" si="0"/>
        <v>24.792243767313021</v>
      </c>
    </row>
    <row r="31" spans="1:7" x14ac:dyDescent="0.2">
      <c r="A31" t="s">
        <v>0</v>
      </c>
      <c r="B31" t="s">
        <v>20</v>
      </c>
      <c r="C31">
        <v>25</v>
      </c>
      <c r="D31" t="s">
        <v>16</v>
      </c>
      <c r="E31">
        <v>-3.6700000000000003E-2</v>
      </c>
      <c r="F31">
        <v>1.81</v>
      </c>
      <c r="G31">
        <f t="shared" si="0"/>
        <v>24.659400544959126</v>
      </c>
    </row>
    <row r="32" spans="1:7" x14ac:dyDescent="0.2">
      <c r="A32" t="s">
        <v>0</v>
      </c>
      <c r="B32" t="s">
        <v>20</v>
      </c>
      <c r="C32">
        <v>26</v>
      </c>
      <c r="D32" t="s">
        <v>16</v>
      </c>
      <c r="E32">
        <v>-2.6100000000000002E-2</v>
      </c>
      <c r="F32">
        <v>1.24</v>
      </c>
      <c r="G32">
        <f t="shared" si="0"/>
        <v>23.754789272030649</v>
      </c>
    </row>
    <row r="33" spans="1:7" x14ac:dyDescent="0.2">
      <c r="A33" t="s">
        <v>0</v>
      </c>
      <c r="B33" t="s">
        <v>20</v>
      </c>
      <c r="C33">
        <v>27</v>
      </c>
      <c r="D33" t="s">
        <v>16</v>
      </c>
      <c r="E33">
        <v>-3.5900000000000001E-2</v>
      </c>
      <c r="F33">
        <v>1.7</v>
      </c>
      <c r="G33">
        <f t="shared" si="0"/>
        <v>23.676880222841223</v>
      </c>
    </row>
    <row r="34" spans="1:7" x14ac:dyDescent="0.2">
      <c r="A34" t="s">
        <v>0</v>
      </c>
      <c r="B34" t="s">
        <v>20</v>
      </c>
      <c r="C34">
        <v>28</v>
      </c>
      <c r="D34" t="s">
        <v>16</v>
      </c>
      <c r="E34">
        <v>-3.3500000000000002E-2</v>
      </c>
      <c r="F34">
        <v>1.61</v>
      </c>
      <c r="G34">
        <f t="shared" si="0"/>
        <v>24.029850746268657</v>
      </c>
    </row>
    <row r="35" spans="1:7" x14ac:dyDescent="0.2">
      <c r="A35" t="s">
        <v>0</v>
      </c>
      <c r="B35" t="s">
        <v>20</v>
      </c>
      <c r="C35">
        <v>29</v>
      </c>
      <c r="D35" t="s">
        <v>16</v>
      </c>
      <c r="E35">
        <v>-1.9900000000000001E-2</v>
      </c>
      <c r="F35">
        <v>0.97299999999999998</v>
      </c>
      <c r="G35">
        <f t="shared" si="0"/>
        <v>24.447236180904522</v>
      </c>
    </row>
    <row r="36" spans="1:7" x14ac:dyDescent="0.2">
      <c r="A36" t="s">
        <v>0</v>
      </c>
      <c r="B36" t="s">
        <v>20</v>
      </c>
      <c r="C36">
        <v>30</v>
      </c>
      <c r="D36" t="s">
        <v>16</v>
      </c>
      <c r="E36">
        <v>-4.6199999999999998E-2</v>
      </c>
      <c r="F36">
        <v>2.0299999999999998</v>
      </c>
      <c r="G36">
        <f t="shared" si="0"/>
        <v>21.969696969696969</v>
      </c>
    </row>
    <row r="37" spans="1:7" x14ac:dyDescent="0.2">
      <c r="A37" t="s">
        <v>0</v>
      </c>
      <c r="B37" t="s">
        <v>20</v>
      </c>
      <c r="C37">
        <v>31</v>
      </c>
      <c r="D37" t="s">
        <v>16</v>
      </c>
      <c r="E37">
        <v>-6.8900000000000003E-2</v>
      </c>
      <c r="F37">
        <v>3.09</v>
      </c>
      <c r="G37">
        <f t="shared" si="0"/>
        <v>22.423802612481857</v>
      </c>
    </row>
    <row r="38" spans="1:7" x14ac:dyDescent="0.2">
      <c r="A38" t="s">
        <v>0</v>
      </c>
      <c r="B38" t="s">
        <v>20</v>
      </c>
      <c r="C38">
        <v>32</v>
      </c>
      <c r="D38" t="s">
        <v>16</v>
      </c>
      <c r="E38">
        <v>-9.7100000000000006E-2</v>
      </c>
      <c r="F38">
        <v>4.3499999999999996</v>
      </c>
      <c r="G38">
        <f t="shared" si="0"/>
        <v>22.399588053553035</v>
      </c>
    </row>
    <row r="39" spans="1:7" x14ac:dyDescent="0.2">
      <c r="A39" t="s">
        <v>0</v>
      </c>
      <c r="B39" t="s">
        <v>20</v>
      </c>
      <c r="C39">
        <v>33</v>
      </c>
      <c r="D39" t="s">
        <v>16</v>
      </c>
      <c r="E39">
        <v>-4.9200000000000001E-2</v>
      </c>
      <c r="F39">
        <v>2.2000000000000002</v>
      </c>
      <c r="G39">
        <f t="shared" si="0"/>
        <v>22.357723577235774</v>
      </c>
    </row>
    <row r="40" spans="1:7" x14ac:dyDescent="0.2">
      <c r="A40" t="s">
        <v>0</v>
      </c>
      <c r="B40" t="s">
        <v>20</v>
      </c>
      <c r="C40">
        <v>34</v>
      </c>
      <c r="D40" t="s">
        <v>16</v>
      </c>
      <c r="E40">
        <v>-3.5200000000000002E-2</v>
      </c>
      <c r="F40">
        <v>1.6</v>
      </c>
      <c r="G40">
        <f t="shared" si="0"/>
        <v>22.727272727272727</v>
      </c>
    </row>
    <row r="41" spans="1:7" x14ac:dyDescent="0.2">
      <c r="A41" t="s">
        <v>0</v>
      </c>
      <c r="B41" t="s">
        <v>20</v>
      </c>
      <c r="C41">
        <v>35</v>
      </c>
      <c r="D41" t="s">
        <v>16</v>
      </c>
      <c r="E41">
        <v>-5.8700000000000002E-2</v>
      </c>
      <c r="F41">
        <v>2.58</v>
      </c>
      <c r="G41">
        <f t="shared" si="0"/>
        <v>21.976149914821125</v>
      </c>
    </row>
    <row r="42" spans="1:7" x14ac:dyDescent="0.2">
      <c r="A42" t="s">
        <v>0</v>
      </c>
      <c r="B42" t="s">
        <v>20</v>
      </c>
      <c r="C42">
        <v>36</v>
      </c>
      <c r="D42" t="s">
        <v>16</v>
      </c>
      <c r="E42">
        <v>-3.4200000000000001E-2</v>
      </c>
      <c r="F42">
        <v>1.54</v>
      </c>
      <c r="G42">
        <f t="shared" si="0"/>
        <v>22.514619883040936</v>
      </c>
    </row>
    <row r="43" spans="1:7" x14ac:dyDescent="0.2">
      <c r="A43" t="s">
        <v>0</v>
      </c>
      <c r="B43" t="s">
        <v>20</v>
      </c>
      <c r="C43">
        <v>37</v>
      </c>
      <c r="D43" t="s">
        <v>16</v>
      </c>
      <c r="E43">
        <v>-5.0999999999999997E-2</v>
      </c>
      <c r="F43">
        <v>2.31</v>
      </c>
      <c r="G43">
        <f t="shared" si="0"/>
        <v>22.647058823529413</v>
      </c>
    </row>
    <row r="44" spans="1:7" x14ac:dyDescent="0.2">
      <c r="A44" t="s">
        <v>0</v>
      </c>
      <c r="B44" t="s">
        <v>20</v>
      </c>
      <c r="C44">
        <v>38</v>
      </c>
      <c r="D44" t="s">
        <v>16</v>
      </c>
      <c r="E44">
        <v>-8.7999999999999995E-2</v>
      </c>
      <c r="F44">
        <v>3.94</v>
      </c>
      <c r="G44">
        <f t="shared" si="0"/>
        <v>22.386363636363637</v>
      </c>
    </row>
    <row r="45" spans="1:7" x14ac:dyDescent="0.2">
      <c r="A45" t="s">
        <v>0</v>
      </c>
      <c r="B45" t="s">
        <v>20</v>
      </c>
      <c r="C45">
        <v>39</v>
      </c>
      <c r="D45" t="s">
        <v>16</v>
      </c>
      <c r="E45">
        <v>-7.3099999999999998E-2</v>
      </c>
      <c r="F45">
        <v>3.32</v>
      </c>
      <c r="G45">
        <f t="shared" si="0"/>
        <v>22.708618331053351</v>
      </c>
    </row>
    <row r="46" spans="1:7" x14ac:dyDescent="0.2">
      <c r="A46" t="s">
        <v>0</v>
      </c>
      <c r="B46" t="s">
        <v>20</v>
      </c>
      <c r="C46">
        <v>40</v>
      </c>
      <c r="D46" t="s">
        <v>16</v>
      </c>
      <c r="E46">
        <v>-4.1200000000000001E-2</v>
      </c>
      <c r="F46">
        <v>1.86</v>
      </c>
      <c r="G46">
        <f t="shared" si="0"/>
        <v>22.572815533980584</v>
      </c>
    </row>
    <row r="47" spans="1:7" x14ac:dyDescent="0.2">
      <c r="A47" t="s">
        <v>0</v>
      </c>
      <c r="B47" t="s">
        <v>20</v>
      </c>
      <c r="C47">
        <v>41</v>
      </c>
      <c r="D47" t="s">
        <v>16</v>
      </c>
      <c r="E47">
        <v>-4.6300000000000001E-2</v>
      </c>
      <c r="F47">
        <v>2.09</v>
      </c>
      <c r="G47">
        <f t="shared" si="0"/>
        <v>22.570194384449241</v>
      </c>
    </row>
    <row r="48" spans="1:7" x14ac:dyDescent="0.2">
      <c r="A48" t="s">
        <v>0</v>
      </c>
      <c r="B48" t="s">
        <v>20</v>
      </c>
      <c r="C48">
        <v>42</v>
      </c>
      <c r="D48" t="s">
        <v>16</v>
      </c>
      <c r="E48">
        <v>-4.7199999999999999E-2</v>
      </c>
      <c r="F48">
        <v>2.16</v>
      </c>
      <c r="G48">
        <f t="shared" si="0"/>
        <v>22.881355932203391</v>
      </c>
    </row>
    <row r="49" spans="1:7" x14ac:dyDescent="0.2">
      <c r="A49" t="s">
        <v>0</v>
      </c>
      <c r="B49" t="s">
        <v>20</v>
      </c>
      <c r="C49">
        <v>43</v>
      </c>
      <c r="D49" t="s">
        <v>16</v>
      </c>
      <c r="E49">
        <v>-6.59E-2</v>
      </c>
      <c r="F49">
        <v>2.99</v>
      </c>
      <c r="G49">
        <f t="shared" si="0"/>
        <v>22.685887708649471</v>
      </c>
    </row>
    <row r="50" spans="1:7" x14ac:dyDescent="0.2">
      <c r="A50" t="s">
        <v>0</v>
      </c>
      <c r="B50" t="s">
        <v>20</v>
      </c>
      <c r="C50">
        <v>44</v>
      </c>
      <c r="D50" t="s">
        <v>16</v>
      </c>
      <c r="E50">
        <v>-6.6100000000000006E-2</v>
      </c>
      <c r="F50">
        <v>3.04</v>
      </c>
      <c r="G50">
        <f t="shared" si="0"/>
        <v>22.995461422087743</v>
      </c>
    </row>
    <row r="51" spans="1:7" x14ac:dyDescent="0.2">
      <c r="A51" t="s">
        <v>0</v>
      </c>
      <c r="B51" t="s">
        <v>20</v>
      </c>
      <c r="C51">
        <v>45</v>
      </c>
      <c r="D51" t="s">
        <v>16</v>
      </c>
      <c r="E51">
        <v>-4.1300000000000003E-2</v>
      </c>
      <c r="F51">
        <v>1.89</v>
      </c>
      <c r="G51">
        <f t="shared" si="0"/>
        <v>22.881355932203387</v>
      </c>
    </row>
    <row r="52" spans="1:7" x14ac:dyDescent="0.2">
      <c r="A52" t="s">
        <v>0</v>
      </c>
      <c r="B52" t="s">
        <v>20</v>
      </c>
      <c r="C52">
        <v>46</v>
      </c>
      <c r="D52" t="s">
        <v>16</v>
      </c>
      <c r="E52">
        <v>-6.2100000000000002E-2</v>
      </c>
      <c r="F52">
        <v>2.77</v>
      </c>
      <c r="G52">
        <f t="shared" si="0"/>
        <v>22.302737520128822</v>
      </c>
    </row>
    <row r="53" spans="1:7" x14ac:dyDescent="0.2">
      <c r="A53" t="s">
        <v>0</v>
      </c>
      <c r="B53" t="s">
        <v>20</v>
      </c>
      <c r="C53">
        <v>47</v>
      </c>
      <c r="D53" t="s">
        <v>16</v>
      </c>
      <c r="E53">
        <v>-4.7100000000000003E-2</v>
      </c>
      <c r="F53">
        <v>2.11</v>
      </c>
      <c r="G53">
        <f t="shared" si="0"/>
        <v>22.399150743099785</v>
      </c>
    </row>
    <row r="54" spans="1:7" x14ac:dyDescent="0.2">
      <c r="A54" t="s">
        <v>0</v>
      </c>
      <c r="B54" t="s">
        <v>21</v>
      </c>
      <c r="C54" t="s">
        <v>16</v>
      </c>
      <c r="D54" t="s">
        <v>16</v>
      </c>
      <c r="E54">
        <v>4.7199999999999998E-4</v>
      </c>
      <c r="F54">
        <v>-2.0500000000000001E-2</v>
      </c>
      <c r="G54">
        <f t="shared" si="0"/>
        <v>21.716101694915256</v>
      </c>
    </row>
    <row r="55" spans="1:7" x14ac:dyDescent="0.2">
      <c r="A55" t="s">
        <v>22</v>
      </c>
      <c r="B55" t="s">
        <v>5</v>
      </c>
      <c r="C55" t="s">
        <v>3</v>
      </c>
      <c r="D55" t="s">
        <v>3</v>
      </c>
      <c r="E55">
        <v>0.15</v>
      </c>
      <c r="F55">
        <v>-8.4499999999999993</v>
      </c>
      <c r="G55">
        <f t="shared" si="0"/>
        <v>28.166666666666664</v>
      </c>
    </row>
    <row r="56" spans="1:7" x14ac:dyDescent="0.2">
      <c r="A56" t="s">
        <v>22</v>
      </c>
      <c r="B56" t="s">
        <v>15</v>
      </c>
      <c r="C56" t="s">
        <v>16</v>
      </c>
      <c r="D56" t="s">
        <v>16</v>
      </c>
      <c r="E56">
        <v>-0.55000000000000004</v>
      </c>
      <c r="F56">
        <v>25.4</v>
      </c>
      <c r="G56">
        <f t="shared" si="0"/>
        <v>23.090909090909086</v>
      </c>
    </row>
    <row r="57" spans="1:7" x14ac:dyDescent="0.2">
      <c r="A57" t="s">
        <v>22</v>
      </c>
      <c r="B57" t="s">
        <v>17</v>
      </c>
      <c r="C57" t="s">
        <v>23</v>
      </c>
      <c r="D57" t="s">
        <v>3</v>
      </c>
      <c r="E57">
        <v>-0.17</v>
      </c>
      <c r="F57">
        <v>7.92</v>
      </c>
      <c r="G57">
        <f t="shared" si="0"/>
        <v>23.294117647058822</v>
      </c>
    </row>
    <row r="58" spans="1:7" x14ac:dyDescent="0.2">
      <c r="A58" t="s">
        <v>22</v>
      </c>
      <c r="B58" t="s">
        <v>17</v>
      </c>
      <c r="C58" t="s">
        <v>24</v>
      </c>
      <c r="D58" t="s">
        <v>3</v>
      </c>
      <c r="E58">
        <v>-0.32900000000000001</v>
      </c>
      <c r="F58">
        <v>15.9</v>
      </c>
      <c r="G58">
        <f t="shared" si="0"/>
        <v>24.164133738601823</v>
      </c>
    </row>
    <row r="59" spans="1:7" x14ac:dyDescent="0.2">
      <c r="A59" t="s">
        <v>22</v>
      </c>
      <c r="B59" t="s">
        <v>17</v>
      </c>
      <c r="C59" t="s">
        <v>25</v>
      </c>
      <c r="D59" t="s">
        <v>3</v>
      </c>
      <c r="E59">
        <v>-9.7699999999999995E-2</v>
      </c>
      <c r="F59">
        <v>4.49</v>
      </c>
      <c r="G59">
        <f t="shared" si="0"/>
        <v>22.978505629477997</v>
      </c>
    </row>
    <row r="60" spans="1:7" x14ac:dyDescent="0.2">
      <c r="A60" t="s">
        <v>22</v>
      </c>
      <c r="B60" t="s">
        <v>17</v>
      </c>
      <c r="C60" t="s">
        <v>26</v>
      </c>
      <c r="D60" t="s">
        <v>3</v>
      </c>
      <c r="E60">
        <v>-0.14799999999999999</v>
      </c>
      <c r="F60">
        <v>7.1</v>
      </c>
      <c r="G60">
        <f t="shared" si="0"/>
        <v>23.986486486486488</v>
      </c>
    </row>
    <row r="61" spans="1:7" x14ac:dyDescent="0.2">
      <c r="A61" t="s">
        <v>22</v>
      </c>
      <c r="B61" t="s">
        <v>17</v>
      </c>
      <c r="C61" t="s">
        <v>27</v>
      </c>
      <c r="D61" t="s">
        <v>3</v>
      </c>
      <c r="E61">
        <v>-0.32500000000000001</v>
      </c>
      <c r="F61">
        <v>14.7</v>
      </c>
      <c r="G61">
        <f t="shared" si="0"/>
        <v>22.615384615384613</v>
      </c>
    </row>
    <row r="62" spans="1:7" x14ac:dyDescent="0.2">
      <c r="A62" t="s">
        <v>22</v>
      </c>
      <c r="B62" t="s">
        <v>17</v>
      </c>
      <c r="C62" t="s">
        <v>28</v>
      </c>
      <c r="D62" t="s">
        <v>3</v>
      </c>
      <c r="E62">
        <v>-0.52700000000000002</v>
      </c>
      <c r="F62">
        <v>23.3</v>
      </c>
      <c r="G62">
        <f t="shared" si="0"/>
        <v>22.106261859582542</v>
      </c>
    </row>
    <row r="63" spans="1:7" x14ac:dyDescent="0.2">
      <c r="A63" t="s">
        <v>22</v>
      </c>
      <c r="B63" t="s">
        <v>20</v>
      </c>
      <c r="C63" t="s">
        <v>29</v>
      </c>
      <c r="D63" t="s">
        <v>16</v>
      </c>
      <c r="E63">
        <v>-0.54800000000000004</v>
      </c>
      <c r="F63">
        <v>30.6</v>
      </c>
      <c r="G63">
        <f t="shared" si="0"/>
        <v>27.919708029197079</v>
      </c>
    </row>
    <row r="64" spans="1:7" x14ac:dyDescent="0.2">
      <c r="A64" t="s">
        <v>22</v>
      </c>
      <c r="B64" t="s">
        <v>20</v>
      </c>
      <c r="C64" t="s">
        <v>30</v>
      </c>
      <c r="D64" t="s">
        <v>16</v>
      </c>
      <c r="E64">
        <v>-0.40200000000000002</v>
      </c>
      <c r="F64">
        <v>22.6</v>
      </c>
      <c r="G64">
        <f t="shared" si="0"/>
        <v>28.109452736318406</v>
      </c>
    </row>
    <row r="65" spans="1:7" x14ac:dyDescent="0.2">
      <c r="A65" t="s">
        <v>22</v>
      </c>
      <c r="B65" t="s">
        <v>20</v>
      </c>
      <c r="C65" t="s">
        <v>31</v>
      </c>
      <c r="D65" t="s">
        <v>16</v>
      </c>
      <c r="E65">
        <v>0.127</v>
      </c>
      <c r="F65">
        <v>-7.59</v>
      </c>
      <c r="G65">
        <f t="shared" si="0"/>
        <v>29.881889763779526</v>
      </c>
    </row>
    <row r="66" spans="1:7" x14ac:dyDescent="0.2">
      <c r="A66" t="s">
        <v>22</v>
      </c>
      <c r="B66" t="s">
        <v>20</v>
      </c>
      <c r="C66" t="s">
        <v>32</v>
      </c>
      <c r="D66" t="s">
        <v>16</v>
      </c>
      <c r="E66">
        <v>1.04</v>
      </c>
      <c r="F66">
        <v>-57</v>
      </c>
      <c r="G66">
        <f t="shared" si="0"/>
        <v>27.403846153846153</v>
      </c>
    </row>
    <row r="67" spans="1:7" x14ac:dyDescent="0.2">
      <c r="A67" t="s">
        <v>33</v>
      </c>
      <c r="B67" t="s">
        <v>5</v>
      </c>
      <c r="C67" s="1" t="s">
        <v>34</v>
      </c>
      <c r="D67" t="s">
        <v>3</v>
      </c>
      <c r="E67">
        <v>0.109</v>
      </c>
      <c r="F67">
        <v>-6.73</v>
      </c>
      <c r="G67">
        <f t="shared" si="0"/>
        <v>30.871559633027523</v>
      </c>
    </row>
    <row r="68" spans="1:7" x14ac:dyDescent="0.2">
      <c r="A68" t="s">
        <v>33</v>
      </c>
      <c r="B68" t="s">
        <v>5</v>
      </c>
      <c r="C68" s="1" t="s">
        <v>35</v>
      </c>
      <c r="D68" t="s">
        <v>3</v>
      </c>
      <c r="E68">
        <v>5.4800000000000001E-2</v>
      </c>
      <c r="F68">
        <v>-4.2300000000000004</v>
      </c>
      <c r="G68">
        <f t="shared" si="0"/>
        <v>38.594890510948908</v>
      </c>
    </row>
    <row r="69" spans="1:7" x14ac:dyDescent="0.2">
      <c r="A69" t="s">
        <v>33</v>
      </c>
      <c r="B69" t="s">
        <v>15</v>
      </c>
      <c r="C69" t="s">
        <v>29</v>
      </c>
      <c r="D69" t="s">
        <v>16</v>
      </c>
      <c r="E69">
        <v>6.3400000000000001E-4</v>
      </c>
      <c r="F69">
        <v>-2.92E-2</v>
      </c>
      <c r="G69">
        <f t="shared" si="0"/>
        <v>23.028391167192428</v>
      </c>
    </row>
    <row r="70" spans="1:7" x14ac:dyDescent="0.2">
      <c r="A70" t="s">
        <v>33</v>
      </c>
      <c r="B70" t="s">
        <v>15</v>
      </c>
      <c r="C70" t="s">
        <v>30</v>
      </c>
      <c r="D70" t="s">
        <v>16</v>
      </c>
      <c r="E70">
        <v>3.5100000000000002E-4</v>
      </c>
      <c r="F70">
        <v>-1.7399999999999999E-2</v>
      </c>
      <c r="G70">
        <f t="shared" si="0"/>
        <v>24.786324786324784</v>
      </c>
    </row>
    <row r="71" spans="1:7" x14ac:dyDescent="0.2">
      <c r="A71" t="s">
        <v>33</v>
      </c>
      <c r="B71" t="s">
        <v>15</v>
      </c>
      <c r="C71" t="s">
        <v>31</v>
      </c>
      <c r="D71" t="s">
        <v>16</v>
      </c>
      <c r="E71">
        <v>-2.5600000000000002E-3</v>
      </c>
      <c r="F71">
        <v>0.129</v>
      </c>
      <c r="G71">
        <f t="shared" si="0"/>
        <v>25.1953125</v>
      </c>
    </row>
    <row r="72" spans="1:7" x14ac:dyDescent="0.2">
      <c r="A72" t="s">
        <v>33</v>
      </c>
      <c r="B72" t="s">
        <v>15</v>
      </c>
      <c r="C72" t="s">
        <v>32</v>
      </c>
      <c r="D72" t="s">
        <v>16</v>
      </c>
      <c r="E72">
        <v>-4.35E-4</v>
      </c>
      <c r="F72">
        <v>2.81E-2</v>
      </c>
      <c r="G72">
        <f t="shared" si="0"/>
        <v>32.298850574712645</v>
      </c>
    </row>
    <row r="73" spans="1:7" x14ac:dyDescent="0.2">
      <c r="A73" t="s">
        <v>33</v>
      </c>
      <c r="B73" t="s">
        <v>17</v>
      </c>
      <c r="C73" t="s">
        <v>29</v>
      </c>
      <c r="D73" t="s">
        <v>3</v>
      </c>
      <c r="E73">
        <v>-2.8800000000000002E-3</v>
      </c>
      <c r="F73">
        <v>0.14699999999999999</v>
      </c>
      <c r="G73">
        <f t="shared" si="0"/>
        <v>25.520833333333329</v>
      </c>
    </row>
    <row r="74" spans="1:7" x14ac:dyDescent="0.2">
      <c r="A74" t="s">
        <v>33</v>
      </c>
      <c r="B74" t="s">
        <v>17</v>
      </c>
      <c r="C74" t="s">
        <v>30</v>
      </c>
      <c r="D74" t="s">
        <v>3</v>
      </c>
      <c r="E74">
        <v>-5.2300000000000003E-3</v>
      </c>
      <c r="F74">
        <v>0.28999999999999998</v>
      </c>
      <c r="G74">
        <f t="shared" si="0"/>
        <v>27.724665391969403</v>
      </c>
    </row>
    <row r="75" spans="1:7" x14ac:dyDescent="0.2">
      <c r="A75" t="s">
        <v>33</v>
      </c>
      <c r="B75" t="s">
        <v>17</v>
      </c>
      <c r="C75" t="s">
        <v>31</v>
      </c>
      <c r="D75" t="s">
        <v>3</v>
      </c>
      <c r="E75">
        <v>-5.4900000000000001E-3</v>
      </c>
      <c r="F75">
        <v>0.34399999999999997</v>
      </c>
      <c r="G75">
        <f t="shared" si="0"/>
        <v>31.329690346083787</v>
      </c>
    </row>
    <row r="76" spans="1:7" x14ac:dyDescent="0.2">
      <c r="A76" t="s">
        <v>33</v>
      </c>
      <c r="B76" t="s">
        <v>20</v>
      </c>
      <c r="C76" t="s">
        <v>16</v>
      </c>
      <c r="D76" t="s">
        <v>16</v>
      </c>
      <c r="E76">
        <v>-2.21</v>
      </c>
      <c r="F76">
        <v>109</v>
      </c>
      <c r="G76">
        <f t="shared" si="0"/>
        <v>24.660633484162897</v>
      </c>
    </row>
    <row r="77" spans="1:7" x14ac:dyDescent="0.2">
      <c r="A77" t="s">
        <v>36</v>
      </c>
      <c r="B77" t="s">
        <v>5</v>
      </c>
      <c r="C77" t="s">
        <v>29</v>
      </c>
      <c r="D77" t="s">
        <v>3</v>
      </c>
      <c r="E77">
        <v>3.1399999999999997E-2</v>
      </c>
      <c r="F77">
        <v>-1.85</v>
      </c>
      <c r="G77">
        <f t="shared" si="0"/>
        <v>29.458598726114655</v>
      </c>
    </row>
    <row r="78" spans="1:7" x14ac:dyDescent="0.2">
      <c r="A78" t="s">
        <v>36</v>
      </c>
      <c r="B78" t="s">
        <v>5</v>
      </c>
      <c r="C78" t="s">
        <v>30</v>
      </c>
      <c r="D78" t="s">
        <v>3</v>
      </c>
      <c r="E78">
        <v>3.6200000000000003E-2</v>
      </c>
      <c r="F78">
        <v>-2.0699999999999998</v>
      </c>
      <c r="G78">
        <f t="shared" si="0"/>
        <v>28.591160220994471</v>
      </c>
    </row>
    <row r="79" spans="1:7" x14ac:dyDescent="0.2">
      <c r="A79" t="s">
        <v>36</v>
      </c>
      <c r="B79" t="s">
        <v>5</v>
      </c>
      <c r="C79" t="s">
        <v>31</v>
      </c>
      <c r="D79" t="s">
        <v>3</v>
      </c>
      <c r="E79">
        <v>4.99E-2</v>
      </c>
      <c r="F79">
        <v>-2.78</v>
      </c>
      <c r="G79">
        <f t="shared" si="0"/>
        <v>27.85571142284569</v>
      </c>
    </row>
    <row r="80" spans="1:7" x14ac:dyDescent="0.2">
      <c r="A80" t="s">
        <v>36</v>
      </c>
      <c r="B80" t="s">
        <v>5</v>
      </c>
      <c r="C80" t="s">
        <v>32</v>
      </c>
      <c r="D80" t="s">
        <v>3</v>
      </c>
      <c r="E80">
        <v>4.1200000000000001E-2</v>
      </c>
      <c r="F80">
        <v>-2.62</v>
      </c>
      <c r="G80">
        <f t="shared" si="0"/>
        <v>31.796116504854371</v>
      </c>
    </row>
    <row r="81" spans="1:7" x14ac:dyDescent="0.2">
      <c r="A81" t="s">
        <v>36</v>
      </c>
      <c r="B81" t="s">
        <v>15</v>
      </c>
      <c r="C81" t="s">
        <v>16</v>
      </c>
      <c r="D81" t="s">
        <v>16</v>
      </c>
      <c r="E81">
        <v>2.7700000000000001E-4</v>
      </c>
      <c r="F81">
        <v>-9.2999999999999992E-3</v>
      </c>
      <c r="G81">
        <v>25</v>
      </c>
    </row>
    <row r="82" spans="1:7" x14ac:dyDescent="0.2">
      <c r="A82" t="s">
        <v>36</v>
      </c>
      <c r="B82" t="s">
        <v>17</v>
      </c>
      <c r="C82" t="s">
        <v>3</v>
      </c>
      <c r="D82" t="s">
        <v>3</v>
      </c>
      <c r="E82">
        <v>4.5399999999999998E-4</v>
      </c>
      <c r="F82">
        <v>-1.5299999999999999E-2</v>
      </c>
      <c r="G82">
        <f t="shared" si="0"/>
        <v>16.85022026431718</v>
      </c>
    </row>
    <row r="83" spans="1:7" x14ac:dyDescent="0.2">
      <c r="A83" t="s">
        <v>36</v>
      </c>
      <c r="B83" t="s">
        <v>20</v>
      </c>
      <c r="C83">
        <v>1</v>
      </c>
      <c r="D83" t="s">
        <v>16</v>
      </c>
      <c r="E83">
        <v>3.6600000000000001E-4</v>
      </c>
      <c r="F83">
        <v>-1.1299999999999999E-2</v>
      </c>
      <c r="G83">
        <v>30</v>
      </c>
    </row>
    <row r="84" spans="1:7" x14ac:dyDescent="0.2">
      <c r="A84" t="s">
        <v>36</v>
      </c>
      <c r="B84" t="s">
        <v>20</v>
      </c>
      <c r="C84">
        <v>2</v>
      </c>
      <c r="D84" t="s">
        <v>16</v>
      </c>
      <c r="E84">
        <v>4.4000000000000002E-4</v>
      </c>
      <c r="F84">
        <v>-1.5100000000000001E-3</v>
      </c>
      <c r="G84">
        <v>30</v>
      </c>
    </row>
    <row r="85" spans="1:7" x14ac:dyDescent="0.2">
      <c r="A85" t="s">
        <v>36</v>
      </c>
      <c r="B85" t="s">
        <v>20</v>
      </c>
      <c r="C85">
        <v>3</v>
      </c>
      <c r="D85" t="s">
        <v>16</v>
      </c>
      <c r="E85">
        <v>4.66E-4</v>
      </c>
      <c r="F85">
        <v>-1.77E-2</v>
      </c>
      <c r="G85">
        <v>30</v>
      </c>
    </row>
    <row r="86" spans="1:7" x14ac:dyDescent="0.2">
      <c r="A86" t="s">
        <v>36</v>
      </c>
      <c r="B86" t="s">
        <v>20</v>
      </c>
      <c r="C86">
        <v>4</v>
      </c>
      <c r="D86" t="s">
        <v>16</v>
      </c>
      <c r="E86">
        <v>2.92E-4</v>
      </c>
      <c r="F86">
        <v>-8.3899999999999999E-3</v>
      </c>
      <c r="G86">
        <v>30</v>
      </c>
    </row>
    <row r="87" spans="1:7" x14ac:dyDescent="0.2">
      <c r="A87" t="s">
        <v>36</v>
      </c>
      <c r="B87" t="s">
        <v>20</v>
      </c>
      <c r="C87">
        <v>5</v>
      </c>
      <c r="D87" t="s">
        <v>16</v>
      </c>
      <c r="E87">
        <v>-6.3E-3</v>
      </c>
      <c r="F87">
        <v>0.34100000000000003</v>
      </c>
      <c r="G87">
        <f t="shared" ref="G87:G96" si="1">-F87/(2*E87)</f>
        <v>27.063492063492067</v>
      </c>
    </row>
    <row r="88" spans="1:7" x14ac:dyDescent="0.2">
      <c r="A88" t="s">
        <v>36</v>
      </c>
      <c r="B88" t="s">
        <v>20</v>
      </c>
      <c r="C88">
        <v>6</v>
      </c>
      <c r="D88" t="s">
        <v>16</v>
      </c>
      <c r="E88">
        <v>-4.6300000000000001E-2</v>
      </c>
      <c r="F88">
        <v>2.48</v>
      </c>
      <c r="G88">
        <f t="shared" si="1"/>
        <v>26.781857451403887</v>
      </c>
    </row>
    <row r="89" spans="1:7" x14ac:dyDescent="0.2">
      <c r="A89" t="s">
        <v>36</v>
      </c>
      <c r="B89" t="s">
        <v>20</v>
      </c>
      <c r="C89">
        <v>7</v>
      </c>
      <c r="D89" t="s">
        <v>16</v>
      </c>
      <c r="E89">
        <v>-7.0800000000000002E-2</v>
      </c>
      <c r="F89">
        <v>3.81</v>
      </c>
      <c r="G89">
        <f t="shared" si="1"/>
        <v>26.906779661016948</v>
      </c>
    </row>
    <row r="90" spans="1:7" x14ac:dyDescent="0.2">
      <c r="A90" t="s">
        <v>36</v>
      </c>
      <c r="B90" t="s">
        <v>20</v>
      </c>
      <c r="C90">
        <v>8</v>
      </c>
      <c r="D90" t="s">
        <v>16</v>
      </c>
      <c r="E90">
        <v>-9.9599999999999994E-2</v>
      </c>
      <c r="F90">
        <v>4.91</v>
      </c>
      <c r="G90">
        <f t="shared" si="1"/>
        <v>24.648594377510044</v>
      </c>
    </row>
    <row r="91" spans="1:7" x14ac:dyDescent="0.2">
      <c r="A91" t="s">
        <v>36</v>
      </c>
      <c r="B91" t="s">
        <v>20</v>
      </c>
      <c r="C91">
        <v>9</v>
      </c>
      <c r="D91" t="s">
        <v>16</v>
      </c>
      <c r="E91">
        <v>-0.108</v>
      </c>
      <c r="F91">
        <v>5.19</v>
      </c>
      <c r="G91">
        <f t="shared" si="1"/>
        <v>24.027777777777779</v>
      </c>
    </row>
    <row r="92" spans="1:7" x14ac:dyDescent="0.2">
      <c r="A92" t="s">
        <v>36</v>
      </c>
      <c r="B92" t="s">
        <v>20</v>
      </c>
      <c r="C92">
        <v>10</v>
      </c>
      <c r="D92" t="s">
        <v>16</v>
      </c>
      <c r="E92">
        <v>-0.11600000000000001</v>
      </c>
      <c r="F92">
        <v>5.43</v>
      </c>
      <c r="G92">
        <f t="shared" si="1"/>
        <v>23.4051724137931</v>
      </c>
    </row>
    <row r="93" spans="1:7" x14ac:dyDescent="0.2">
      <c r="A93" t="s">
        <v>36</v>
      </c>
      <c r="B93" t="s">
        <v>20</v>
      </c>
      <c r="C93">
        <v>11</v>
      </c>
      <c r="D93" t="s">
        <v>16</v>
      </c>
      <c r="E93">
        <v>-0.121</v>
      </c>
      <c r="F93">
        <v>5.61</v>
      </c>
      <c r="G93">
        <f t="shared" si="1"/>
        <v>23.181818181818183</v>
      </c>
    </row>
    <row r="94" spans="1:7" x14ac:dyDescent="0.2">
      <c r="A94" t="s">
        <v>36</v>
      </c>
      <c r="B94" t="s">
        <v>20</v>
      </c>
      <c r="C94">
        <v>12</v>
      </c>
      <c r="D94" t="s">
        <v>16</v>
      </c>
      <c r="E94">
        <v>-0.112</v>
      </c>
      <c r="F94">
        <v>5.05</v>
      </c>
      <c r="G94">
        <f t="shared" si="1"/>
        <v>22.544642857142858</v>
      </c>
    </row>
    <row r="95" spans="1:7" x14ac:dyDescent="0.2">
      <c r="A95" t="s">
        <v>36</v>
      </c>
      <c r="B95" t="s">
        <v>20</v>
      </c>
      <c r="C95">
        <v>13</v>
      </c>
      <c r="D95" t="s">
        <v>16</v>
      </c>
      <c r="E95">
        <v>-7.7399999999999997E-2</v>
      </c>
      <c r="F95">
        <v>3.38</v>
      </c>
      <c r="G95">
        <f t="shared" si="1"/>
        <v>21.834625322997415</v>
      </c>
    </row>
    <row r="96" spans="1:7" x14ac:dyDescent="0.2">
      <c r="A96" t="s">
        <v>36</v>
      </c>
      <c r="B96" t="s">
        <v>20</v>
      </c>
      <c r="C96">
        <v>14</v>
      </c>
      <c r="D96" t="s">
        <v>16</v>
      </c>
      <c r="E96">
        <v>-5.6500000000000002E-2</v>
      </c>
      <c r="F96">
        <v>2.36</v>
      </c>
      <c r="G96">
        <f t="shared" si="1"/>
        <v>20.884955752212388</v>
      </c>
    </row>
    <row r="97" spans="1:7" x14ac:dyDescent="0.2">
      <c r="A97" t="s">
        <v>36</v>
      </c>
      <c r="B97" t="s">
        <v>20</v>
      </c>
      <c r="C97">
        <v>15</v>
      </c>
      <c r="D97" t="s">
        <v>16</v>
      </c>
      <c r="E97">
        <v>-3.6400000000000002E-2</v>
      </c>
      <c r="F97">
        <v>1.37</v>
      </c>
      <c r="G97">
        <v>20</v>
      </c>
    </row>
    <row r="98" spans="1:7" x14ac:dyDescent="0.2">
      <c r="A98" t="s">
        <v>36</v>
      </c>
      <c r="B98" t="s">
        <v>20</v>
      </c>
      <c r="C98">
        <v>16</v>
      </c>
      <c r="D98" t="s">
        <v>16</v>
      </c>
      <c r="E98">
        <v>-2.4899999999999999E-2</v>
      </c>
      <c r="F98">
        <v>0.83599999999999997</v>
      </c>
      <c r="G98">
        <v>20</v>
      </c>
    </row>
    <row r="99" spans="1:7" x14ac:dyDescent="0.2">
      <c r="A99" t="s">
        <v>36</v>
      </c>
      <c r="B99" t="s">
        <v>20</v>
      </c>
      <c r="C99">
        <v>17</v>
      </c>
      <c r="D99" t="s">
        <v>16</v>
      </c>
      <c r="E99">
        <v>-8.6899999999999998E-3</v>
      </c>
      <c r="F99">
        <v>5.4199999999999998E-2</v>
      </c>
      <c r="G99">
        <v>20</v>
      </c>
    </row>
    <row r="100" spans="1:7" x14ac:dyDescent="0.2">
      <c r="A100" t="s">
        <v>36</v>
      </c>
      <c r="B100" t="s">
        <v>20</v>
      </c>
      <c r="C100">
        <v>18</v>
      </c>
      <c r="D100" t="s">
        <v>16</v>
      </c>
      <c r="E100">
        <v>1.6199999999999999E-2</v>
      </c>
      <c r="F100">
        <v>-1.1100000000000001</v>
      </c>
      <c r="G100">
        <v>20</v>
      </c>
    </row>
    <row r="101" spans="1:7" x14ac:dyDescent="0.2">
      <c r="A101" t="s">
        <v>37</v>
      </c>
      <c r="B101" t="s">
        <v>5</v>
      </c>
      <c r="C101" t="s">
        <v>38</v>
      </c>
      <c r="D101" t="s">
        <v>3</v>
      </c>
      <c r="E101">
        <v>3.4799999999999998E-2</v>
      </c>
      <c r="F101">
        <v>-2.16</v>
      </c>
      <c r="G101">
        <f t="shared" ref="G101:G134" si="2">-F101/(2*E101)</f>
        <v>31.034482758620694</v>
      </c>
    </row>
    <row r="102" spans="1:7" x14ac:dyDescent="0.2">
      <c r="A102" t="s">
        <v>37</v>
      </c>
      <c r="B102" t="s">
        <v>5</v>
      </c>
      <c r="C102" t="s">
        <v>39</v>
      </c>
      <c r="D102" t="s">
        <v>3</v>
      </c>
      <c r="E102">
        <v>2.3900000000000001E-2</v>
      </c>
      <c r="F102">
        <v>-1.45</v>
      </c>
      <c r="G102">
        <f t="shared" si="2"/>
        <v>30.3347280334728</v>
      </c>
    </row>
    <row r="103" spans="1:7" x14ac:dyDescent="0.2">
      <c r="A103" t="s">
        <v>37</v>
      </c>
      <c r="B103" t="s">
        <v>5</v>
      </c>
      <c r="C103" t="s">
        <v>40</v>
      </c>
      <c r="D103" t="s">
        <v>3</v>
      </c>
      <c r="E103">
        <v>2.2499999999999999E-2</v>
      </c>
      <c r="F103">
        <v>-1.4</v>
      </c>
      <c r="G103">
        <f t="shared" si="2"/>
        <v>31.111111111111111</v>
      </c>
    </row>
    <row r="104" spans="1:7" x14ac:dyDescent="0.2">
      <c r="A104" t="s">
        <v>37</v>
      </c>
      <c r="B104" t="s">
        <v>5</v>
      </c>
      <c r="C104" t="s">
        <v>41</v>
      </c>
      <c r="D104" t="s">
        <v>3</v>
      </c>
      <c r="E104">
        <v>2.4199999999999999E-2</v>
      </c>
      <c r="F104">
        <v>-1.46</v>
      </c>
      <c r="G104">
        <f t="shared" si="2"/>
        <v>30.165289256198346</v>
      </c>
    </row>
    <row r="105" spans="1:7" x14ac:dyDescent="0.2">
      <c r="A105" t="s">
        <v>37</v>
      </c>
      <c r="B105" t="s">
        <v>5</v>
      </c>
      <c r="C105" t="s">
        <v>42</v>
      </c>
      <c r="D105" t="s">
        <v>3</v>
      </c>
      <c r="E105">
        <v>4.7800000000000002E-2</v>
      </c>
      <c r="F105">
        <v>-2.91</v>
      </c>
      <c r="G105">
        <f t="shared" si="2"/>
        <v>30.439330543933053</v>
      </c>
    </row>
    <row r="106" spans="1:7" x14ac:dyDescent="0.2">
      <c r="A106" t="s">
        <v>37</v>
      </c>
      <c r="B106" t="s">
        <v>5</v>
      </c>
      <c r="C106" t="s">
        <v>6</v>
      </c>
      <c r="D106" t="s">
        <v>3</v>
      </c>
      <c r="E106">
        <v>6.9099999999999995E-2</v>
      </c>
      <c r="F106">
        <v>-4.4400000000000004</v>
      </c>
      <c r="G106">
        <f t="shared" si="2"/>
        <v>32.127351664254711</v>
      </c>
    </row>
    <row r="107" spans="1:7" x14ac:dyDescent="0.2">
      <c r="A107" t="s">
        <v>37</v>
      </c>
      <c r="B107" t="s">
        <v>5</v>
      </c>
      <c r="C107" t="s">
        <v>43</v>
      </c>
      <c r="D107" t="s">
        <v>3</v>
      </c>
      <c r="E107">
        <v>0.161</v>
      </c>
      <c r="F107">
        <v>-10.5</v>
      </c>
      <c r="G107">
        <f t="shared" si="2"/>
        <v>32.608695652173914</v>
      </c>
    </row>
    <row r="108" spans="1:7" x14ac:dyDescent="0.2">
      <c r="A108" t="s">
        <v>37</v>
      </c>
      <c r="B108" t="s">
        <v>5</v>
      </c>
      <c r="C108" t="s">
        <v>44</v>
      </c>
      <c r="D108" t="s">
        <v>3</v>
      </c>
      <c r="E108">
        <v>0.155</v>
      </c>
      <c r="F108">
        <v>-9.39</v>
      </c>
      <c r="G108">
        <f t="shared" si="2"/>
        <v>30.290322580645164</v>
      </c>
    </row>
    <row r="109" spans="1:7" x14ac:dyDescent="0.2">
      <c r="A109" t="s">
        <v>37</v>
      </c>
      <c r="B109" t="s">
        <v>15</v>
      </c>
      <c r="C109" t="s">
        <v>16</v>
      </c>
      <c r="D109" t="s">
        <v>16</v>
      </c>
      <c r="E109">
        <v>1.1900000000000001E-4</v>
      </c>
      <c r="F109">
        <v>-4.1999999999999997E-3</v>
      </c>
      <c r="G109">
        <f t="shared" si="2"/>
        <v>17.647058823529409</v>
      </c>
    </row>
    <row r="110" spans="1:7" x14ac:dyDescent="0.2">
      <c r="A110" t="s">
        <v>37</v>
      </c>
      <c r="B110" t="s">
        <v>17</v>
      </c>
      <c r="C110" t="s">
        <v>38</v>
      </c>
      <c r="D110" t="s">
        <v>3</v>
      </c>
      <c r="E110">
        <v>-0.30499999999999999</v>
      </c>
      <c r="F110">
        <v>17.3</v>
      </c>
      <c r="G110">
        <f t="shared" si="2"/>
        <v>28.360655737704921</v>
      </c>
    </row>
    <row r="111" spans="1:7" x14ac:dyDescent="0.2">
      <c r="A111" t="s">
        <v>37</v>
      </c>
      <c r="B111" t="s">
        <v>17</v>
      </c>
      <c r="C111" t="s">
        <v>39</v>
      </c>
      <c r="D111" t="s">
        <v>3</v>
      </c>
      <c r="E111">
        <v>-5.4699999999999999E-2</v>
      </c>
      <c r="F111">
        <v>3.19</v>
      </c>
      <c r="G111">
        <f t="shared" si="2"/>
        <v>29.159049360146252</v>
      </c>
    </row>
    <row r="112" spans="1:7" x14ac:dyDescent="0.2">
      <c r="A112" t="s">
        <v>37</v>
      </c>
      <c r="B112" t="s">
        <v>17</v>
      </c>
      <c r="C112" t="s">
        <v>40</v>
      </c>
      <c r="D112" t="s">
        <v>3</v>
      </c>
      <c r="E112">
        <v>-2.3300000000000001E-2</v>
      </c>
      <c r="F112">
        <v>1.32</v>
      </c>
      <c r="G112">
        <f t="shared" si="2"/>
        <v>28.326180257510728</v>
      </c>
    </row>
    <row r="113" spans="1:7" x14ac:dyDescent="0.2">
      <c r="A113" t="s">
        <v>37</v>
      </c>
      <c r="B113" t="s">
        <v>17</v>
      </c>
      <c r="C113" t="s">
        <v>41</v>
      </c>
      <c r="D113" t="s">
        <v>3</v>
      </c>
      <c r="E113">
        <v>-3.15E-2</v>
      </c>
      <c r="F113">
        <v>1.59</v>
      </c>
      <c r="G113">
        <f t="shared" si="2"/>
        <v>25.238095238095241</v>
      </c>
    </row>
    <row r="114" spans="1:7" x14ac:dyDescent="0.2">
      <c r="A114" t="s">
        <v>37</v>
      </c>
      <c r="B114" t="s">
        <v>17</v>
      </c>
      <c r="C114" t="s">
        <v>42</v>
      </c>
      <c r="D114" t="s">
        <v>3</v>
      </c>
      <c r="E114">
        <v>-0.16900000000000001</v>
      </c>
      <c r="F114">
        <v>9.15</v>
      </c>
      <c r="G114">
        <f t="shared" si="2"/>
        <v>27.071005917159763</v>
      </c>
    </row>
    <row r="115" spans="1:7" x14ac:dyDescent="0.2">
      <c r="A115" t="s">
        <v>37</v>
      </c>
      <c r="B115" t="s">
        <v>17</v>
      </c>
      <c r="C115" t="s">
        <v>6</v>
      </c>
      <c r="D115" t="s">
        <v>3</v>
      </c>
      <c r="E115">
        <v>-0.125</v>
      </c>
      <c r="F115">
        <v>6.63</v>
      </c>
      <c r="G115">
        <f t="shared" si="2"/>
        <v>26.52</v>
      </c>
    </row>
    <row r="116" spans="1:7" x14ac:dyDescent="0.2">
      <c r="A116" t="s">
        <v>37</v>
      </c>
      <c r="B116" t="s">
        <v>20</v>
      </c>
      <c r="C116" t="s">
        <v>16</v>
      </c>
      <c r="D116" t="s">
        <v>16</v>
      </c>
      <c r="E116">
        <v>-1.55</v>
      </c>
      <c r="F116">
        <v>91.4</v>
      </c>
      <c r="G116">
        <f t="shared" si="2"/>
        <v>29.483870967741936</v>
      </c>
    </row>
    <row r="117" spans="1:7" x14ac:dyDescent="0.2">
      <c r="A117" t="s">
        <v>45</v>
      </c>
      <c r="B117" t="s">
        <v>5</v>
      </c>
      <c r="C117" t="s">
        <v>29</v>
      </c>
      <c r="D117" t="s">
        <v>3</v>
      </c>
      <c r="E117">
        <v>0.183</v>
      </c>
      <c r="F117">
        <v>-10.9</v>
      </c>
      <c r="G117">
        <f t="shared" si="2"/>
        <v>29.781420765027324</v>
      </c>
    </row>
    <row r="118" spans="1:7" x14ac:dyDescent="0.2">
      <c r="A118" t="s">
        <v>45</v>
      </c>
      <c r="B118" t="s">
        <v>5</v>
      </c>
      <c r="C118" t="s">
        <v>30</v>
      </c>
      <c r="D118" t="s">
        <v>3</v>
      </c>
      <c r="E118">
        <v>0.187</v>
      </c>
      <c r="F118">
        <v>-11</v>
      </c>
      <c r="G118">
        <f t="shared" si="2"/>
        <v>29.411764705882351</v>
      </c>
    </row>
    <row r="119" spans="1:7" x14ac:dyDescent="0.2">
      <c r="A119" t="s">
        <v>45</v>
      </c>
      <c r="B119" t="s">
        <v>5</v>
      </c>
      <c r="C119" t="s">
        <v>31</v>
      </c>
      <c r="D119" t="s">
        <v>3</v>
      </c>
      <c r="E119">
        <v>0.17899999999999999</v>
      </c>
      <c r="F119">
        <v>-10.6</v>
      </c>
      <c r="G119">
        <f t="shared" si="2"/>
        <v>29.608938547486034</v>
      </c>
    </row>
    <row r="120" spans="1:7" x14ac:dyDescent="0.2">
      <c r="A120" t="s">
        <v>45</v>
      </c>
      <c r="B120" t="s">
        <v>5</v>
      </c>
      <c r="C120" t="s">
        <v>32</v>
      </c>
      <c r="D120" t="s">
        <v>3</v>
      </c>
      <c r="E120">
        <v>0.17699999999999999</v>
      </c>
      <c r="F120">
        <v>-10.5</v>
      </c>
      <c r="G120">
        <f t="shared" si="2"/>
        <v>29.661016949152543</v>
      </c>
    </row>
    <row r="121" spans="1:7" x14ac:dyDescent="0.2">
      <c r="A121" t="s">
        <v>45</v>
      </c>
      <c r="B121" t="s">
        <v>5</v>
      </c>
      <c r="C121" t="s">
        <v>46</v>
      </c>
      <c r="D121" t="s">
        <v>3</v>
      </c>
      <c r="E121">
        <v>0.127</v>
      </c>
      <c r="F121">
        <v>-7.79</v>
      </c>
      <c r="G121">
        <f t="shared" si="2"/>
        <v>30.669291338582678</v>
      </c>
    </row>
    <row r="122" spans="1:7" x14ac:dyDescent="0.2">
      <c r="A122" t="s">
        <v>45</v>
      </c>
      <c r="B122" t="s">
        <v>5</v>
      </c>
      <c r="C122" t="s">
        <v>47</v>
      </c>
      <c r="D122" t="s">
        <v>3</v>
      </c>
      <c r="E122">
        <v>0.192</v>
      </c>
      <c r="F122">
        <v>-11.3</v>
      </c>
      <c r="G122">
        <f t="shared" si="2"/>
        <v>29.427083333333336</v>
      </c>
    </row>
    <row r="123" spans="1:7" x14ac:dyDescent="0.2">
      <c r="A123" t="s">
        <v>45</v>
      </c>
      <c r="B123" t="s">
        <v>15</v>
      </c>
      <c r="C123" t="s">
        <v>29</v>
      </c>
      <c r="D123" t="s">
        <v>16</v>
      </c>
      <c r="E123">
        <v>1.01E-3</v>
      </c>
      <c r="F123">
        <v>-4.3400000000000001E-2</v>
      </c>
      <c r="G123">
        <f t="shared" si="2"/>
        <v>21.485148514851485</v>
      </c>
    </row>
    <row r="124" spans="1:7" x14ac:dyDescent="0.2">
      <c r="A124" t="s">
        <v>45</v>
      </c>
      <c r="B124" t="s">
        <v>15</v>
      </c>
      <c r="C124" t="s">
        <v>30</v>
      </c>
      <c r="D124" t="s">
        <v>16</v>
      </c>
      <c r="E124">
        <v>2.5100000000000001E-3</v>
      </c>
      <c r="F124">
        <v>-0.107</v>
      </c>
      <c r="G124">
        <f t="shared" si="2"/>
        <v>21.314741035856574</v>
      </c>
    </row>
    <row r="125" spans="1:7" x14ac:dyDescent="0.2">
      <c r="A125" t="s">
        <v>45</v>
      </c>
      <c r="B125" t="s">
        <v>15</v>
      </c>
      <c r="C125" t="s">
        <v>31</v>
      </c>
      <c r="D125" t="s">
        <v>16</v>
      </c>
      <c r="E125">
        <v>-1.3300000000000001E-4</v>
      </c>
      <c r="F125">
        <v>1.06E-2</v>
      </c>
      <c r="G125">
        <f t="shared" si="2"/>
        <v>39.849624060150376</v>
      </c>
    </row>
    <row r="126" spans="1:7" x14ac:dyDescent="0.2">
      <c r="A126" t="s">
        <v>45</v>
      </c>
      <c r="B126" t="s">
        <v>15</v>
      </c>
      <c r="C126" t="s">
        <v>32</v>
      </c>
      <c r="D126" t="s">
        <v>16</v>
      </c>
      <c r="E126">
        <v>5.0099999999999997E-3</v>
      </c>
      <c r="F126">
        <v>-0.219</v>
      </c>
      <c r="G126">
        <f t="shared" si="2"/>
        <v>21.856287425149702</v>
      </c>
    </row>
    <row r="127" spans="1:7" x14ac:dyDescent="0.2">
      <c r="A127" t="s">
        <v>45</v>
      </c>
      <c r="B127" t="s">
        <v>15</v>
      </c>
      <c r="C127" t="s">
        <v>46</v>
      </c>
      <c r="D127" t="s">
        <v>16</v>
      </c>
      <c r="E127">
        <v>2.3700000000000001E-3</v>
      </c>
      <c r="F127">
        <v>-0.10199999999999999</v>
      </c>
      <c r="G127">
        <f t="shared" si="2"/>
        <v>21.518987341772149</v>
      </c>
    </row>
    <row r="128" spans="1:7" x14ac:dyDescent="0.2">
      <c r="A128" t="s">
        <v>45</v>
      </c>
      <c r="B128" t="s">
        <v>15</v>
      </c>
      <c r="C128" t="s">
        <v>47</v>
      </c>
      <c r="D128" t="s">
        <v>16</v>
      </c>
      <c r="E128">
        <v>2.9199999999999999E-3</v>
      </c>
      <c r="F128">
        <v>-0.121</v>
      </c>
      <c r="G128">
        <f t="shared" si="2"/>
        <v>20.719178082191782</v>
      </c>
    </row>
    <row r="129" spans="1:7" x14ac:dyDescent="0.2">
      <c r="A129" t="s">
        <v>45</v>
      </c>
      <c r="B129" t="s">
        <v>17</v>
      </c>
      <c r="C129" t="s">
        <v>29</v>
      </c>
      <c r="D129" t="s">
        <v>3</v>
      </c>
      <c r="E129">
        <f>3.08*0.00001</f>
        <v>3.0800000000000003E-5</v>
      </c>
      <c r="F129">
        <v>-7.4299999999999995E-4</v>
      </c>
      <c r="G129">
        <v>18</v>
      </c>
    </row>
    <row r="130" spans="1:7" x14ac:dyDescent="0.2">
      <c r="A130" t="s">
        <v>45</v>
      </c>
      <c r="B130" t="s">
        <v>17</v>
      </c>
      <c r="C130" t="s">
        <v>30</v>
      </c>
      <c r="D130" t="s">
        <v>3</v>
      </c>
      <c r="E130">
        <v>2.6499999999999999E-4</v>
      </c>
      <c r="F130">
        <v>-1.15E-2</v>
      </c>
      <c r="G130">
        <f t="shared" si="2"/>
        <v>21.69811320754717</v>
      </c>
    </row>
    <row r="131" spans="1:7" x14ac:dyDescent="0.2">
      <c r="A131" t="s">
        <v>45</v>
      </c>
      <c r="B131" t="s">
        <v>17</v>
      </c>
      <c r="C131" t="s">
        <v>31</v>
      </c>
      <c r="D131" t="s">
        <v>3</v>
      </c>
      <c r="E131">
        <f>6.88*0.00001</f>
        <v>6.8800000000000005E-5</v>
      </c>
      <c r="F131">
        <v>-2.63E-3</v>
      </c>
      <c r="G131">
        <f t="shared" si="2"/>
        <v>19.113372093023255</v>
      </c>
    </row>
    <row r="132" spans="1:7" x14ac:dyDescent="0.2">
      <c r="A132" t="s">
        <v>45</v>
      </c>
      <c r="B132" t="s">
        <v>17</v>
      </c>
      <c r="C132" t="s">
        <v>32</v>
      </c>
      <c r="D132" t="s">
        <v>3</v>
      </c>
      <c r="E132">
        <v>1.7200000000000001E-4</v>
      </c>
      <c r="F132">
        <v>-7.6499999999999997E-3</v>
      </c>
      <c r="G132">
        <f t="shared" si="2"/>
        <v>22.238372093023255</v>
      </c>
    </row>
    <row r="133" spans="1:7" x14ac:dyDescent="0.2">
      <c r="A133" t="s">
        <v>45</v>
      </c>
      <c r="B133" t="s">
        <v>17</v>
      </c>
      <c r="C133" t="s">
        <v>46</v>
      </c>
      <c r="D133" t="s">
        <v>3</v>
      </c>
      <c r="E133">
        <v>1.27E-4</v>
      </c>
      <c r="F133">
        <v>-5.5100000000000001E-3</v>
      </c>
      <c r="G133">
        <f t="shared" si="2"/>
        <v>21.692913385826774</v>
      </c>
    </row>
    <row r="134" spans="1:7" x14ac:dyDescent="0.2">
      <c r="A134" t="s">
        <v>45</v>
      </c>
      <c r="B134" t="s">
        <v>17</v>
      </c>
      <c r="C134" t="s">
        <v>47</v>
      </c>
      <c r="D134" t="s">
        <v>3</v>
      </c>
      <c r="E134">
        <v>1.3799999999999999E-4</v>
      </c>
      <c r="F134">
        <v>-5.5799999999999999E-3</v>
      </c>
      <c r="G134">
        <f t="shared" si="2"/>
        <v>20.217391304347828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2020-08-25T07:40:50Z</dcterms:created>
  <dcterms:modified xsi:type="dcterms:W3CDTF">2020-08-26T13:40:39Z</dcterms:modified>
</cp:coreProperties>
</file>