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<sst xmlns="http://schemas.openxmlformats.org/spreadsheetml/2006/main" count="72" uniqueCount="66">
  <si>
    <t>包含IP数量</t>
  </si>
  <si>
    <t>两两一致率</t>
  </si>
  <si>
    <t>IPsame4数量</t>
  </si>
  <si>
    <t>IPsame4一致率</t>
  </si>
  <si>
    <t>ipsame3</t>
  </si>
  <si>
    <t>IPsame3一致率</t>
  </si>
  <si>
    <t>GeoLite2的ipsame4一致率</t>
  </si>
  <si>
    <t>IP2Location的ipsame4一致率</t>
  </si>
  <si>
    <t>IP2Region的ipsame4一致率</t>
  </si>
  <si>
    <t>IPUU的ipsame4一致率</t>
  </si>
  <si>
    <t>GeoLite2的ipsame3一致率</t>
  </si>
  <si>
    <t>IP2Location的ipsame3一致率</t>
  </si>
  <si>
    <t>IPUU的ipsame3一致率</t>
  </si>
  <si>
    <t>GeoLite2</t>
  </si>
  <si>
    <t>IP2Location</t>
  </si>
  <si>
    <t>IP2Region</t>
  </si>
  <si>
    <t>IPUU</t>
  </si>
  <si>
    <t>GeoLite2/IP2Location</t>
  </si>
  <si>
    <t>GeoLite2/IP2Region</t>
  </si>
  <si>
    <t>GeoLite2/IPUU</t>
  </si>
  <si>
    <t>IP2Location/IP2Region</t>
  </si>
  <si>
    <t>IP2Location/IPUU</t>
  </si>
  <si>
    <t>IP2Region/IPUU</t>
  </si>
  <si>
    <t>上海</t>
  </si>
  <si>
    <t>东京</t>
  </si>
  <si>
    <t>丹佛</t>
  </si>
  <si>
    <t>伦敦</t>
  </si>
  <si>
    <t>内罗毕</t>
  </si>
  <si>
    <t>利雅得</t>
  </si>
  <si>
    <t>利马</t>
  </si>
  <si>
    <t>华沙</t>
  </si>
  <si>
    <t>卢森堡</t>
  </si>
  <si>
    <t>台北</t>
  </si>
  <si>
    <t>吉隆坡</t>
  </si>
  <si>
    <t>哥本哈根</t>
  </si>
  <si>
    <t>圣保罗</t>
  </si>
  <si>
    <t>圣地亚哥</t>
  </si>
  <si>
    <t>墨尔本</t>
  </si>
  <si>
    <t>多伦多</t>
  </si>
  <si>
    <t>奥斯陆</t>
  </si>
  <si>
    <t>巴黎</t>
  </si>
  <si>
    <t>布宜诺斯艾利斯</t>
  </si>
  <si>
    <t>布达佩斯</t>
  </si>
  <si>
    <t>布里斯班</t>
  </si>
  <si>
    <t>底特律</t>
  </si>
  <si>
    <t>悉尼</t>
  </si>
  <si>
    <t>斯德哥尔摩</t>
  </si>
  <si>
    <t>曼谷</t>
  </si>
  <si>
    <t>柏林</t>
  </si>
  <si>
    <t>洛杉矶</t>
  </si>
  <si>
    <t>温哥华</t>
  </si>
  <si>
    <t>珀斯</t>
  </si>
  <si>
    <t>约翰内斯堡</t>
  </si>
  <si>
    <t>纽约</t>
  </si>
  <si>
    <t>罗马</t>
  </si>
  <si>
    <t>芝加哥</t>
  </si>
  <si>
    <t>苏黎世</t>
  </si>
  <si>
    <t>莫斯科</t>
  </si>
  <si>
    <t>迪拜</t>
  </si>
  <si>
    <t>都柏林</t>
  </si>
  <si>
    <t>阿姆斯特丹</t>
  </si>
  <si>
    <t>雅加达</t>
  </si>
  <si>
    <t>首尔</t>
  </si>
  <si>
    <t>马尼拉</t>
  </si>
  <si>
    <t>马德里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</si>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</sst>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6" borderId="1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5"/>
  <sheetViews>
    <sheetView tabSelected="1" topLeftCell="G1" workbookViewId="0">
      <selection activeCell="T3" sqref="T3"/>
    </sheetView>
  </sheetViews>
  <sheetFormatPr defaultColWidth="9" defaultRowHeight="13.5"/>
  <cols>
    <col min="2" max="2" width="11.5"/>
    <col min="3" max="4" width="12.625"/>
    <col min="5" max="6" width="10.375"/>
    <col min="7" max="7" width="12.625"/>
    <col min="8" max="8" width="9.375"/>
    <col min="9" max="9" width="12.625"/>
    <col min="10" max="10" width="10.375"/>
    <col min="11" max="11" width="12.625"/>
    <col min="12" max="12" width="9.375"/>
    <col min="13" max="13" width="12.625"/>
    <col min="14" max="14" width="9.375"/>
    <col min="15" max="15" width="12.625"/>
    <col min="16" max="16" width="9.375"/>
    <col min="17" max="30" width="12.625"/>
  </cols>
  <sheetData>
    <row r="1" spans="2:29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2</v>
      </c>
      <c r="S1" s="7" t="s">
        <v>3</v>
      </c>
      <c r="T1" s="1" t="s">
        <v>4</v>
      </c>
      <c r="U1" s="7" t="s">
        <v>5</v>
      </c>
      <c r="V1" s="8" t="s">
        <v>6</v>
      </c>
      <c r="W1" s="8" t="s">
        <v>7</v>
      </c>
      <c r="X1" s="8" t="s">
        <v>8</v>
      </c>
      <c r="Y1" s="8" t="s">
        <v>9</v>
      </c>
      <c r="Z1" s="8"/>
      <c r="AA1" s="8" t="s">
        <v>10</v>
      </c>
      <c r="AB1" s="8" t="s">
        <v>11</v>
      </c>
      <c r="AC1" s="8" t="s">
        <v>12</v>
      </c>
    </row>
    <row r="2" ht="40.5" spans="2:29"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3" t="s">
        <v>17</v>
      </c>
      <c r="H2" s="2" t="s">
        <v>18</v>
      </c>
      <c r="I2" s="3" t="s">
        <v>18</v>
      </c>
      <c r="J2" s="2" t="s">
        <v>19</v>
      </c>
      <c r="K2" s="3" t="s">
        <v>19</v>
      </c>
      <c r="L2" s="2" t="s">
        <v>20</v>
      </c>
      <c r="M2" s="3" t="s">
        <v>20</v>
      </c>
      <c r="N2" s="2" t="s">
        <v>21</v>
      </c>
      <c r="O2" s="3" t="s">
        <v>21</v>
      </c>
      <c r="P2" s="2" t="s">
        <v>22</v>
      </c>
      <c r="Q2" s="3" t="s">
        <v>22</v>
      </c>
      <c r="R2" s="1"/>
      <c r="S2" s="7"/>
      <c r="T2" s="1"/>
      <c r="U2" s="7"/>
      <c r="V2" s="8"/>
      <c r="W2" s="8"/>
      <c r="X2" s="8"/>
      <c r="Y2" s="8"/>
      <c r="Z2" s="8"/>
      <c r="AA2" s="8"/>
      <c r="AB2" s="8"/>
      <c r="AC2" s="8"/>
    </row>
    <row r="3" spans="1:30">
      <c r="A3" t="s">
        <v>23</v>
      </c>
      <c r="B3">
        <v>344234408</v>
      </c>
      <c r="C3">
        <v>17986048</v>
      </c>
      <c r="D3">
        <v>19613069</v>
      </c>
      <c r="E3">
        <v>17903814</v>
      </c>
      <c r="F3">
        <v>13931990</v>
      </c>
      <c r="G3">
        <f>F3/C3</f>
        <v>0.774599845391272</v>
      </c>
      <c r="H3">
        <v>10338821</v>
      </c>
      <c r="I3">
        <f>H3/D3</f>
        <v>0.527139378340024</v>
      </c>
      <c r="J3">
        <v>11565254</v>
      </c>
      <c r="K3">
        <f>J3/B3</f>
        <v>0.0335970307767723</v>
      </c>
      <c r="L3">
        <v>9826336</v>
      </c>
      <c r="M3">
        <f>L3/D3</f>
        <v>0.50100960742044</v>
      </c>
      <c r="N3">
        <v>11033150</v>
      </c>
      <c r="O3">
        <f>N3/E3</f>
        <v>0.616245789863545</v>
      </c>
      <c r="P3">
        <v>9027556</v>
      </c>
      <c r="Q3">
        <f>P3/D3</f>
        <v>0.460282681919897</v>
      </c>
      <c r="R3">
        <v>5150555</v>
      </c>
      <c r="S3">
        <f>R3/D3</f>
        <v>0.262608314894523</v>
      </c>
      <c r="T3">
        <v>9064571</v>
      </c>
      <c r="U3">
        <f>T3/C3</f>
        <v>0.503977916660736</v>
      </c>
      <c r="V3">
        <f>R3/B3</f>
        <v>0.0149623479823667</v>
      </c>
      <c r="W3">
        <f>R3/C3</f>
        <v>0.286363908291582</v>
      </c>
      <c r="X3">
        <f>R3/D3</f>
        <v>0.262608314894523</v>
      </c>
      <c r="Y3">
        <f>R3/E3</f>
        <v>0.287679206229466</v>
      </c>
      <c r="Z3" s="10">
        <f>AVERAGE(V3:Y3)</f>
        <v>0.212903444349484</v>
      </c>
      <c r="AA3">
        <f>T3/B3</f>
        <v>0.0263325536010915</v>
      </c>
      <c r="AB3">
        <f>T3/C3</f>
        <v>0.503977916660736</v>
      </c>
      <c r="AC3">
        <f>T3/E3</f>
        <v>0.506292737402209</v>
      </c>
      <c r="AD3" s="10">
        <f>AVERAGE(AA3:AC3)</f>
        <v>0.345534402554679</v>
      </c>
    </row>
    <row r="4" spans="1:30">
      <c r="A4" t="s">
        <v>24</v>
      </c>
      <c r="B4">
        <v>198425336</v>
      </c>
      <c r="C4">
        <v>127040000</v>
      </c>
      <c r="D4">
        <v>34662828</v>
      </c>
      <c r="E4">
        <v>113073366</v>
      </c>
      <c r="F4">
        <v>114510466</v>
      </c>
      <c r="G4">
        <f t="shared" ref="G4:G44" si="0">F4/C4</f>
        <v>0.901373315491184</v>
      </c>
      <c r="H4">
        <v>26240063</v>
      </c>
      <c r="I4">
        <f t="shared" ref="I4:I44" si="1">H4/D4</f>
        <v>0.757008718388471</v>
      </c>
      <c r="J4">
        <v>101544017</v>
      </c>
      <c r="K4">
        <f t="shared" ref="K4:K44" si="2">J4/B4</f>
        <v>0.511749250609811</v>
      </c>
      <c r="L4">
        <v>20607579</v>
      </c>
      <c r="M4">
        <f t="shared" ref="M4:M44" si="3">L4/D4</f>
        <v>0.594515225358993</v>
      </c>
      <c r="N4">
        <v>92277791</v>
      </c>
      <c r="O4">
        <f t="shared" ref="O4:O44" si="4">N4/E4</f>
        <v>0.816087769068447</v>
      </c>
      <c r="P4">
        <v>20808225</v>
      </c>
      <c r="Q4">
        <f t="shared" ref="Q4:Q44" si="5">P4/D4</f>
        <v>0.600303731709369</v>
      </c>
      <c r="R4">
        <v>16789164</v>
      </c>
      <c r="S4">
        <f t="shared" ref="S4:S44" si="6">R4/D4</f>
        <v>0.484356440853585</v>
      </c>
      <c r="T4">
        <v>86618914</v>
      </c>
      <c r="U4">
        <f t="shared" ref="U4:U44" si="7">T4/C4</f>
        <v>0.681823945214106</v>
      </c>
      <c r="V4">
        <f t="shared" ref="V4:V44" si="8">R4/B4</f>
        <v>0.0846119973308247</v>
      </c>
      <c r="W4">
        <f t="shared" ref="W4:W44" si="9">R4/C4</f>
        <v>0.132156517632242</v>
      </c>
      <c r="X4">
        <f t="shared" ref="X4:X44" si="10">R4/D4</f>
        <v>0.484356440853585</v>
      </c>
      <c r="Y4">
        <f t="shared" ref="Y4:Y44" si="11">R4/E4</f>
        <v>0.148480270765089</v>
      </c>
      <c r="Z4" s="10">
        <f>AVERAGE(V4:Y4)</f>
        <v>0.212401306645435</v>
      </c>
      <c r="AA4">
        <f t="shared" ref="AA4:AA44" si="12">T4/B4</f>
        <v>0.436531522365672</v>
      </c>
      <c r="AB4">
        <f t="shared" ref="AB4:AB44" si="13">T4/C4</f>
        <v>0.681823945214106</v>
      </c>
      <c r="AC4">
        <f t="shared" ref="AC4:AC44" si="14">T4/E4</f>
        <v>0.766041704286047</v>
      </c>
      <c r="AD4" s="10">
        <f t="shared" ref="AD4:AD44" si="15">AVERAGE(AA4:AC4)</f>
        <v>0.628132390621942</v>
      </c>
    </row>
    <row r="5" spans="1:30">
      <c r="A5" t="s">
        <v>25</v>
      </c>
      <c r="B5">
        <v>18573559</v>
      </c>
      <c r="C5">
        <v>7025920</v>
      </c>
      <c r="D5">
        <v>8068369</v>
      </c>
      <c r="E5">
        <v>4429066</v>
      </c>
      <c r="F5">
        <v>687843</v>
      </c>
      <c r="G5">
        <f t="shared" si="0"/>
        <v>0.0979007731371835</v>
      </c>
      <c r="H5">
        <v>1190260</v>
      </c>
      <c r="I5">
        <f t="shared" si="1"/>
        <v>0.147521760593746</v>
      </c>
      <c r="J5">
        <v>7817421</v>
      </c>
      <c r="K5">
        <f t="shared" si="2"/>
        <v>0.420889771314157</v>
      </c>
      <c r="L5">
        <v>3871745</v>
      </c>
      <c r="M5">
        <f t="shared" si="3"/>
        <v>0.479867120603929</v>
      </c>
      <c r="N5">
        <v>2524964</v>
      </c>
      <c r="O5">
        <f t="shared" si="4"/>
        <v>0.570089495166701</v>
      </c>
      <c r="P5">
        <v>2886279</v>
      </c>
      <c r="Q5">
        <f t="shared" si="5"/>
        <v>0.357727689449999</v>
      </c>
      <c r="R5">
        <v>295936</v>
      </c>
      <c r="S5">
        <f t="shared" si="6"/>
        <v>0.0366785406071537</v>
      </c>
      <c r="T5">
        <v>447827</v>
      </c>
      <c r="U5">
        <f t="shared" si="7"/>
        <v>0.063739268309346</v>
      </c>
      <c r="V5">
        <f t="shared" si="8"/>
        <v>0.0159331876028714</v>
      </c>
      <c r="W5">
        <f t="shared" si="9"/>
        <v>0.0421206048460557</v>
      </c>
      <c r="X5">
        <f t="shared" si="10"/>
        <v>0.0366785406071537</v>
      </c>
      <c r="Y5">
        <f t="shared" si="11"/>
        <v>0.066816796137154</v>
      </c>
      <c r="Z5" s="10">
        <f>AVERAGE(V5:Y5)</f>
        <v>0.0403872822983087</v>
      </c>
      <c r="AA5">
        <f t="shared" si="12"/>
        <v>0.0241109956363237</v>
      </c>
      <c r="AB5">
        <f t="shared" si="13"/>
        <v>0.063739268309346</v>
      </c>
      <c r="AC5">
        <f t="shared" si="14"/>
        <v>0.101110933998274</v>
      </c>
      <c r="AD5" s="10">
        <f t="shared" si="15"/>
        <v>0.0629870659813146</v>
      </c>
    </row>
    <row r="6" spans="1:30">
      <c r="A6" t="s">
        <v>26</v>
      </c>
      <c r="B6">
        <v>120351451</v>
      </c>
      <c r="C6">
        <v>50510080</v>
      </c>
      <c r="D6">
        <v>16762204</v>
      </c>
      <c r="E6">
        <v>25459531</v>
      </c>
      <c r="F6">
        <v>26363454</v>
      </c>
      <c r="G6">
        <f t="shared" si="0"/>
        <v>0.521944411887687</v>
      </c>
      <c r="H6">
        <v>12834061</v>
      </c>
      <c r="I6">
        <f t="shared" si="1"/>
        <v>0.765654743254527</v>
      </c>
      <c r="J6">
        <v>21376636</v>
      </c>
      <c r="K6">
        <f t="shared" si="2"/>
        <v>0.177618431870838</v>
      </c>
      <c r="L6">
        <v>7816266</v>
      </c>
      <c r="M6">
        <f t="shared" si="3"/>
        <v>0.466302999295319</v>
      </c>
      <c r="N6">
        <v>16750206</v>
      </c>
      <c r="O6">
        <f t="shared" si="4"/>
        <v>0.65791494745131</v>
      </c>
      <c r="P6">
        <v>9799175</v>
      </c>
      <c r="Q6">
        <f t="shared" si="5"/>
        <v>0.584599435730528</v>
      </c>
      <c r="R6">
        <v>6330923</v>
      </c>
      <c r="S6">
        <f t="shared" si="6"/>
        <v>0.377690368163996</v>
      </c>
      <c r="T6">
        <v>15183087</v>
      </c>
      <c r="U6">
        <f t="shared" si="7"/>
        <v>0.300595188128785</v>
      </c>
      <c r="V6">
        <f t="shared" si="8"/>
        <v>0.0526036283517679</v>
      </c>
      <c r="W6">
        <f t="shared" si="9"/>
        <v>0.125339793561998</v>
      </c>
      <c r="X6">
        <f t="shared" si="10"/>
        <v>0.377690368163996</v>
      </c>
      <c r="Y6">
        <f t="shared" si="11"/>
        <v>0.248666128217366</v>
      </c>
      <c r="Z6" s="10">
        <f t="shared" ref="Z6:Z44" si="16">AVERAGE(V6:Y6)</f>
        <v>0.201074979573782</v>
      </c>
      <c r="AA6">
        <f t="shared" si="12"/>
        <v>0.126156243849524</v>
      </c>
      <c r="AB6">
        <f t="shared" si="13"/>
        <v>0.300595188128785</v>
      </c>
      <c r="AC6">
        <f t="shared" si="14"/>
        <v>0.596361614045443</v>
      </c>
      <c r="AD6" s="10">
        <f t="shared" si="15"/>
        <v>0.341037682007917</v>
      </c>
    </row>
    <row r="7" spans="1:30">
      <c r="A7" t="s">
        <v>27</v>
      </c>
      <c r="B7">
        <v>6241829</v>
      </c>
      <c r="C7">
        <v>3079936</v>
      </c>
      <c r="D7">
        <v>226377</v>
      </c>
      <c r="E7">
        <v>5257354</v>
      </c>
      <c r="F7">
        <v>3026853</v>
      </c>
      <c r="G7">
        <f t="shared" si="0"/>
        <v>0.982764901608345</v>
      </c>
      <c r="H7">
        <v>220681</v>
      </c>
      <c r="I7">
        <f t="shared" si="1"/>
        <v>0.974838433233058</v>
      </c>
      <c r="J7">
        <v>5221442</v>
      </c>
      <c r="K7">
        <f t="shared" si="2"/>
        <v>0.836524358485309</v>
      </c>
      <c r="L7">
        <v>60928</v>
      </c>
      <c r="M7">
        <f t="shared" si="3"/>
        <v>0.269143950136277</v>
      </c>
      <c r="N7">
        <v>2750273</v>
      </c>
      <c r="O7">
        <f t="shared" si="4"/>
        <v>0.523128744992253</v>
      </c>
      <c r="P7">
        <v>163994</v>
      </c>
      <c r="Q7">
        <f t="shared" si="5"/>
        <v>0.724428718465215</v>
      </c>
      <c r="R7">
        <v>41984</v>
      </c>
      <c r="S7">
        <f t="shared" si="6"/>
        <v>0.185460537068695</v>
      </c>
      <c r="T7">
        <v>2727522</v>
      </c>
      <c r="U7">
        <f t="shared" si="7"/>
        <v>0.885577492519325</v>
      </c>
      <c r="V7">
        <f t="shared" si="8"/>
        <v>0.00672623360877076</v>
      </c>
      <c r="W7">
        <f t="shared" si="9"/>
        <v>0.0136314520821212</v>
      </c>
      <c r="X7">
        <f t="shared" si="10"/>
        <v>0.185460537068695</v>
      </c>
      <c r="Y7">
        <f t="shared" si="11"/>
        <v>0.00798576622384568</v>
      </c>
      <c r="Z7" s="10">
        <f t="shared" si="16"/>
        <v>0.0534509972458582</v>
      </c>
      <c r="AA7">
        <f t="shared" si="12"/>
        <v>0.436974803378946</v>
      </c>
      <c r="AB7">
        <f t="shared" si="13"/>
        <v>0.885577492519325</v>
      </c>
      <c r="AC7">
        <f t="shared" si="14"/>
        <v>0.518801282926735</v>
      </c>
      <c r="AD7" s="10">
        <f t="shared" si="15"/>
        <v>0.613784526275002</v>
      </c>
    </row>
    <row r="8" spans="1:30">
      <c r="A8" t="s">
        <v>28</v>
      </c>
      <c r="B8">
        <v>10827852</v>
      </c>
      <c r="C8">
        <v>5876736</v>
      </c>
      <c r="D8">
        <v>293696</v>
      </c>
      <c r="E8">
        <v>5581251</v>
      </c>
      <c r="F8">
        <v>5639903</v>
      </c>
      <c r="G8">
        <f t="shared" si="0"/>
        <v>0.959699908248388</v>
      </c>
      <c r="H8">
        <v>289855</v>
      </c>
      <c r="I8">
        <f t="shared" si="1"/>
        <v>0.986921851165831</v>
      </c>
      <c r="J8">
        <v>5408895</v>
      </c>
      <c r="K8">
        <f t="shared" si="2"/>
        <v>0.49953536490894</v>
      </c>
      <c r="L8">
        <v>242304</v>
      </c>
      <c r="M8">
        <f t="shared" si="3"/>
        <v>0.825016343429941</v>
      </c>
      <c r="N8">
        <v>4381432</v>
      </c>
      <c r="O8">
        <f t="shared" si="4"/>
        <v>0.785026869424077</v>
      </c>
      <c r="P8">
        <v>226048</v>
      </c>
      <c r="Q8">
        <f t="shared" si="5"/>
        <v>0.7696665940292</v>
      </c>
      <c r="R8">
        <v>183679</v>
      </c>
      <c r="S8">
        <f t="shared" si="6"/>
        <v>0.625405180867291</v>
      </c>
      <c r="T8">
        <v>4285175</v>
      </c>
      <c r="U8">
        <f t="shared" si="7"/>
        <v>0.729176025603328</v>
      </c>
      <c r="V8">
        <f t="shared" si="8"/>
        <v>0.016963567658664</v>
      </c>
      <c r="W8">
        <f t="shared" si="9"/>
        <v>0.0312552750370274</v>
      </c>
      <c r="X8">
        <f t="shared" si="10"/>
        <v>0.625405180867291</v>
      </c>
      <c r="Y8">
        <f t="shared" si="11"/>
        <v>0.0329100053016788</v>
      </c>
      <c r="Z8" s="10">
        <f t="shared" si="16"/>
        <v>0.176633507216165</v>
      </c>
      <c r="AA8">
        <f t="shared" si="12"/>
        <v>0.395754855164256</v>
      </c>
      <c r="AB8">
        <f t="shared" si="13"/>
        <v>0.729176025603328</v>
      </c>
      <c r="AC8">
        <f t="shared" si="14"/>
        <v>0.767780377553348</v>
      </c>
      <c r="AD8" s="10">
        <f t="shared" si="15"/>
        <v>0.630903752773644</v>
      </c>
    </row>
    <row r="9" spans="1:30">
      <c r="A9" t="s">
        <v>29</v>
      </c>
      <c r="B9">
        <v>3401074</v>
      </c>
      <c r="C9">
        <v>3412992</v>
      </c>
      <c r="D9">
        <v>1724362</v>
      </c>
      <c r="E9">
        <v>3486979</v>
      </c>
      <c r="F9">
        <v>2793871</v>
      </c>
      <c r="G9">
        <f t="shared" si="0"/>
        <v>0.818598754406691</v>
      </c>
      <c r="H9">
        <v>1637776</v>
      </c>
      <c r="I9">
        <f t="shared" si="1"/>
        <v>0.949786645727521</v>
      </c>
      <c r="J9">
        <v>2841540</v>
      </c>
      <c r="K9">
        <f t="shared" si="2"/>
        <v>0.83548314444202</v>
      </c>
      <c r="L9">
        <v>1332368</v>
      </c>
      <c r="M9">
        <f t="shared" si="3"/>
        <v>0.772673023413877</v>
      </c>
      <c r="N9">
        <v>2759113</v>
      </c>
      <c r="O9">
        <f t="shared" si="4"/>
        <v>0.791261719671957</v>
      </c>
      <c r="P9">
        <v>1425806</v>
      </c>
      <c r="Q9">
        <f t="shared" si="5"/>
        <v>0.826860021271635</v>
      </c>
      <c r="R9">
        <v>1255576</v>
      </c>
      <c r="S9">
        <f t="shared" si="6"/>
        <v>0.728139450996948</v>
      </c>
      <c r="T9">
        <v>2546222</v>
      </c>
      <c r="U9">
        <f t="shared" si="7"/>
        <v>0.746038080370537</v>
      </c>
      <c r="V9">
        <f t="shared" si="8"/>
        <v>0.369170444394918</v>
      </c>
      <c r="W9">
        <f t="shared" si="9"/>
        <v>0.367881319381938</v>
      </c>
      <c r="X9">
        <f t="shared" si="10"/>
        <v>0.728139450996948</v>
      </c>
      <c r="Y9">
        <f t="shared" si="11"/>
        <v>0.36007558405141</v>
      </c>
      <c r="Z9" s="10">
        <f t="shared" si="16"/>
        <v>0.456316699706303</v>
      </c>
      <c r="AA9">
        <f t="shared" si="12"/>
        <v>0.748652337467518</v>
      </c>
      <c r="AB9">
        <f t="shared" si="13"/>
        <v>0.746038080370537</v>
      </c>
      <c r="AC9">
        <f t="shared" si="14"/>
        <v>0.730208584565608</v>
      </c>
      <c r="AD9" s="10">
        <f t="shared" si="15"/>
        <v>0.741633000801221</v>
      </c>
    </row>
    <row r="10" spans="1:30">
      <c r="A10" t="s">
        <v>30</v>
      </c>
      <c r="B10">
        <v>21374172</v>
      </c>
      <c r="C10">
        <v>6019328</v>
      </c>
      <c r="D10">
        <v>2248497</v>
      </c>
      <c r="E10">
        <v>5741553</v>
      </c>
      <c r="F10">
        <v>5715565</v>
      </c>
      <c r="G10">
        <f t="shared" si="0"/>
        <v>0.949535396642283</v>
      </c>
      <c r="H10">
        <v>1885393</v>
      </c>
      <c r="I10">
        <f t="shared" si="1"/>
        <v>0.838512570841767</v>
      </c>
      <c r="J10">
        <v>5526247</v>
      </c>
      <c r="K10">
        <f t="shared" si="2"/>
        <v>0.258547886673692</v>
      </c>
      <c r="L10">
        <v>1063088</v>
      </c>
      <c r="M10">
        <f t="shared" si="3"/>
        <v>0.4727993855451</v>
      </c>
      <c r="N10">
        <v>4346143</v>
      </c>
      <c r="O10">
        <f t="shared" si="4"/>
        <v>0.756962968033213</v>
      </c>
      <c r="P10">
        <v>1451044</v>
      </c>
      <c r="Q10">
        <f t="shared" si="5"/>
        <v>0.64533953125132</v>
      </c>
      <c r="R10">
        <v>924663</v>
      </c>
      <c r="S10">
        <f t="shared" si="6"/>
        <v>0.41123603900739</v>
      </c>
      <c r="T10">
        <v>4175516</v>
      </c>
      <c r="U10">
        <f t="shared" si="7"/>
        <v>0.693684743546123</v>
      </c>
      <c r="V10">
        <f t="shared" si="8"/>
        <v>0.0432607635046635</v>
      </c>
      <c r="W10">
        <f t="shared" si="9"/>
        <v>0.153615652777187</v>
      </c>
      <c r="X10">
        <f t="shared" si="10"/>
        <v>0.41123603900739</v>
      </c>
      <c r="Y10">
        <f t="shared" si="11"/>
        <v>0.161047542363538</v>
      </c>
      <c r="Z10" s="10">
        <f t="shared" si="16"/>
        <v>0.192289999413195</v>
      </c>
      <c r="AA10">
        <f t="shared" si="12"/>
        <v>0.195353345149464</v>
      </c>
      <c r="AB10">
        <f t="shared" si="13"/>
        <v>0.693684743546123</v>
      </c>
      <c r="AC10">
        <f t="shared" si="14"/>
        <v>0.727245050250342</v>
      </c>
      <c r="AD10" s="10">
        <f t="shared" si="15"/>
        <v>0.53876104631531</v>
      </c>
    </row>
    <row r="11" spans="1:30">
      <c r="A11" t="s">
        <v>31</v>
      </c>
      <c r="B11">
        <v>1630998</v>
      </c>
      <c r="C11">
        <v>1534464</v>
      </c>
      <c r="D11">
        <v>1186831</v>
      </c>
      <c r="E11">
        <v>1062571</v>
      </c>
      <c r="F11">
        <v>1352015</v>
      </c>
      <c r="G11">
        <f t="shared" si="0"/>
        <v>0.88109919815649</v>
      </c>
      <c r="H11">
        <v>1032204</v>
      </c>
      <c r="I11">
        <f t="shared" si="1"/>
        <v>0.869714390675673</v>
      </c>
      <c r="J11">
        <v>1019271</v>
      </c>
      <c r="K11">
        <f t="shared" si="2"/>
        <v>0.624937001762111</v>
      </c>
      <c r="L11">
        <v>1005699</v>
      </c>
      <c r="M11">
        <f t="shared" si="3"/>
        <v>0.847381809204512</v>
      </c>
      <c r="N11">
        <v>969362</v>
      </c>
      <c r="O11">
        <f t="shared" si="4"/>
        <v>0.912279744130039</v>
      </c>
      <c r="P11">
        <v>753610</v>
      </c>
      <c r="Q11">
        <f t="shared" si="5"/>
        <v>0.634976673174192</v>
      </c>
      <c r="R11">
        <v>680830</v>
      </c>
      <c r="S11">
        <f t="shared" si="6"/>
        <v>0.573653704697636</v>
      </c>
      <c r="T11">
        <v>935595</v>
      </c>
      <c r="U11">
        <f t="shared" si="7"/>
        <v>0.609721049174174</v>
      </c>
      <c r="V11">
        <f t="shared" si="8"/>
        <v>0.417431535783612</v>
      </c>
      <c r="W11">
        <f t="shared" si="9"/>
        <v>0.443692390306974</v>
      </c>
      <c r="X11">
        <f t="shared" si="10"/>
        <v>0.573653704697636</v>
      </c>
      <c r="Y11">
        <f t="shared" si="11"/>
        <v>0.640738360071939</v>
      </c>
      <c r="Z11" s="10">
        <f t="shared" si="16"/>
        <v>0.51887899771504</v>
      </c>
      <c r="AA11">
        <f t="shared" si="12"/>
        <v>0.573633444063083</v>
      </c>
      <c r="AB11">
        <f t="shared" si="13"/>
        <v>0.609721049174174</v>
      </c>
      <c r="AC11">
        <f t="shared" si="14"/>
        <v>0.880501161804717</v>
      </c>
      <c r="AD11" s="10">
        <f t="shared" si="15"/>
        <v>0.687951885013991</v>
      </c>
    </row>
    <row r="12" spans="1:30">
      <c r="A12" t="s">
        <v>32</v>
      </c>
      <c r="B12">
        <v>36536890</v>
      </c>
      <c r="C12">
        <v>30012160</v>
      </c>
      <c r="D12">
        <v>6020188</v>
      </c>
      <c r="E12">
        <v>6930811</v>
      </c>
      <c r="F12">
        <v>28231206</v>
      </c>
      <c r="G12">
        <f t="shared" si="0"/>
        <v>0.940658919584595</v>
      </c>
      <c r="H12">
        <v>4000683</v>
      </c>
      <c r="I12">
        <f t="shared" si="1"/>
        <v>0.664544529174172</v>
      </c>
      <c r="J12">
        <v>6516511</v>
      </c>
      <c r="K12">
        <f t="shared" si="2"/>
        <v>0.178354287953901</v>
      </c>
      <c r="L12">
        <v>3439752</v>
      </c>
      <c r="M12">
        <f t="shared" si="3"/>
        <v>0.571369531981393</v>
      </c>
      <c r="N12">
        <v>6333608</v>
      </c>
      <c r="O12">
        <f t="shared" si="4"/>
        <v>0.913833604754191</v>
      </c>
      <c r="P12">
        <v>2070460</v>
      </c>
      <c r="Q12">
        <f t="shared" si="5"/>
        <v>0.343919492215193</v>
      </c>
      <c r="R12">
        <v>1733150</v>
      </c>
      <c r="S12">
        <f t="shared" si="6"/>
        <v>0.287889680521605</v>
      </c>
      <c r="T12">
        <v>6141450</v>
      </c>
      <c r="U12">
        <f t="shared" si="7"/>
        <v>0.204632055806713</v>
      </c>
      <c r="V12">
        <f t="shared" si="8"/>
        <v>0.0474356191783154</v>
      </c>
      <c r="W12">
        <f t="shared" si="9"/>
        <v>0.0577482593722011</v>
      </c>
      <c r="X12">
        <f t="shared" si="10"/>
        <v>0.287889680521605</v>
      </c>
      <c r="Y12">
        <f t="shared" si="11"/>
        <v>0.250064530687679</v>
      </c>
      <c r="Z12" s="10">
        <f t="shared" si="16"/>
        <v>0.16078452243995</v>
      </c>
      <c r="AA12">
        <f t="shared" si="12"/>
        <v>0.168089019070862</v>
      </c>
      <c r="AB12">
        <f t="shared" si="13"/>
        <v>0.204632055806713</v>
      </c>
      <c r="AC12">
        <f t="shared" si="14"/>
        <v>0.886108422232261</v>
      </c>
      <c r="AD12" s="10">
        <f t="shared" si="15"/>
        <v>0.419609832369945</v>
      </c>
    </row>
    <row r="13" spans="1:30">
      <c r="A13" t="s">
        <v>33</v>
      </c>
      <c r="B13">
        <v>4621344</v>
      </c>
      <c r="C13">
        <v>2586112</v>
      </c>
      <c r="D13">
        <v>2365497</v>
      </c>
      <c r="E13">
        <v>2544878</v>
      </c>
      <c r="F13">
        <v>1383283</v>
      </c>
      <c r="G13">
        <f t="shared" si="0"/>
        <v>0.534889053529004</v>
      </c>
      <c r="H13">
        <v>1462532</v>
      </c>
      <c r="I13">
        <f t="shared" si="1"/>
        <v>0.618276835692457</v>
      </c>
      <c r="J13">
        <v>6809654</v>
      </c>
      <c r="K13">
        <f t="shared" si="2"/>
        <v>1.4735224211831</v>
      </c>
      <c r="L13">
        <v>1079620</v>
      </c>
      <c r="M13">
        <f t="shared" si="3"/>
        <v>0.456403030737304</v>
      </c>
      <c r="N13">
        <v>1632228</v>
      </c>
      <c r="O13">
        <f t="shared" si="4"/>
        <v>0.641377700620619</v>
      </c>
      <c r="P13">
        <v>1178139</v>
      </c>
      <c r="Q13">
        <f t="shared" si="5"/>
        <v>0.498051360876805</v>
      </c>
      <c r="R13">
        <v>467323</v>
      </c>
      <c r="S13">
        <f t="shared" si="6"/>
        <v>0.197558060737342</v>
      </c>
      <c r="T13">
        <v>1008509</v>
      </c>
      <c r="U13">
        <f t="shared" si="7"/>
        <v>0.389971122673728</v>
      </c>
      <c r="V13">
        <f t="shared" si="8"/>
        <v>0.101122746975772</v>
      </c>
      <c r="W13">
        <f t="shared" si="9"/>
        <v>0.180704857330232</v>
      </c>
      <c r="X13">
        <f t="shared" si="10"/>
        <v>0.197558060737342</v>
      </c>
      <c r="Y13">
        <f t="shared" si="11"/>
        <v>0.183632771394149</v>
      </c>
      <c r="Z13" s="10">
        <f t="shared" si="16"/>
        <v>0.165754609109374</v>
      </c>
      <c r="AA13">
        <f t="shared" si="12"/>
        <v>0.218228506685501</v>
      </c>
      <c r="AB13">
        <f t="shared" si="13"/>
        <v>0.389971122673728</v>
      </c>
      <c r="AC13">
        <f t="shared" si="14"/>
        <v>0.39628972390818</v>
      </c>
      <c r="AD13" s="10">
        <f t="shared" si="15"/>
        <v>0.33482978442247</v>
      </c>
    </row>
    <row r="14" spans="1:30">
      <c r="A14" t="s">
        <v>34</v>
      </c>
      <c r="B14">
        <v>12757645</v>
      </c>
      <c r="C14">
        <v>2687488</v>
      </c>
      <c r="D14">
        <v>994782</v>
      </c>
      <c r="E14">
        <v>2135403</v>
      </c>
      <c r="F14">
        <v>2484317</v>
      </c>
      <c r="G14">
        <f t="shared" si="0"/>
        <v>0.924401150814441</v>
      </c>
      <c r="H14">
        <v>863119</v>
      </c>
      <c r="I14">
        <f t="shared" si="1"/>
        <v>0.867646378804602</v>
      </c>
      <c r="J14">
        <v>2037961</v>
      </c>
      <c r="K14">
        <f t="shared" si="2"/>
        <v>0.159744294499494</v>
      </c>
      <c r="L14">
        <v>361636</v>
      </c>
      <c r="M14">
        <f t="shared" si="3"/>
        <v>0.363532914749161</v>
      </c>
      <c r="N14">
        <v>1578879</v>
      </c>
      <c r="O14">
        <f t="shared" si="4"/>
        <v>0.739382214973005</v>
      </c>
      <c r="P14">
        <v>462160</v>
      </c>
      <c r="Q14">
        <f t="shared" si="5"/>
        <v>0.464584200357465</v>
      </c>
      <c r="R14">
        <v>290881</v>
      </c>
      <c r="S14">
        <f t="shared" si="6"/>
        <v>0.292406778570581</v>
      </c>
      <c r="T14">
        <v>1523103</v>
      </c>
      <c r="U14">
        <f t="shared" si="7"/>
        <v>0.566738530553439</v>
      </c>
      <c r="V14">
        <f t="shared" si="8"/>
        <v>0.0228005247049906</v>
      </c>
      <c r="W14">
        <f t="shared" si="9"/>
        <v>0.108235273980758</v>
      </c>
      <c r="X14">
        <f t="shared" si="10"/>
        <v>0.292406778570581</v>
      </c>
      <c r="Y14">
        <f t="shared" si="11"/>
        <v>0.13621831569966</v>
      </c>
      <c r="Z14" s="10">
        <f t="shared" si="16"/>
        <v>0.139915223238997</v>
      </c>
      <c r="AA14">
        <f t="shared" si="12"/>
        <v>0.119387473158251</v>
      </c>
      <c r="AB14">
        <f t="shared" si="13"/>
        <v>0.566738530553439</v>
      </c>
      <c r="AC14">
        <f t="shared" si="14"/>
        <v>0.713262555124255</v>
      </c>
      <c r="AD14" s="10">
        <f t="shared" si="15"/>
        <v>0.466462852945315</v>
      </c>
    </row>
    <row r="15" spans="1:30">
      <c r="A15" t="s">
        <v>35</v>
      </c>
      <c r="B15">
        <v>76409089</v>
      </c>
      <c r="C15">
        <v>23580160</v>
      </c>
      <c r="D15">
        <v>19259389</v>
      </c>
      <c r="E15">
        <v>24693662</v>
      </c>
      <c r="F15">
        <v>21330771</v>
      </c>
      <c r="G15">
        <f t="shared" si="0"/>
        <v>0.90460671174411</v>
      </c>
      <c r="H15">
        <v>9524848</v>
      </c>
      <c r="I15">
        <f t="shared" si="1"/>
        <v>0.494556083788536</v>
      </c>
      <c r="J15">
        <v>20012482</v>
      </c>
      <c r="K15">
        <f t="shared" si="2"/>
        <v>0.2619123230222</v>
      </c>
      <c r="L15">
        <v>5016072</v>
      </c>
      <c r="M15">
        <f t="shared" si="3"/>
        <v>0.260448137788795</v>
      </c>
      <c r="N15">
        <v>16364318</v>
      </c>
      <c r="O15">
        <f t="shared" si="4"/>
        <v>0.662693042449516</v>
      </c>
      <c r="P15">
        <v>7317873</v>
      </c>
      <c r="Q15">
        <f t="shared" si="5"/>
        <v>0.379963923050726</v>
      </c>
      <c r="R15">
        <v>4074381</v>
      </c>
      <c r="S15">
        <f t="shared" si="6"/>
        <v>0.211552972942184</v>
      </c>
      <c r="T15">
        <v>15543748</v>
      </c>
      <c r="U15">
        <f t="shared" si="7"/>
        <v>0.659187554282923</v>
      </c>
      <c r="V15">
        <f t="shared" si="8"/>
        <v>0.0533232505886832</v>
      </c>
      <c r="W15">
        <f t="shared" si="9"/>
        <v>0.172788522215286</v>
      </c>
      <c r="X15">
        <f t="shared" si="10"/>
        <v>0.211552972942184</v>
      </c>
      <c r="Y15">
        <f t="shared" si="11"/>
        <v>0.164997034461717</v>
      </c>
      <c r="Z15" s="10">
        <f t="shared" si="16"/>
        <v>0.150665445051968</v>
      </c>
      <c r="AA15">
        <f t="shared" si="12"/>
        <v>0.203427997944067</v>
      </c>
      <c r="AB15">
        <f t="shared" si="13"/>
        <v>0.659187554282923</v>
      </c>
      <c r="AC15">
        <f t="shared" si="14"/>
        <v>0.629463058172579</v>
      </c>
      <c r="AD15" s="10">
        <f t="shared" si="15"/>
        <v>0.497359536799856</v>
      </c>
    </row>
    <row r="16" spans="1:30">
      <c r="A16" t="s">
        <v>36</v>
      </c>
      <c r="B16">
        <v>10293379</v>
      </c>
      <c r="C16">
        <v>7643904</v>
      </c>
      <c r="D16">
        <v>15798905</v>
      </c>
      <c r="E16">
        <v>23174175</v>
      </c>
      <c r="F16">
        <v>7002999</v>
      </c>
      <c r="G16">
        <f t="shared" si="0"/>
        <v>0.916154755475736</v>
      </c>
      <c r="H16" s="4">
        <v>0</v>
      </c>
      <c r="I16" s="4">
        <f t="shared" si="1"/>
        <v>0</v>
      </c>
      <c r="J16">
        <v>6399771</v>
      </c>
      <c r="K16">
        <f t="shared" si="2"/>
        <v>0.621736652269386</v>
      </c>
      <c r="L16">
        <v>20480</v>
      </c>
      <c r="M16">
        <f t="shared" si="3"/>
        <v>0.00129629236962941</v>
      </c>
      <c r="N16">
        <v>5664732</v>
      </c>
      <c r="O16">
        <f t="shared" si="4"/>
        <v>0.244441582062792</v>
      </c>
      <c r="P16">
        <v>3463357</v>
      </c>
      <c r="Q16">
        <f t="shared" si="5"/>
        <v>0.219215002558722</v>
      </c>
      <c r="R16" s="4">
        <v>0</v>
      </c>
      <c r="S16" s="4">
        <f t="shared" si="6"/>
        <v>0</v>
      </c>
      <c r="T16">
        <v>5446408</v>
      </c>
      <c r="U16">
        <f t="shared" si="7"/>
        <v>0.712516536052781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1"/>
        <v>0</v>
      </c>
      <c r="Z16" s="10">
        <f t="shared" si="16"/>
        <v>0</v>
      </c>
      <c r="AA16">
        <f t="shared" si="12"/>
        <v>0.529117600741214</v>
      </c>
      <c r="AB16">
        <f t="shared" si="13"/>
        <v>0.712516536052781</v>
      </c>
      <c r="AC16">
        <f t="shared" si="14"/>
        <v>0.235020577863074</v>
      </c>
      <c r="AD16" s="10">
        <f t="shared" si="15"/>
        <v>0.492218238219023</v>
      </c>
    </row>
    <row r="17" spans="1:30">
      <c r="A17" t="s">
        <v>37</v>
      </c>
      <c r="B17">
        <v>7502603</v>
      </c>
      <c r="C17">
        <v>8960000</v>
      </c>
      <c r="D17">
        <v>8640920</v>
      </c>
      <c r="E17">
        <v>9016548</v>
      </c>
      <c r="F17">
        <v>3683706</v>
      </c>
      <c r="G17">
        <f t="shared" si="0"/>
        <v>0.411127901785714</v>
      </c>
      <c r="H17">
        <v>3754998</v>
      </c>
      <c r="I17">
        <f t="shared" si="1"/>
        <v>0.434559977409813</v>
      </c>
      <c r="J17">
        <v>4279973</v>
      </c>
      <c r="K17">
        <f t="shared" si="2"/>
        <v>0.570465077253854</v>
      </c>
      <c r="L17">
        <v>4053572</v>
      </c>
      <c r="M17">
        <f t="shared" si="3"/>
        <v>0.469113474028228</v>
      </c>
      <c r="N17">
        <v>5414321</v>
      </c>
      <c r="O17">
        <f t="shared" si="4"/>
        <v>0.600487126558856</v>
      </c>
      <c r="P17">
        <v>6074190</v>
      </c>
      <c r="Q17">
        <f t="shared" si="5"/>
        <v>0.702956398161307</v>
      </c>
      <c r="R17">
        <v>2146216</v>
      </c>
      <c r="S17">
        <f t="shared" si="6"/>
        <v>0.248378181952848</v>
      </c>
      <c r="T17">
        <v>2873383</v>
      </c>
      <c r="U17">
        <f t="shared" si="7"/>
        <v>0.320690066964286</v>
      </c>
      <c r="V17">
        <f t="shared" si="8"/>
        <v>0.286062850453369</v>
      </c>
      <c r="W17">
        <f t="shared" si="9"/>
        <v>0.239533035714286</v>
      </c>
      <c r="X17">
        <f t="shared" si="10"/>
        <v>0.248378181952848</v>
      </c>
      <c r="Y17">
        <f t="shared" si="11"/>
        <v>0.238030785174104</v>
      </c>
      <c r="Z17" s="10">
        <f t="shared" si="16"/>
        <v>0.253001213323652</v>
      </c>
      <c r="AA17">
        <f t="shared" si="12"/>
        <v>0.382984812071224</v>
      </c>
      <c r="AB17">
        <f t="shared" si="13"/>
        <v>0.320690066964286</v>
      </c>
      <c r="AC17">
        <f t="shared" si="14"/>
        <v>0.318678833629012</v>
      </c>
      <c r="AD17" s="10">
        <f t="shared" si="15"/>
        <v>0.340784570888174</v>
      </c>
    </row>
    <row r="18" spans="1:30">
      <c r="A18" t="s">
        <v>38</v>
      </c>
      <c r="B18">
        <v>56234614</v>
      </c>
      <c r="C18">
        <v>10771712</v>
      </c>
      <c r="D18">
        <v>9566880</v>
      </c>
      <c r="E18">
        <v>11068539</v>
      </c>
      <c r="F18">
        <v>9826813</v>
      </c>
      <c r="G18">
        <f t="shared" si="0"/>
        <v>0.912279589354041</v>
      </c>
      <c r="H18">
        <v>8237804</v>
      </c>
      <c r="I18">
        <f t="shared" si="1"/>
        <v>0.861075293094509</v>
      </c>
      <c r="J18">
        <v>46993345</v>
      </c>
      <c r="K18">
        <f t="shared" si="2"/>
        <v>0.835665823188544</v>
      </c>
      <c r="L18">
        <v>4853279</v>
      </c>
      <c r="M18">
        <f t="shared" si="3"/>
        <v>0.507300081113174</v>
      </c>
      <c r="N18">
        <v>6458270</v>
      </c>
      <c r="O18">
        <f t="shared" si="4"/>
        <v>0.583479897392059</v>
      </c>
      <c r="P18">
        <v>6166699</v>
      </c>
      <c r="Q18">
        <f t="shared" si="5"/>
        <v>0.644588308832138</v>
      </c>
      <c r="R18">
        <v>3666756</v>
      </c>
      <c r="S18">
        <f t="shared" si="6"/>
        <v>0.383276052380713</v>
      </c>
      <c r="T18">
        <v>6060717</v>
      </c>
      <c r="U18">
        <f t="shared" si="7"/>
        <v>0.562651229442451</v>
      </c>
      <c r="V18">
        <f t="shared" si="8"/>
        <v>0.0652046086774953</v>
      </c>
      <c r="W18">
        <f t="shared" si="9"/>
        <v>0.340406056158947</v>
      </c>
      <c r="X18">
        <f t="shared" si="10"/>
        <v>0.383276052380713</v>
      </c>
      <c r="Y18">
        <f t="shared" si="11"/>
        <v>0.33127732576088</v>
      </c>
      <c r="Z18" s="10">
        <f t="shared" si="16"/>
        <v>0.280041010744509</v>
      </c>
      <c r="AA18">
        <f t="shared" si="12"/>
        <v>0.107775559729102</v>
      </c>
      <c r="AB18">
        <f t="shared" si="13"/>
        <v>0.562651229442451</v>
      </c>
      <c r="AC18">
        <f t="shared" si="14"/>
        <v>0.547562510282522</v>
      </c>
      <c r="AD18" s="10">
        <f t="shared" si="15"/>
        <v>0.405996433151358</v>
      </c>
    </row>
    <row r="19" spans="1:30">
      <c r="A19" t="s">
        <v>39</v>
      </c>
      <c r="B19">
        <v>15961739</v>
      </c>
      <c r="C19">
        <v>6355712</v>
      </c>
      <c r="D19">
        <v>2314340</v>
      </c>
      <c r="E19">
        <v>6057534</v>
      </c>
      <c r="F19">
        <v>5828047</v>
      </c>
      <c r="G19">
        <f t="shared" si="0"/>
        <v>0.916977830335925</v>
      </c>
      <c r="H19">
        <v>2254308</v>
      </c>
      <c r="I19">
        <f t="shared" si="1"/>
        <v>0.974060855362652</v>
      </c>
      <c r="J19">
        <v>5783379</v>
      </c>
      <c r="K19">
        <f t="shared" si="2"/>
        <v>0.362327626081344</v>
      </c>
      <c r="L19">
        <v>1412545</v>
      </c>
      <c r="M19">
        <f t="shared" si="3"/>
        <v>0.610344633891304</v>
      </c>
      <c r="N19">
        <v>4738210</v>
      </c>
      <c r="O19">
        <f t="shared" si="4"/>
        <v>0.782201139935822</v>
      </c>
      <c r="P19">
        <v>1587683</v>
      </c>
      <c r="Q19">
        <f t="shared" si="5"/>
        <v>0.68601977237571</v>
      </c>
      <c r="R19">
        <v>1280360</v>
      </c>
      <c r="S19">
        <f t="shared" si="6"/>
        <v>0.553228998332138</v>
      </c>
      <c r="T19">
        <v>4718659</v>
      </c>
      <c r="U19">
        <f t="shared" si="7"/>
        <v>0.742428071001329</v>
      </c>
      <c r="V19">
        <f t="shared" si="8"/>
        <v>0.080214317500117</v>
      </c>
      <c r="W19">
        <f t="shared" si="9"/>
        <v>0.201450285978974</v>
      </c>
      <c r="X19">
        <f t="shared" si="10"/>
        <v>0.553228998332138</v>
      </c>
      <c r="Y19">
        <f t="shared" si="11"/>
        <v>0.21136653958525</v>
      </c>
      <c r="Z19" s="10">
        <f t="shared" si="16"/>
        <v>0.26156503534912</v>
      </c>
      <c r="AA19">
        <f t="shared" si="12"/>
        <v>0.29562311474959</v>
      </c>
      <c r="AB19">
        <f t="shared" si="13"/>
        <v>0.742428071001329</v>
      </c>
      <c r="AC19">
        <f t="shared" si="14"/>
        <v>0.778973588922489</v>
      </c>
      <c r="AD19" s="10">
        <f t="shared" si="15"/>
        <v>0.605674924891136</v>
      </c>
    </row>
    <row r="20" spans="1:30">
      <c r="A20" t="s">
        <v>40</v>
      </c>
      <c r="B20">
        <v>84447551</v>
      </c>
      <c r="C20">
        <v>14538240</v>
      </c>
      <c r="D20">
        <v>10392610</v>
      </c>
      <c r="E20">
        <v>18243118</v>
      </c>
      <c r="F20">
        <v>12633209</v>
      </c>
      <c r="G20">
        <f t="shared" si="0"/>
        <v>0.868964124955978</v>
      </c>
      <c r="H20">
        <v>7038747</v>
      </c>
      <c r="I20">
        <f t="shared" si="1"/>
        <v>0.677283858434022</v>
      </c>
      <c r="J20">
        <v>136919300</v>
      </c>
      <c r="K20">
        <f t="shared" si="2"/>
        <v>1.62135311656344</v>
      </c>
      <c r="L20">
        <v>3526257</v>
      </c>
      <c r="M20">
        <f t="shared" si="3"/>
        <v>0.339304274864543</v>
      </c>
      <c r="N20">
        <v>8483535</v>
      </c>
      <c r="O20">
        <f t="shared" si="4"/>
        <v>0.465026592493674</v>
      </c>
      <c r="P20">
        <v>4560634</v>
      </c>
      <c r="Q20">
        <f t="shared" si="5"/>
        <v>0.438834325544786</v>
      </c>
      <c r="R20">
        <v>2843774</v>
      </c>
      <c r="S20">
        <f t="shared" si="6"/>
        <v>0.273634245872788</v>
      </c>
      <c r="T20">
        <v>8208721</v>
      </c>
      <c r="U20">
        <f t="shared" si="7"/>
        <v>0.564629625044022</v>
      </c>
      <c r="V20">
        <f t="shared" si="8"/>
        <v>0.0336750322102295</v>
      </c>
      <c r="W20">
        <f t="shared" si="9"/>
        <v>0.195606483315725</v>
      </c>
      <c r="X20">
        <f t="shared" si="10"/>
        <v>0.273634245872788</v>
      </c>
      <c r="Y20">
        <f t="shared" si="11"/>
        <v>0.155882015344088</v>
      </c>
      <c r="Z20" s="10">
        <f t="shared" si="16"/>
        <v>0.164699444185708</v>
      </c>
      <c r="AA20">
        <f t="shared" si="12"/>
        <v>0.0972049621663984</v>
      </c>
      <c r="AB20">
        <f t="shared" si="13"/>
        <v>0.564629625044022</v>
      </c>
      <c r="AC20">
        <f t="shared" si="14"/>
        <v>0.449962610558129</v>
      </c>
      <c r="AD20" s="10">
        <f t="shared" si="15"/>
        <v>0.37059906592285</v>
      </c>
    </row>
    <row r="21" spans="1:30">
      <c r="A21" t="s">
        <v>41</v>
      </c>
      <c r="B21">
        <v>13315449</v>
      </c>
      <c r="C21">
        <v>9385728</v>
      </c>
      <c r="D21">
        <v>4039425</v>
      </c>
      <c r="E21">
        <v>8202031</v>
      </c>
      <c r="F21">
        <v>7753321</v>
      </c>
      <c r="G21">
        <f t="shared" si="0"/>
        <v>0.826075611822546</v>
      </c>
      <c r="H21">
        <v>2859525</v>
      </c>
      <c r="I21">
        <f t="shared" si="1"/>
        <v>0.70790397148109</v>
      </c>
      <c r="J21">
        <v>6626279</v>
      </c>
      <c r="K21">
        <f t="shared" si="2"/>
        <v>0.49763841985351</v>
      </c>
      <c r="L21">
        <v>1590065</v>
      </c>
      <c r="M21">
        <f t="shared" si="3"/>
        <v>0.393636470537267</v>
      </c>
      <c r="N21">
        <v>6810797</v>
      </c>
      <c r="O21">
        <f t="shared" si="4"/>
        <v>0.830379329217361</v>
      </c>
      <c r="P21">
        <v>1635076</v>
      </c>
      <c r="Q21">
        <f t="shared" si="5"/>
        <v>0.404779393106692</v>
      </c>
      <c r="R21">
        <v>1079439</v>
      </c>
      <c r="S21">
        <f t="shared" si="6"/>
        <v>0.267225904677027</v>
      </c>
      <c r="T21">
        <v>5704123</v>
      </c>
      <c r="U21">
        <f t="shared" si="7"/>
        <v>0.607744332671904</v>
      </c>
      <c r="V21">
        <f t="shared" si="8"/>
        <v>0.0810666617400585</v>
      </c>
      <c r="W21">
        <f t="shared" si="9"/>
        <v>0.115008553412159</v>
      </c>
      <c r="X21">
        <f t="shared" si="10"/>
        <v>0.267225904677027</v>
      </c>
      <c r="Y21">
        <f t="shared" si="11"/>
        <v>0.131606305804014</v>
      </c>
      <c r="Z21" s="10">
        <f t="shared" si="16"/>
        <v>0.148726856408315</v>
      </c>
      <c r="AA21">
        <f t="shared" si="12"/>
        <v>0.428383826936666</v>
      </c>
      <c r="AB21">
        <f t="shared" si="13"/>
        <v>0.607744332671904</v>
      </c>
      <c r="AC21">
        <f t="shared" si="14"/>
        <v>0.695452504385804</v>
      </c>
      <c r="AD21" s="10">
        <f t="shared" si="15"/>
        <v>0.577193554664791</v>
      </c>
    </row>
    <row r="22" spans="1:30">
      <c r="A22" t="s">
        <v>42</v>
      </c>
      <c r="B22">
        <v>6077809</v>
      </c>
      <c r="C22">
        <v>2453760</v>
      </c>
      <c r="D22">
        <v>2792095</v>
      </c>
      <c r="E22">
        <v>20144</v>
      </c>
      <c r="F22">
        <v>2362183</v>
      </c>
      <c r="G22">
        <f t="shared" si="0"/>
        <v>0.962678909102765</v>
      </c>
      <c r="H22">
        <v>2558842</v>
      </c>
      <c r="I22">
        <f t="shared" si="1"/>
        <v>0.916459504422307</v>
      </c>
      <c r="J22">
        <v>20856</v>
      </c>
      <c r="K22">
        <f t="shared" si="2"/>
        <v>0.00343149973946203</v>
      </c>
      <c r="L22">
        <v>1393064</v>
      </c>
      <c r="M22">
        <f t="shared" si="3"/>
        <v>0.498931447533125</v>
      </c>
      <c r="N22">
        <v>3760</v>
      </c>
      <c r="O22">
        <f t="shared" si="4"/>
        <v>0.186656076250993</v>
      </c>
      <c r="P22">
        <v>13784</v>
      </c>
      <c r="Q22">
        <f t="shared" si="5"/>
        <v>0.00493679477238418</v>
      </c>
      <c r="R22">
        <v>3408</v>
      </c>
      <c r="S22">
        <f t="shared" si="6"/>
        <v>0.00122058884099574</v>
      </c>
      <c r="T22">
        <v>3760</v>
      </c>
      <c r="U22">
        <f t="shared" si="7"/>
        <v>0.00153234220135629</v>
      </c>
      <c r="V22">
        <f t="shared" si="8"/>
        <v>0.000560728380901736</v>
      </c>
      <c r="W22">
        <f t="shared" si="9"/>
        <v>0.00138888888888889</v>
      </c>
      <c r="X22">
        <f t="shared" si="10"/>
        <v>0.00122058884099574</v>
      </c>
      <c r="Y22">
        <f t="shared" si="11"/>
        <v>0.169181890389198</v>
      </c>
      <c r="Z22" s="10">
        <f t="shared" si="16"/>
        <v>0.043088024124996</v>
      </c>
      <c r="AA22">
        <f t="shared" si="12"/>
        <v>0.000618643988318817</v>
      </c>
      <c r="AB22">
        <f t="shared" si="13"/>
        <v>0.00153234220135629</v>
      </c>
      <c r="AC22">
        <f t="shared" si="14"/>
        <v>0.186656076250993</v>
      </c>
      <c r="AD22" s="10">
        <f t="shared" si="15"/>
        <v>0.0629356874802226</v>
      </c>
    </row>
    <row r="23" spans="1:30">
      <c r="A23" t="s">
        <v>43</v>
      </c>
      <c r="B23">
        <v>4979809</v>
      </c>
      <c r="C23">
        <v>4091136</v>
      </c>
      <c r="D23">
        <v>4954157</v>
      </c>
      <c r="E23">
        <v>5052115</v>
      </c>
      <c r="F23">
        <v>1878782</v>
      </c>
      <c r="G23">
        <f t="shared" si="0"/>
        <v>0.459232350134535</v>
      </c>
      <c r="H23">
        <v>2034409</v>
      </c>
      <c r="I23">
        <f t="shared" si="1"/>
        <v>0.41064685677099</v>
      </c>
      <c r="J23">
        <v>32844832</v>
      </c>
      <c r="K23">
        <f t="shared" si="2"/>
        <v>6.59560075496871</v>
      </c>
      <c r="L23">
        <v>2143523</v>
      </c>
      <c r="M23">
        <f t="shared" si="3"/>
        <v>0.432671592765429</v>
      </c>
      <c r="N23">
        <v>2754662</v>
      </c>
      <c r="O23">
        <f t="shared" si="4"/>
        <v>0.545249266891193</v>
      </c>
      <c r="P23">
        <v>3449444</v>
      </c>
      <c r="Q23">
        <f t="shared" si="5"/>
        <v>0.696272645376398</v>
      </c>
      <c r="R23">
        <v>1101842</v>
      </c>
      <c r="S23">
        <f t="shared" si="6"/>
        <v>0.222407566009717</v>
      </c>
      <c r="T23">
        <v>1562995</v>
      </c>
      <c r="U23">
        <f t="shared" si="7"/>
        <v>0.382044253723171</v>
      </c>
      <c r="V23">
        <f t="shared" si="8"/>
        <v>0.221261899803788</v>
      </c>
      <c r="W23">
        <f t="shared" si="9"/>
        <v>0.269324217038984</v>
      </c>
      <c r="X23">
        <f t="shared" si="10"/>
        <v>0.222407566009717</v>
      </c>
      <c r="Y23">
        <f t="shared" si="11"/>
        <v>0.218095193795074</v>
      </c>
      <c r="Z23" s="10">
        <f t="shared" si="16"/>
        <v>0.232772219161891</v>
      </c>
      <c r="AA23">
        <f t="shared" si="12"/>
        <v>0.313866455520684</v>
      </c>
      <c r="AB23">
        <f t="shared" si="13"/>
        <v>0.382044253723171</v>
      </c>
      <c r="AC23">
        <f t="shared" si="14"/>
        <v>0.309374390725468</v>
      </c>
      <c r="AD23" s="10">
        <f t="shared" si="15"/>
        <v>0.335095033323108</v>
      </c>
    </row>
    <row r="24" spans="1:30">
      <c r="A24" t="s">
        <v>44</v>
      </c>
      <c r="B24">
        <v>11399491</v>
      </c>
      <c r="C24">
        <v>2415872</v>
      </c>
      <c r="D24">
        <v>2440318</v>
      </c>
      <c r="E24">
        <v>1649652</v>
      </c>
      <c r="F24">
        <v>680974</v>
      </c>
      <c r="G24">
        <f t="shared" si="0"/>
        <v>0.281875033114337</v>
      </c>
      <c r="H24">
        <v>445646</v>
      </c>
      <c r="I24">
        <f t="shared" si="1"/>
        <v>0.182618003063535</v>
      </c>
      <c r="J24">
        <v>849078</v>
      </c>
      <c r="K24">
        <f t="shared" si="2"/>
        <v>0.0744838519544425</v>
      </c>
      <c r="L24">
        <v>1435536</v>
      </c>
      <c r="M24">
        <f t="shared" si="3"/>
        <v>0.588257759849331</v>
      </c>
      <c r="N24">
        <v>848176</v>
      </c>
      <c r="O24">
        <f t="shared" si="4"/>
        <v>0.51415450046434</v>
      </c>
      <c r="P24">
        <v>939622</v>
      </c>
      <c r="Q24">
        <f t="shared" si="5"/>
        <v>0.385040802059404</v>
      </c>
      <c r="R24">
        <v>125678</v>
      </c>
      <c r="S24">
        <f t="shared" si="6"/>
        <v>0.0515006650772563</v>
      </c>
      <c r="T24">
        <v>358081</v>
      </c>
      <c r="U24">
        <f t="shared" si="7"/>
        <v>0.148220187162234</v>
      </c>
      <c r="V24">
        <f t="shared" si="8"/>
        <v>0.0110248782160537</v>
      </c>
      <c r="W24">
        <f t="shared" si="9"/>
        <v>0.0520217958567341</v>
      </c>
      <c r="X24">
        <f t="shared" si="10"/>
        <v>0.0515006650772563</v>
      </c>
      <c r="Y24">
        <f t="shared" si="11"/>
        <v>0.0761845528632706</v>
      </c>
      <c r="Z24" s="10">
        <f t="shared" si="16"/>
        <v>0.0476829730033287</v>
      </c>
      <c r="AA24">
        <f t="shared" si="12"/>
        <v>0.0314120165540725</v>
      </c>
      <c r="AB24">
        <f t="shared" si="13"/>
        <v>0.148220187162234</v>
      </c>
      <c r="AC24">
        <f t="shared" si="14"/>
        <v>0.217064568769656</v>
      </c>
      <c r="AD24" s="10">
        <f t="shared" si="15"/>
        <v>0.132232257495321</v>
      </c>
    </row>
    <row r="25" spans="1:30">
      <c r="A25" t="s">
        <v>45</v>
      </c>
      <c r="B25">
        <v>35750078</v>
      </c>
      <c r="C25">
        <v>17418240</v>
      </c>
      <c r="D25">
        <v>16245246</v>
      </c>
      <c r="E25">
        <v>24333070</v>
      </c>
      <c r="F25">
        <v>11630791</v>
      </c>
      <c r="G25">
        <f t="shared" si="0"/>
        <v>0.667736292530129</v>
      </c>
      <c r="H25">
        <v>10708373</v>
      </c>
      <c r="I25">
        <f t="shared" si="1"/>
        <v>0.659169642614215</v>
      </c>
      <c r="J25">
        <v>12665905</v>
      </c>
      <c r="K25">
        <f t="shared" si="2"/>
        <v>0.354290275954083</v>
      </c>
      <c r="L25">
        <v>6455863</v>
      </c>
      <c r="M25">
        <f t="shared" si="3"/>
        <v>0.397400137861871</v>
      </c>
      <c r="N25">
        <v>10172564</v>
      </c>
      <c r="O25">
        <f t="shared" si="4"/>
        <v>0.418055099500392</v>
      </c>
      <c r="P25">
        <v>9349880</v>
      </c>
      <c r="Q25">
        <f t="shared" si="5"/>
        <v>0.575545608850737</v>
      </c>
      <c r="R25">
        <v>5232473</v>
      </c>
      <c r="S25">
        <f t="shared" si="6"/>
        <v>0.32209256788109</v>
      </c>
      <c r="T25">
        <v>8616596</v>
      </c>
      <c r="U25">
        <f t="shared" si="7"/>
        <v>0.49468809707525</v>
      </c>
      <c r="V25">
        <f t="shared" si="8"/>
        <v>0.146362561782383</v>
      </c>
      <c r="W25">
        <f t="shared" si="9"/>
        <v>0.300401934983098</v>
      </c>
      <c r="X25">
        <f t="shared" si="10"/>
        <v>0.32209256788109</v>
      </c>
      <c r="Y25">
        <f t="shared" si="11"/>
        <v>0.21503546408242</v>
      </c>
      <c r="Z25" s="10">
        <f t="shared" si="16"/>
        <v>0.245973132182248</v>
      </c>
      <c r="AA25">
        <f t="shared" si="12"/>
        <v>0.241023138466999</v>
      </c>
      <c r="AB25">
        <f t="shared" si="13"/>
        <v>0.49468809707525</v>
      </c>
      <c r="AC25">
        <f t="shared" si="14"/>
        <v>0.354110517086418</v>
      </c>
      <c r="AD25" s="10">
        <f t="shared" si="15"/>
        <v>0.363273917542889</v>
      </c>
    </row>
    <row r="26" spans="1:30">
      <c r="A26" t="s">
        <v>46</v>
      </c>
      <c r="B26">
        <v>29468666</v>
      </c>
      <c r="C26">
        <v>16154112</v>
      </c>
      <c r="D26">
        <v>5378345</v>
      </c>
      <c r="E26">
        <v>11511139</v>
      </c>
      <c r="F26">
        <v>14077080</v>
      </c>
      <c r="G26">
        <f t="shared" si="0"/>
        <v>0.871423944565941</v>
      </c>
      <c r="H26">
        <v>4635998</v>
      </c>
      <c r="I26">
        <f t="shared" si="1"/>
        <v>0.861974826828699</v>
      </c>
      <c r="J26">
        <v>10672600</v>
      </c>
      <c r="K26">
        <f t="shared" si="2"/>
        <v>0.362167734365716</v>
      </c>
      <c r="L26">
        <v>3127443</v>
      </c>
      <c r="M26">
        <f t="shared" si="3"/>
        <v>0.581487985616393</v>
      </c>
      <c r="N26">
        <v>9338817</v>
      </c>
      <c r="O26">
        <f t="shared" si="4"/>
        <v>0.811285225554135</v>
      </c>
      <c r="P26">
        <v>3437934</v>
      </c>
      <c r="Q26">
        <f t="shared" si="5"/>
        <v>0.639217826301585</v>
      </c>
      <c r="R26">
        <v>2502600</v>
      </c>
      <c r="S26">
        <f t="shared" si="6"/>
        <v>0.465310425418972</v>
      </c>
      <c r="T26">
        <v>8987209</v>
      </c>
      <c r="U26">
        <f t="shared" si="7"/>
        <v>0.556341877535577</v>
      </c>
      <c r="V26">
        <f t="shared" si="8"/>
        <v>0.0849241020954257</v>
      </c>
      <c r="W26">
        <f t="shared" si="9"/>
        <v>0.154920307597224</v>
      </c>
      <c r="X26">
        <f t="shared" si="10"/>
        <v>0.465310425418972</v>
      </c>
      <c r="Y26">
        <f t="shared" si="11"/>
        <v>0.217406809178484</v>
      </c>
      <c r="Z26" s="10">
        <f t="shared" si="16"/>
        <v>0.230640411072526</v>
      </c>
      <c r="AA26">
        <f t="shared" si="12"/>
        <v>0.304975087776284</v>
      </c>
      <c r="AB26">
        <f t="shared" si="13"/>
        <v>0.556341877535577</v>
      </c>
      <c r="AC26">
        <f t="shared" si="14"/>
        <v>0.780740203032906</v>
      </c>
      <c r="AD26" s="10">
        <f t="shared" si="15"/>
        <v>0.547352389448256</v>
      </c>
    </row>
    <row r="27" spans="1:30">
      <c r="A27" t="s">
        <v>47</v>
      </c>
      <c r="B27">
        <v>18100865</v>
      </c>
      <c r="C27">
        <v>5907456</v>
      </c>
      <c r="D27">
        <v>5686491</v>
      </c>
      <c r="E27">
        <v>5959999</v>
      </c>
      <c r="F27">
        <v>5831853</v>
      </c>
      <c r="G27">
        <f t="shared" si="0"/>
        <v>0.987202105271711</v>
      </c>
      <c r="H27">
        <v>4551323</v>
      </c>
      <c r="I27">
        <f t="shared" si="1"/>
        <v>0.800374607117113</v>
      </c>
      <c r="J27">
        <v>5871040</v>
      </c>
      <c r="K27">
        <f t="shared" si="2"/>
        <v>0.32435135005979</v>
      </c>
      <c r="L27">
        <v>3833516</v>
      </c>
      <c r="M27">
        <f t="shared" si="3"/>
        <v>0.674144388868285</v>
      </c>
      <c r="N27">
        <v>5029662</v>
      </c>
      <c r="O27">
        <f t="shared" si="4"/>
        <v>0.843903161728718</v>
      </c>
      <c r="P27">
        <v>4071551</v>
      </c>
      <c r="Q27">
        <f t="shared" si="5"/>
        <v>0.716004122753382</v>
      </c>
      <c r="R27">
        <v>3357455</v>
      </c>
      <c r="S27">
        <f t="shared" si="6"/>
        <v>0.590426503796454</v>
      </c>
      <c r="T27">
        <v>4982777</v>
      </c>
      <c r="U27">
        <f t="shared" si="7"/>
        <v>0.843472554006327</v>
      </c>
      <c r="V27">
        <f t="shared" si="8"/>
        <v>0.185485887000428</v>
      </c>
      <c r="W27">
        <f t="shared" si="9"/>
        <v>0.568341939406743</v>
      </c>
      <c r="X27">
        <f t="shared" si="10"/>
        <v>0.590426503796454</v>
      </c>
      <c r="Y27">
        <f t="shared" si="11"/>
        <v>0.563331470357629</v>
      </c>
      <c r="Z27" s="10">
        <f t="shared" si="16"/>
        <v>0.476896450140313</v>
      </c>
      <c r="AA27">
        <f t="shared" si="12"/>
        <v>0.275278391391793</v>
      </c>
      <c r="AB27">
        <f t="shared" si="13"/>
        <v>0.843472554006327</v>
      </c>
      <c r="AC27">
        <f t="shared" si="14"/>
        <v>0.836036549670562</v>
      </c>
      <c r="AD27" s="10">
        <f t="shared" si="15"/>
        <v>0.651595831689561</v>
      </c>
    </row>
    <row r="28" spans="1:30">
      <c r="A28" t="s">
        <v>48</v>
      </c>
      <c r="B28">
        <v>129915902</v>
      </c>
      <c r="C28">
        <v>5522688</v>
      </c>
      <c r="D28">
        <v>4357290</v>
      </c>
      <c r="E28">
        <v>16780466</v>
      </c>
      <c r="F28">
        <v>4968399</v>
      </c>
      <c r="G28">
        <f t="shared" si="0"/>
        <v>0.89963419986789</v>
      </c>
      <c r="H28">
        <v>4017868</v>
      </c>
      <c r="I28">
        <f t="shared" si="1"/>
        <v>0.922102499489362</v>
      </c>
      <c r="J28">
        <v>7826626</v>
      </c>
      <c r="K28">
        <f t="shared" si="2"/>
        <v>0.0602437875541979</v>
      </c>
      <c r="L28">
        <v>2158642</v>
      </c>
      <c r="M28">
        <f t="shared" si="3"/>
        <v>0.495409302571094</v>
      </c>
      <c r="N28">
        <v>3387012</v>
      </c>
      <c r="O28">
        <f t="shared" si="4"/>
        <v>0.201842547161682</v>
      </c>
      <c r="P28">
        <v>3008403</v>
      </c>
      <c r="Q28">
        <f t="shared" si="5"/>
        <v>0.690429831386022</v>
      </c>
      <c r="R28">
        <v>2018779</v>
      </c>
      <c r="S28">
        <f t="shared" si="6"/>
        <v>0.463310681639276</v>
      </c>
      <c r="T28">
        <v>3113826</v>
      </c>
      <c r="U28">
        <f t="shared" si="7"/>
        <v>0.563824355096649</v>
      </c>
      <c r="V28">
        <f t="shared" si="8"/>
        <v>0.0155391216080692</v>
      </c>
      <c r="W28">
        <f t="shared" si="9"/>
        <v>0.365542829868354</v>
      </c>
      <c r="X28">
        <f t="shared" si="10"/>
        <v>0.463310681639276</v>
      </c>
      <c r="Y28">
        <f t="shared" si="11"/>
        <v>0.120305300222294</v>
      </c>
      <c r="Z28" s="10">
        <f t="shared" si="16"/>
        <v>0.241174483334498</v>
      </c>
      <c r="AA28">
        <f t="shared" si="12"/>
        <v>0.0239680127841471</v>
      </c>
      <c r="AB28">
        <f t="shared" si="13"/>
        <v>0.563824355096649</v>
      </c>
      <c r="AC28">
        <f t="shared" si="14"/>
        <v>0.185562546355983</v>
      </c>
      <c r="AD28" s="10">
        <f t="shared" si="15"/>
        <v>0.25778497141226</v>
      </c>
    </row>
    <row r="29" spans="1:30">
      <c r="A29" t="s">
        <v>49</v>
      </c>
      <c r="B29">
        <v>82034306</v>
      </c>
      <c r="C29">
        <v>16514048</v>
      </c>
      <c r="D29">
        <v>989411</v>
      </c>
      <c r="E29">
        <v>17744651</v>
      </c>
      <c r="F29">
        <v>5841811</v>
      </c>
      <c r="G29">
        <f t="shared" si="0"/>
        <v>0.353747972635177</v>
      </c>
      <c r="H29">
        <v>98491</v>
      </c>
      <c r="I29">
        <f t="shared" si="1"/>
        <v>0.0995450828826443</v>
      </c>
      <c r="J29">
        <v>64906723</v>
      </c>
      <c r="K29">
        <f t="shared" si="2"/>
        <v>0.791214385357268</v>
      </c>
      <c r="L29">
        <v>253575</v>
      </c>
      <c r="M29">
        <f t="shared" si="3"/>
        <v>0.256288842553802</v>
      </c>
      <c r="N29">
        <v>8689744</v>
      </c>
      <c r="O29">
        <f t="shared" si="4"/>
        <v>0.48971061758273</v>
      </c>
      <c r="P29">
        <v>79271</v>
      </c>
      <c r="Q29">
        <f t="shared" si="5"/>
        <v>0.0801193841588582</v>
      </c>
      <c r="R29">
        <v>19658</v>
      </c>
      <c r="S29">
        <f t="shared" si="6"/>
        <v>0.0198683863429859</v>
      </c>
      <c r="T29">
        <v>3973135</v>
      </c>
      <c r="U29">
        <f t="shared" si="7"/>
        <v>0.240591222697185</v>
      </c>
      <c r="V29">
        <f t="shared" si="8"/>
        <v>0.000239631453699383</v>
      </c>
      <c r="W29">
        <f t="shared" si="9"/>
        <v>0.00119038045668754</v>
      </c>
      <c r="X29">
        <f t="shared" si="10"/>
        <v>0.0198683863429859</v>
      </c>
      <c r="Y29">
        <f t="shared" si="11"/>
        <v>0.00110782680369425</v>
      </c>
      <c r="Z29" s="10">
        <f t="shared" si="16"/>
        <v>0.00560155626426676</v>
      </c>
      <c r="AA29">
        <f t="shared" si="12"/>
        <v>0.0484326033062314</v>
      </c>
      <c r="AB29">
        <f t="shared" si="13"/>
        <v>0.240591222697185</v>
      </c>
      <c r="AC29">
        <f t="shared" si="14"/>
        <v>0.223906066115361</v>
      </c>
      <c r="AD29" s="10">
        <f t="shared" si="15"/>
        <v>0.170976630706259</v>
      </c>
    </row>
    <row r="30" spans="1:30">
      <c r="A30" t="s">
        <v>50</v>
      </c>
      <c r="B30">
        <v>5980669</v>
      </c>
      <c r="C30">
        <v>4588032</v>
      </c>
      <c r="D30">
        <v>1759097</v>
      </c>
      <c r="E30">
        <v>3056496</v>
      </c>
      <c r="F30">
        <v>1841276</v>
      </c>
      <c r="G30">
        <f t="shared" si="0"/>
        <v>0.401321525220399</v>
      </c>
      <c r="H30">
        <v>1225290</v>
      </c>
      <c r="I30">
        <f t="shared" si="1"/>
        <v>0.696544875012577</v>
      </c>
      <c r="J30">
        <v>1841942</v>
      </c>
      <c r="K30">
        <f t="shared" si="2"/>
        <v>0.307982601946371</v>
      </c>
      <c r="L30">
        <v>1137948</v>
      </c>
      <c r="M30">
        <f t="shared" si="3"/>
        <v>0.646893263987148</v>
      </c>
      <c r="N30">
        <v>2266457</v>
      </c>
      <c r="O30">
        <f t="shared" si="4"/>
        <v>0.741521336851087</v>
      </c>
      <c r="P30">
        <v>1498717</v>
      </c>
      <c r="Q30">
        <f t="shared" si="5"/>
        <v>0.85198087427811</v>
      </c>
      <c r="R30">
        <v>877057</v>
      </c>
      <c r="S30">
        <f t="shared" si="6"/>
        <v>0.498583648315016</v>
      </c>
      <c r="T30">
        <v>1497096</v>
      </c>
      <c r="U30">
        <f t="shared" si="7"/>
        <v>0.326304611650485</v>
      </c>
      <c r="V30">
        <f t="shared" si="8"/>
        <v>0.146648644156699</v>
      </c>
      <c r="W30">
        <f t="shared" si="9"/>
        <v>0.191161918661422</v>
      </c>
      <c r="X30">
        <f t="shared" si="10"/>
        <v>0.498583648315016</v>
      </c>
      <c r="Y30">
        <f t="shared" si="11"/>
        <v>0.286948518826787</v>
      </c>
      <c r="Z30" s="10">
        <f t="shared" si="16"/>
        <v>0.280835682489981</v>
      </c>
      <c r="AA30">
        <f t="shared" si="12"/>
        <v>0.250322497366097</v>
      </c>
      <c r="AB30">
        <f t="shared" si="13"/>
        <v>0.326304611650485</v>
      </c>
      <c r="AC30">
        <f t="shared" si="14"/>
        <v>0.489807936931702</v>
      </c>
      <c r="AD30" s="10">
        <f t="shared" si="15"/>
        <v>0.355478348649428</v>
      </c>
    </row>
    <row r="31" spans="1:30">
      <c r="A31" t="s">
        <v>51</v>
      </c>
      <c r="B31">
        <v>2860314</v>
      </c>
      <c r="C31">
        <v>2989056</v>
      </c>
      <c r="D31">
        <v>3699139</v>
      </c>
      <c r="E31">
        <v>3875410</v>
      </c>
      <c r="F31">
        <v>1383795</v>
      </c>
      <c r="G31">
        <f t="shared" si="0"/>
        <v>0.462953855665468</v>
      </c>
      <c r="H31">
        <v>1632271</v>
      </c>
      <c r="I31">
        <f t="shared" si="1"/>
        <v>0.441257006022212</v>
      </c>
      <c r="J31">
        <v>1789215</v>
      </c>
      <c r="K31">
        <f t="shared" si="2"/>
        <v>0.625530973172875</v>
      </c>
      <c r="L31">
        <v>1798540</v>
      </c>
      <c r="M31">
        <f t="shared" si="3"/>
        <v>0.486205033117166</v>
      </c>
      <c r="N31">
        <v>1992508</v>
      </c>
      <c r="O31">
        <f t="shared" si="4"/>
        <v>0.514141213445803</v>
      </c>
      <c r="P31">
        <v>2610696</v>
      </c>
      <c r="Q31">
        <f t="shared" si="5"/>
        <v>0.705757745248286</v>
      </c>
      <c r="R31">
        <v>880256</v>
      </c>
      <c r="S31">
        <f t="shared" si="6"/>
        <v>0.237962401521003</v>
      </c>
      <c r="T31">
        <v>1151675</v>
      </c>
      <c r="U31">
        <f t="shared" si="7"/>
        <v>0.385297230965228</v>
      </c>
      <c r="V31">
        <f t="shared" si="8"/>
        <v>0.307748030460991</v>
      </c>
      <c r="W31">
        <f t="shared" si="9"/>
        <v>0.294492977046934</v>
      </c>
      <c r="X31">
        <f t="shared" si="10"/>
        <v>0.237962401521003</v>
      </c>
      <c r="Y31">
        <f t="shared" si="11"/>
        <v>0.227138805958595</v>
      </c>
      <c r="Z31" s="10">
        <f t="shared" si="16"/>
        <v>0.266835553746881</v>
      </c>
      <c r="AA31">
        <f t="shared" si="12"/>
        <v>0.402639360573699</v>
      </c>
      <c r="AB31">
        <f t="shared" si="13"/>
        <v>0.385297230965228</v>
      </c>
      <c r="AC31">
        <f t="shared" si="14"/>
        <v>0.297175008579737</v>
      </c>
      <c r="AD31" s="10">
        <f t="shared" si="15"/>
        <v>0.361703866706222</v>
      </c>
    </row>
    <row r="32" spans="1:30">
      <c r="A32" t="s">
        <v>52</v>
      </c>
      <c r="B32">
        <v>27887234</v>
      </c>
      <c r="C32">
        <v>12199168</v>
      </c>
      <c r="D32">
        <v>1181008</v>
      </c>
      <c r="E32">
        <v>8413847</v>
      </c>
      <c r="F32">
        <v>9268897</v>
      </c>
      <c r="G32">
        <f t="shared" si="0"/>
        <v>0.759797471434117</v>
      </c>
      <c r="H32">
        <v>825870</v>
      </c>
      <c r="I32">
        <f t="shared" si="1"/>
        <v>0.699292468806308</v>
      </c>
      <c r="J32">
        <v>7233049</v>
      </c>
      <c r="K32">
        <f t="shared" si="2"/>
        <v>0.259367745112333</v>
      </c>
      <c r="L32">
        <v>657404</v>
      </c>
      <c r="M32">
        <f t="shared" si="3"/>
        <v>0.556646525679758</v>
      </c>
      <c r="N32">
        <v>6244211</v>
      </c>
      <c r="O32">
        <f t="shared" si="4"/>
        <v>0.742135078044562</v>
      </c>
      <c r="P32">
        <v>811500</v>
      </c>
      <c r="Q32">
        <f t="shared" si="5"/>
        <v>0.687124896698414</v>
      </c>
      <c r="R32">
        <v>509852</v>
      </c>
      <c r="S32">
        <f t="shared" si="6"/>
        <v>0.431709184019075</v>
      </c>
      <c r="T32">
        <v>5982062</v>
      </c>
      <c r="U32">
        <f t="shared" si="7"/>
        <v>0.490366392199862</v>
      </c>
      <c r="V32">
        <f t="shared" si="8"/>
        <v>0.0182826306832725</v>
      </c>
      <c r="W32">
        <f t="shared" si="9"/>
        <v>0.041793997754601</v>
      </c>
      <c r="X32">
        <f t="shared" si="10"/>
        <v>0.431709184019075</v>
      </c>
      <c r="Y32">
        <f t="shared" si="11"/>
        <v>0.0605967757673749</v>
      </c>
      <c r="Z32" s="10">
        <f t="shared" si="16"/>
        <v>0.138095647056081</v>
      </c>
      <c r="AA32">
        <f t="shared" si="12"/>
        <v>0.214508975683999</v>
      </c>
      <c r="AB32">
        <f t="shared" si="13"/>
        <v>0.490366392199862</v>
      </c>
      <c r="AC32">
        <f t="shared" si="14"/>
        <v>0.710978224348506</v>
      </c>
      <c r="AD32" s="10">
        <f t="shared" si="15"/>
        <v>0.471951197410789</v>
      </c>
    </row>
    <row r="33" spans="1:30">
      <c r="A33" t="s">
        <v>53</v>
      </c>
      <c r="B33">
        <v>196612844</v>
      </c>
      <c r="C33">
        <v>80275712</v>
      </c>
      <c r="D33">
        <v>57565053</v>
      </c>
      <c r="E33">
        <v>36353456</v>
      </c>
      <c r="F33">
        <v>10243788</v>
      </c>
      <c r="G33">
        <f t="shared" si="0"/>
        <v>0.127607563293864</v>
      </c>
      <c r="H33">
        <v>21332212</v>
      </c>
      <c r="I33">
        <f t="shared" si="1"/>
        <v>0.370575738026333</v>
      </c>
      <c r="J33">
        <v>84608147</v>
      </c>
      <c r="K33">
        <f t="shared" si="2"/>
        <v>0.430328686970216</v>
      </c>
      <c r="L33">
        <v>18147559</v>
      </c>
      <c r="M33">
        <f t="shared" si="3"/>
        <v>0.31525305813581</v>
      </c>
      <c r="N33">
        <v>19838865</v>
      </c>
      <c r="O33">
        <f t="shared" si="4"/>
        <v>0.545721567710096</v>
      </c>
      <c r="P33">
        <v>13929276</v>
      </c>
      <c r="Q33">
        <f t="shared" si="5"/>
        <v>0.241974518810918</v>
      </c>
      <c r="R33">
        <v>4497548</v>
      </c>
      <c r="S33">
        <f t="shared" si="6"/>
        <v>0.0781298333904079</v>
      </c>
      <c r="T33">
        <v>5927922</v>
      </c>
      <c r="U33">
        <f t="shared" si="7"/>
        <v>0.0738445272213842</v>
      </c>
      <c r="V33">
        <f t="shared" si="8"/>
        <v>0.0228751484821612</v>
      </c>
      <c r="W33">
        <f t="shared" si="9"/>
        <v>0.0560262610937664</v>
      </c>
      <c r="X33">
        <f t="shared" si="10"/>
        <v>0.0781298333904079</v>
      </c>
      <c r="Y33">
        <f t="shared" si="11"/>
        <v>0.123717205868955</v>
      </c>
      <c r="Z33" s="10">
        <f t="shared" si="16"/>
        <v>0.0701871122088226</v>
      </c>
      <c r="AA33">
        <f t="shared" si="12"/>
        <v>0.0301502276219554</v>
      </c>
      <c r="AB33">
        <f t="shared" si="13"/>
        <v>0.0738445272213842</v>
      </c>
      <c r="AC33">
        <f t="shared" si="14"/>
        <v>0.163063506259212</v>
      </c>
      <c r="AD33" s="10">
        <f t="shared" si="15"/>
        <v>0.0890194203675173</v>
      </c>
    </row>
    <row r="34" spans="1:30">
      <c r="A34" t="s">
        <v>54</v>
      </c>
      <c r="B34">
        <v>56994988</v>
      </c>
      <c r="C34">
        <v>10017792</v>
      </c>
      <c r="D34">
        <v>4662614</v>
      </c>
      <c r="E34">
        <v>6789446</v>
      </c>
      <c r="F34">
        <v>9328743</v>
      </c>
      <c r="G34">
        <f t="shared" si="0"/>
        <v>0.931217477863385</v>
      </c>
      <c r="H34">
        <v>3129559</v>
      </c>
      <c r="I34">
        <f t="shared" si="1"/>
        <v>0.671202677296469</v>
      </c>
      <c r="J34">
        <v>5654764</v>
      </c>
      <c r="K34">
        <f t="shared" si="2"/>
        <v>0.0992151099321225</v>
      </c>
      <c r="L34">
        <v>895240</v>
      </c>
      <c r="M34">
        <f t="shared" si="3"/>
        <v>0.192003884516282</v>
      </c>
      <c r="N34">
        <v>3541618</v>
      </c>
      <c r="O34">
        <f t="shared" si="4"/>
        <v>0.521635785894755</v>
      </c>
      <c r="P34">
        <v>1175219</v>
      </c>
      <c r="Q34">
        <f t="shared" si="5"/>
        <v>0.252051531608664</v>
      </c>
      <c r="R34">
        <v>723875</v>
      </c>
      <c r="S34">
        <f t="shared" si="6"/>
        <v>0.155250895742174</v>
      </c>
      <c r="T34">
        <v>3222719</v>
      </c>
      <c r="U34">
        <f t="shared" si="7"/>
        <v>0.321699532192323</v>
      </c>
      <c r="V34">
        <f t="shared" si="8"/>
        <v>0.0127006781719122</v>
      </c>
      <c r="W34">
        <f t="shared" si="9"/>
        <v>0.0722589368994685</v>
      </c>
      <c r="X34">
        <f t="shared" si="10"/>
        <v>0.155250895742174</v>
      </c>
      <c r="Y34">
        <f t="shared" si="11"/>
        <v>0.106617682797683</v>
      </c>
      <c r="Z34" s="10">
        <f t="shared" si="16"/>
        <v>0.0867070484028095</v>
      </c>
      <c r="AA34">
        <f t="shared" si="12"/>
        <v>0.0565439017199197</v>
      </c>
      <c r="AB34">
        <f t="shared" si="13"/>
        <v>0.321699532192323</v>
      </c>
      <c r="AC34">
        <f t="shared" si="14"/>
        <v>0.474665974219399</v>
      </c>
      <c r="AD34" s="10">
        <f t="shared" si="15"/>
        <v>0.284303136043881</v>
      </c>
    </row>
    <row r="35" spans="1:30">
      <c r="A35" t="s">
        <v>55</v>
      </c>
      <c r="B35">
        <v>1225018132</v>
      </c>
      <c r="C35">
        <v>15076352</v>
      </c>
      <c r="D35">
        <v>17915022</v>
      </c>
      <c r="E35">
        <v>14228254</v>
      </c>
      <c r="F35">
        <v>13525133</v>
      </c>
      <c r="G35">
        <f t="shared" si="0"/>
        <v>0.89710912825596</v>
      </c>
      <c r="H35">
        <v>14280740</v>
      </c>
      <c r="I35">
        <f t="shared" si="1"/>
        <v>0.797137731675685</v>
      </c>
      <c r="J35">
        <v>274645983</v>
      </c>
      <c r="K35">
        <f t="shared" si="2"/>
        <v>0.22419748396018</v>
      </c>
      <c r="L35">
        <v>8121426</v>
      </c>
      <c r="M35">
        <f t="shared" si="3"/>
        <v>0.453330506655253</v>
      </c>
      <c r="N35">
        <v>8076478</v>
      </c>
      <c r="O35">
        <f t="shared" si="4"/>
        <v>0.567636619363135</v>
      </c>
      <c r="P35">
        <v>8949316</v>
      </c>
      <c r="Q35">
        <f t="shared" si="5"/>
        <v>0.499542562660543</v>
      </c>
      <c r="R35">
        <v>4902538</v>
      </c>
      <c r="S35">
        <f t="shared" si="6"/>
        <v>0.273655148176765</v>
      </c>
      <c r="T35">
        <v>7516020</v>
      </c>
      <c r="U35">
        <f t="shared" si="7"/>
        <v>0.498530413723426</v>
      </c>
      <c r="V35">
        <f t="shared" si="8"/>
        <v>0.00400201260041431</v>
      </c>
      <c r="W35">
        <f t="shared" si="9"/>
        <v>0.325180653781498</v>
      </c>
      <c r="X35">
        <f t="shared" si="10"/>
        <v>0.273655148176765</v>
      </c>
      <c r="Y35">
        <f t="shared" si="11"/>
        <v>0.344563570484474</v>
      </c>
      <c r="Z35" s="10">
        <f t="shared" si="16"/>
        <v>0.236850346260788</v>
      </c>
      <c r="AA35">
        <f t="shared" si="12"/>
        <v>0.00613543571614661</v>
      </c>
      <c r="AB35">
        <f t="shared" si="13"/>
        <v>0.498530413723426</v>
      </c>
      <c r="AC35">
        <f t="shared" si="14"/>
        <v>0.528246122117303</v>
      </c>
      <c r="AD35" s="10">
        <f t="shared" si="15"/>
        <v>0.344303990518958</v>
      </c>
    </row>
    <row r="36" spans="1:30">
      <c r="A36" t="s">
        <v>56</v>
      </c>
      <c r="B36">
        <v>27417121</v>
      </c>
      <c r="C36">
        <v>7752448</v>
      </c>
      <c r="D36">
        <v>1689550</v>
      </c>
      <c r="E36">
        <v>5338330</v>
      </c>
      <c r="F36">
        <v>7081053</v>
      </c>
      <c r="G36">
        <f t="shared" si="0"/>
        <v>0.913395742867285</v>
      </c>
      <c r="H36">
        <v>1515359</v>
      </c>
      <c r="I36">
        <f t="shared" si="1"/>
        <v>0.896900949957089</v>
      </c>
      <c r="J36">
        <v>14921562</v>
      </c>
      <c r="K36">
        <f t="shared" si="2"/>
        <v>0.54424248264433</v>
      </c>
      <c r="L36">
        <v>892975</v>
      </c>
      <c r="M36">
        <f t="shared" si="3"/>
        <v>0.528528306353763</v>
      </c>
      <c r="N36">
        <v>4274046</v>
      </c>
      <c r="O36">
        <f t="shared" si="4"/>
        <v>0.800633531460213</v>
      </c>
      <c r="P36">
        <v>1038601</v>
      </c>
      <c r="Q36">
        <f t="shared" si="5"/>
        <v>0.614720487703826</v>
      </c>
      <c r="R36">
        <v>682573</v>
      </c>
      <c r="S36">
        <f t="shared" si="6"/>
        <v>0.403996922257406</v>
      </c>
      <c r="T36">
        <v>4021642</v>
      </c>
      <c r="U36">
        <f t="shared" si="7"/>
        <v>0.518757687894198</v>
      </c>
      <c r="V36">
        <f t="shared" si="8"/>
        <v>0.0248958670751754</v>
      </c>
      <c r="W36">
        <f t="shared" si="9"/>
        <v>0.0880461242693921</v>
      </c>
      <c r="X36">
        <f t="shared" si="10"/>
        <v>0.403996922257406</v>
      </c>
      <c r="Y36">
        <f t="shared" si="11"/>
        <v>0.127862646183357</v>
      </c>
      <c r="Z36" s="10">
        <f t="shared" si="16"/>
        <v>0.161200389946333</v>
      </c>
      <c r="AA36">
        <f t="shared" si="12"/>
        <v>0.146683599638343</v>
      </c>
      <c r="AB36">
        <f t="shared" si="13"/>
        <v>0.518757687894198</v>
      </c>
      <c r="AC36">
        <f t="shared" si="14"/>
        <v>0.753352078271669</v>
      </c>
      <c r="AD36" s="10">
        <f t="shared" si="15"/>
        <v>0.472931121934737</v>
      </c>
    </row>
    <row r="37" spans="1:30">
      <c r="A37" t="s">
        <v>57</v>
      </c>
      <c r="B37">
        <v>33052641</v>
      </c>
      <c r="C37">
        <v>11284736</v>
      </c>
      <c r="D37">
        <v>13251373</v>
      </c>
      <c r="E37">
        <v>11609888</v>
      </c>
      <c r="F37">
        <v>10381270</v>
      </c>
      <c r="G37">
        <f t="shared" si="0"/>
        <v>0.919939110671264</v>
      </c>
      <c r="H37">
        <v>11964437</v>
      </c>
      <c r="I37">
        <f t="shared" si="1"/>
        <v>0.902882818255889</v>
      </c>
      <c r="J37">
        <v>10532255</v>
      </c>
      <c r="K37">
        <f t="shared" si="2"/>
        <v>0.318650936244399</v>
      </c>
      <c r="L37">
        <v>7903801</v>
      </c>
      <c r="M37">
        <f t="shared" si="3"/>
        <v>0.596451477141274</v>
      </c>
      <c r="N37">
        <v>9070145</v>
      </c>
      <c r="O37">
        <f t="shared" si="4"/>
        <v>0.781243109321985</v>
      </c>
      <c r="P37">
        <v>8881555</v>
      </c>
      <c r="Q37">
        <f t="shared" si="5"/>
        <v>0.670236586050366</v>
      </c>
      <c r="R37">
        <v>6940039</v>
      </c>
      <c r="S37">
        <f t="shared" si="6"/>
        <v>0.523722258818011</v>
      </c>
      <c r="T37">
        <v>8550289</v>
      </c>
      <c r="U37">
        <f t="shared" si="7"/>
        <v>0.757686223231097</v>
      </c>
      <c r="V37">
        <f t="shared" si="8"/>
        <v>0.209969272954618</v>
      </c>
      <c r="W37">
        <f t="shared" si="9"/>
        <v>0.614993474371044</v>
      </c>
      <c r="X37">
        <f t="shared" si="10"/>
        <v>0.523722258818011</v>
      </c>
      <c r="Y37">
        <f t="shared" si="11"/>
        <v>0.59776967702014</v>
      </c>
      <c r="Z37" s="10">
        <f t="shared" si="16"/>
        <v>0.486613670790953</v>
      </c>
      <c r="AA37">
        <f t="shared" si="12"/>
        <v>0.25868701384558</v>
      </c>
      <c r="AB37">
        <f t="shared" si="13"/>
        <v>0.757686223231097</v>
      </c>
      <c r="AC37">
        <f t="shared" si="14"/>
        <v>0.736466105443911</v>
      </c>
      <c r="AD37" s="10">
        <f t="shared" si="15"/>
        <v>0.584279780840196</v>
      </c>
    </row>
    <row r="38" spans="1:30">
      <c r="A38" t="s">
        <v>58</v>
      </c>
      <c r="B38">
        <v>4467017</v>
      </c>
      <c r="C38">
        <v>2901504</v>
      </c>
      <c r="D38">
        <v>170325</v>
      </c>
      <c r="E38">
        <v>256</v>
      </c>
      <c r="F38">
        <v>2846394</v>
      </c>
      <c r="G38">
        <f t="shared" si="0"/>
        <v>0.98100640219693</v>
      </c>
      <c r="H38">
        <v>128888</v>
      </c>
      <c r="I38">
        <f t="shared" si="1"/>
        <v>0.756718039043006</v>
      </c>
      <c r="J38" s="4">
        <v>0</v>
      </c>
      <c r="K38" s="4">
        <f t="shared" si="2"/>
        <v>0</v>
      </c>
      <c r="L38">
        <v>130016</v>
      </c>
      <c r="M38">
        <f t="shared" si="3"/>
        <v>0.763340672244239</v>
      </c>
      <c r="N38" s="4">
        <v>0</v>
      </c>
      <c r="O38" s="4">
        <f t="shared" si="4"/>
        <v>0</v>
      </c>
      <c r="P38" s="4">
        <v>0</v>
      </c>
      <c r="Q38" s="4">
        <f t="shared" si="5"/>
        <v>0</v>
      </c>
      <c r="R38" s="4">
        <v>0</v>
      </c>
      <c r="S38" s="4">
        <f t="shared" si="6"/>
        <v>0</v>
      </c>
      <c r="T38" s="4">
        <v>0</v>
      </c>
      <c r="U38" s="4">
        <f t="shared" si="7"/>
        <v>0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1"/>
        <v>0</v>
      </c>
      <c r="Z38" s="10">
        <f t="shared" si="16"/>
        <v>0</v>
      </c>
      <c r="AA38">
        <f t="shared" si="12"/>
        <v>0</v>
      </c>
      <c r="AB38">
        <f t="shared" si="13"/>
        <v>0</v>
      </c>
      <c r="AC38">
        <f t="shared" si="14"/>
        <v>0</v>
      </c>
      <c r="AD38" s="10">
        <f t="shared" si="15"/>
        <v>0</v>
      </c>
    </row>
    <row r="39" spans="1:30">
      <c r="A39" t="s">
        <v>59</v>
      </c>
      <c r="B39">
        <v>33228864</v>
      </c>
      <c r="C39">
        <v>25798144</v>
      </c>
      <c r="D39">
        <v>18386416</v>
      </c>
      <c r="E39">
        <v>23568666</v>
      </c>
      <c r="F39">
        <v>18454212</v>
      </c>
      <c r="G39">
        <f t="shared" si="0"/>
        <v>0.715330994353702</v>
      </c>
      <c r="H39">
        <v>12063510</v>
      </c>
      <c r="I39">
        <f t="shared" si="1"/>
        <v>0.656109923761107</v>
      </c>
      <c r="J39">
        <v>16964950</v>
      </c>
      <c r="K39">
        <f t="shared" si="2"/>
        <v>0.510548600156779</v>
      </c>
      <c r="L39">
        <v>11718134</v>
      </c>
      <c r="M39">
        <f t="shared" si="3"/>
        <v>0.637325621263002</v>
      </c>
      <c r="N39">
        <v>15041946</v>
      </c>
      <c r="O39">
        <f t="shared" si="4"/>
        <v>0.638217962781602</v>
      </c>
      <c r="P39">
        <v>8157648</v>
      </c>
      <c r="Q39">
        <f t="shared" si="5"/>
        <v>0.443677984877531</v>
      </c>
      <c r="R39">
        <v>7294526</v>
      </c>
      <c r="S39">
        <f t="shared" si="6"/>
        <v>0.396734524009464</v>
      </c>
      <c r="T39">
        <v>13416362</v>
      </c>
      <c r="U39">
        <f t="shared" si="7"/>
        <v>0.520051442460357</v>
      </c>
      <c r="V39">
        <f t="shared" si="8"/>
        <v>0.21952378510442</v>
      </c>
      <c r="W39">
        <f t="shared" si="9"/>
        <v>0.282753906637625</v>
      </c>
      <c r="X39">
        <f t="shared" si="10"/>
        <v>0.396734524009464</v>
      </c>
      <c r="Y39">
        <f t="shared" si="11"/>
        <v>0.309501012912653</v>
      </c>
      <c r="Z39" s="10">
        <f t="shared" si="16"/>
        <v>0.30212830716604</v>
      </c>
      <c r="AA39">
        <f t="shared" si="12"/>
        <v>0.403756264433235</v>
      </c>
      <c r="AB39">
        <f t="shared" si="13"/>
        <v>0.520051442460357</v>
      </c>
      <c r="AC39">
        <f t="shared" si="14"/>
        <v>0.569245709536552</v>
      </c>
      <c r="AD39" s="10">
        <f t="shared" si="15"/>
        <v>0.497684472143381</v>
      </c>
    </row>
    <row r="40" spans="1:30">
      <c r="A40" t="s">
        <v>60</v>
      </c>
      <c r="B40">
        <v>53912467</v>
      </c>
      <c r="C40">
        <v>16288256</v>
      </c>
      <c r="D40">
        <v>16052644</v>
      </c>
      <c r="E40">
        <v>12627224</v>
      </c>
      <c r="F40">
        <v>13304279</v>
      </c>
      <c r="G40">
        <f t="shared" si="0"/>
        <v>0.816801933859586</v>
      </c>
      <c r="H40">
        <v>7779350</v>
      </c>
      <c r="I40">
        <f t="shared" si="1"/>
        <v>0.484614870920952</v>
      </c>
      <c r="J40">
        <v>10662232</v>
      </c>
      <c r="K40">
        <f t="shared" si="2"/>
        <v>0.197769321147927</v>
      </c>
      <c r="L40">
        <v>4259998</v>
      </c>
      <c r="M40">
        <f t="shared" si="3"/>
        <v>0.265376719249489</v>
      </c>
      <c r="N40">
        <v>9220848</v>
      </c>
      <c r="O40">
        <f t="shared" si="4"/>
        <v>0.730235560880206</v>
      </c>
      <c r="P40">
        <v>5864905</v>
      </c>
      <c r="Q40">
        <f t="shared" si="5"/>
        <v>0.365354455004422</v>
      </c>
      <c r="R40">
        <v>3608668</v>
      </c>
      <c r="S40">
        <f t="shared" si="6"/>
        <v>0.224802094907231</v>
      </c>
      <c r="T40">
        <v>8511071</v>
      </c>
      <c r="U40">
        <f t="shared" si="7"/>
        <v>0.522528071759186</v>
      </c>
      <c r="V40">
        <f t="shared" si="8"/>
        <v>0.066935686693766</v>
      </c>
      <c r="W40">
        <f t="shared" si="9"/>
        <v>0.221550299798824</v>
      </c>
      <c r="X40">
        <f t="shared" si="10"/>
        <v>0.224802094907231</v>
      </c>
      <c r="Y40">
        <f t="shared" si="11"/>
        <v>0.285784745720833</v>
      </c>
      <c r="Z40" s="10">
        <f t="shared" si="16"/>
        <v>0.199768206780164</v>
      </c>
      <c r="AA40">
        <f t="shared" si="12"/>
        <v>0.157868327561415</v>
      </c>
      <c r="AB40">
        <f t="shared" si="13"/>
        <v>0.522528071759186</v>
      </c>
      <c r="AC40">
        <f t="shared" si="14"/>
        <v>0.67402550235903</v>
      </c>
      <c r="AD40" s="10">
        <f t="shared" si="15"/>
        <v>0.451473967226544</v>
      </c>
    </row>
    <row r="41" spans="1:30">
      <c r="A41" t="s">
        <v>61</v>
      </c>
      <c r="B41">
        <v>18868445</v>
      </c>
      <c r="C41">
        <v>9671936</v>
      </c>
      <c r="D41">
        <v>9951803</v>
      </c>
      <c r="E41">
        <v>12672029</v>
      </c>
      <c r="F41">
        <v>8108318</v>
      </c>
      <c r="G41">
        <f t="shared" si="0"/>
        <v>0.838334538193801</v>
      </c>
      <c r="H41">
        <v>7270088</v>
      </c>
      <c r="I41">
        <f t="shared" si="1"/>
        <v>0.73052973415973</v>
      </c>
      <c r="J41">
        <v>18520529</v>
      </c>
      <c r="K41">
        <f t="shared" si="2"/>
        <v>0.981560960640901</v>
      </c>
      <c r="L41">
        <v>3487747</v>
      </c>
      <c r="M41">
        <f t="shared" si="3"/>
        <v>0.350463830523976</v>
      </c>
      <c r="N41">
        <v>8983819</v>
      </c>
      <c r="O41">
        <f t="shared" si="4"/>
        <v>0.708948740568697</v>
      </c>
      <c r="P41">
        <v>5098700</v>
      </c>
      <c r="Q41">
        <f t="shared" si="5"/>
        <v>0.512339321829421</v>
      </c>
      <c r="R41">
        <v>2326077</v>
      </c>
      <c r="S41">
        <f t="shared" si="6"/>
        <v>0.23373422886285</v>
      </c>
      <c r="T41">
        <v>5211010</v>
      </c>
      <c r="U41">
        <f t="shared" si="7"/>
        <v>0.538776311174929</v>
      </c>
      <c r="V41">
        <f t="shared" si="8"/>
        <v>0.123278680357602</v>
      </c>
      <c r="W41">
        <f t="shared" si="9"/>
        <v>0.240497559123634</v>
      </c>
      <c r="X41">
        <f t="shared" si="10"/>
        <v>0.23373422886285</v>
      </c>
      <c r="Y41">
        <f t="shared" si="11"/>
        <v>0.183559949239384</v>
      </c>
      <c r="Z41" s="10">
        <f t="shared" si="16"/>
        <v>0.195267604395867</v>
      </c>
      <c r="AA41">
        <f t="shared" si="12"/>
        <v>0.276175911687476</v>
      </c>
      <c r="AB41">
        <f t="shared" si="13"/>
        <v>0.538776311174929</v>
      </c>
      <c r="AC41">
        <f t="shared" si="14"/>
        <v>0.411221438966088</v>
      </c>
      <c r="AD41" s="10">
        <f t="shared" si="15"/>
        <v>0.408724553942831</v>
      </c>
    </row>
    <row r="42" spans="1:30">
      <c r="A42" t="s">
        <v>62</v>
      </c>
      <c r="B42">
        <v>114916246</v>
      </c>
      <c r="C42">
        <v>60049920</v>
      </c>
      <c r="D42">
        <v>24883431</v>
      </c>
      <c r="E42">
        <v>87510813</v>
      </c>
      <c r="F42">
        <v>56115752</v>
      </c>
      <c r="G42">
        <f t="shared" si="0"/>
        <v>0.934485041778574</v>
      </c>
      <c r="H42">
        <v>12424734</v>
      </c>
      <c r="I42">
        <f t="shared" si="1"/>
        <v>0.499317557936444</v>
      </c>
      <c r="J42">
        <v>75402553</v>
      </c>
      <c r="K42">
        <f t="shared" si="2"/>
        <v>0.65615224674151</v>
      </c>
      <c r="L42">
        <v>8069596</v>
      </c>
      <c r="M42">
        <f t="shared" si="3"/>
        <v>0.324295954203422</v>
      </c>
      <c r="N42">
        <v>46581518</v>
      </c>
      <c r="O42">
        <f t="shared" si="4"/>
        <v>0.532294426289926</v>
      </c>
      <c r="P42">
        <v>10737758</v>
      </c>
      <c r="Q42">
        <f t="shared" si="5"/>
        <v>0.431522405411054</v>
      </c>
      <c r="R42">
        <v>7024162</v>
      </c>
      <c r="S42">
        <f t="shared" si="6"/>
        <v>0.282282696465773</v>
      </c>
      <c r="T42">
        <v>45789291</v>
      </c>
      <c r="U42">
        <f t="shared" si="7"/>
        <v>0.762520432999744</v>
      </c>
      <c r="V42">
        <f t="shared" si="8"/>
        <v>0.061124186044156</v>
      </c>
      <c r="W42">
        <f t="shared" si="9"/>
        <v>0.116972045924458</v>
      </c>
      <c r="X42">
        <f t="shared" si="10"/>
        <v>0.282282696465773</v>
      </c>
      <c r="Y42">
        <f t="shared" si="11"/>
        <v>0.0802662180729597</v>
      </c>
      <c r="Z42" s="10">
        <f t="shared" si="16"/>
        <v>0.135161286626837</v>
      </c>
      <c r="AA42">
        <f t="shared" si="12"/>
        <v>0.398457943013558</v>
      </c>
      <c r="AB42">
        <f t="shared" si="13"/>
        <v>0.762520432999744</v>
      </c>
      <c r="AC42">
        <f t="shared" si="14"/>
        <v>0.523241522164809</v>
      </c>
      <c r="AD42" s="10">
        <f t="shared" si="15"/>
        <v>0.561406632726037</v>
      </c>
    </row>
    <row r="43" spans="1:30">
      <c r="A43" t="s">
        <v>63</v>
      </c>
      <c r="B43">
        <v>6324596</v>
      </c>
      <c r="C43">
        <v>288256</v>
      </c>
      <c r="D43">
        <v>2677550</v>
      </c>
      <c r="E43">
        <v>258449</v>
      </c>
      <c r="F43">
        <v>232798</v>
      </c>
      <c r="G43">
        <f t="shared" si="0"/>
        <v>0.807608514653641</v>
      </c>
      <c r="H43">
        <v>2596813</v>
      </c>
      <c r="I43">
        <f t="shared" si="1"/>
        <v>0.969846688203768</v>
      </c>
      <c r="J43">
        <v>527312</v>
      </c>
      <c r="K43">
        <f t="shared" si="2"/>
        <v>0.0833748116085201</v>
      </c>
      <c r="L43">
        <v>131756</v>
      </c>
      <c r="M43">
        <f t="shared" si="3"/>
        <v>0.0492076711919479</v>
      </c>
      <c r="N43">
        <v>164388</v>
      </c>
      <c r="O43">
        <f t="shared" si="4"/>
        <v>0.636055856281123</v>
      </c>
      <c r="P43">
        <v>168909</v>
      </c>
      <c r="Q43">
        <f t="shared" si="5"/>
        <v>0.0630834158092286</v>
      </c>
      <c r="R43">
        <v>92629</v>
      </c>
      <c r="S43">
        <f t="shared" si="6"/>
        <v>0.0345946854400478</v>
      </c>
      <c r="T43">
        <v>148939</v>
      </c>
      <c r="U43">
        <f t="shared" si="7"/>
        <v>0.51669002553286</v>
      </c>
      <c r="V43">
        <f t="shared" si="8"/>
        <v>0.0146458366668796</v>
      </c>
      <c r="W43">
        <f t="shared" si="9"/>
        <v>0.321342834147425</v>
      </c>
      <c r="X43">
        <f t="shared" si="10"/>
        <v>0.0345946854400478</v>
      </c>
      <c r="Y43">
        <f t="shared" si="11"/>
        <v>0.358403398736308</v>
      </c>
      <c r="Z43" s="10">
        <f t="shared" si="16"/>
        <v>0.182246688747665</v>
      </c>
      <c r="AA43">
        <f t="shared" si="12"/>
        <v>0.0235491721526561</v>
      </c>
      <c r="AB43">
        <f t="shared" si="13"/>
        <v>0.51669002553286</v>
      </c>
      <c r="AC43">
        <f t="shared" si="14"/>
        <v>0.576280039775739</v>
      </c>
      <c r="AD43" s="10">
        <f t="shared" si="15"/>
        <v>0.372173079153752</v>
      </c>
    </row>
    <row r="44" spans="1:30">
      <c r="A44" t="s">
        <v>64</v>
      </c>
      <c r="B44">
        <v>34198750</v>
      </c>
      <c r="C44">
        <v>13073408</v>
      </c>
      <c r="D44">
        <v>6179239</v>
      </c>
      <c r="E44">
        <v>11336329</v>
      </c>
      <c r="F44">
        <v>12212998</v>
      </c>
      <c r="G44">
        <f t="shared" si="0"/>
        <v>0.934186250440589</v>
      </c>
      <c r="H44">
        <v>5634033</v>
      </c>
      <c r="I44">
        <f t="shared" si="1"/>
        <v>0.91176809959932</v>
      </c>
      <c r="J44">
        <v>93532448</v>
      </c>
      <c r="K44">
        <f t="shared" si="2"/>
        <v>2.73496686282393</v>
      </c>
      <c r="L44">
        <v>3382683</v>
      </c>
      <c r="M44">
        <f t="shared" si="3"/>
        <v>0.547427118452612</v>
      </c>
      <c r="N44">
        <v>8520390</v>
      </c>
      <c r="O44">
        <f t="shared" si="4"/>
        <v>0.751600451962888</v>
      </c>
      <c r="P44">
        <v>3988857</v>
      </c>
      <c r="Q44">
        <f t="shared" si="5"/>
        <v>0.645525605984815</v>
      </c>
      <c r="R44">
        <v>2854192</v>
      </c>
      <c r="S44">
        <f t="shared" si="6"/>
        <v>0.461900243703149</v>
      </c>
      <c r="T44">
        <v>8174410</v>
      </c>
      <c r="U44">
        <f t="shared" si="7"/>
        <v>0.625270013756168</v>
      </c>
      <c r="V44">
        <f t="shared" si="8"/>
        <v>0.0834589568332176</v>
      </c>
      <c r="W44">
        <f t="shared" si="9"/>
        <v>0.218320425706901</v>
      </c>
      <c r="X44">
        <f t="shared" si="10"/>
        <v>0.461900243703149</v>
      </c>
      <c r="Y44">
        <f t="shared" si="11"/>
        <v>0.251773920816871</v>
      </c>
      <c r="Z44" s="10">
        <f t="shared" si="16"/>
        <v>0.253863386765035</v>
      </c>
      <c r="AA44">
        <f t="shared" si="12"/>
        <v>0.239026572608648</v>
      </c>
      <c r="AB44">
        <f t="shared" si="13"/>
        <v>0.625270013756168</v>
      </c>
      <c r="AC44">
        <f t="shared" si="14"/>
        <v>0.721080871947171</v>
      </c>
      <c r="AD44" s="10">
        <f t="shared" si="15"/>
        <v>0.528459152770662</v>
      </c>
    </row>
    <row r="45" spans="1:30">
      <c r="A45" s="5" t="s">
        <v>65</v>
      </c>
      <c r="C45">
        <f>SUM(C3:C44)</f>
        <v>681738752</v>
      </c>
      <c r="D45">
        <f>SUM(D3:D44)</f>
        <v>387046786</v>
      </c>
      <c r="E45">
        <f>SUM(E3:E44)</f>
        <v>614752313</v>
      </c>
      <c r="G45" s="6">
        <f>AVERAGE(G3:G44)</f>
        <v>0.761149488389111</v>
      </c>
      <c r="I45" s="6">
        <f>AVERAGE(I3:I44)</f>
        <v>0.677490392317339</v>
      </c>
      <c r="K45" s="6">
        <f>AVERAGE(K3:K44)</f>
        <v>0.650506541565917</v>
      </c>
      <c r="M45" s="6">
        <f>AVERAGE(M3:M44)</f>
        <v>0.472352366828659</v>
      </c>
      <c r="O45" s="6">
        <f>AVERAGE(O3:O44)</f>
        <v>0.621789952720231</v>
      </c>
      <c r="Q45" s="6">
        <f t="shared" ref="Q45:AD45" si="17">AVERAGE(Q3:Q44)</f>
        <v>0.503798968136078</v>
      </c>
      <c r="R45">
        <f t="shared" si="17"/>
        <v>2543130.35714286</v>
      </c>
      <c r="S45" s="6">
        <f t="shared" si="17"/>
        <v>0.304132752470942</v>
      </c>
      <c r="T45">
        <f>AVERAGE(T3:T44)</f>
        <v>7950765.16666667</v>
      </c>
      <c r="U45" s="6">
        <f t="shared" si="17"/>
        <v>0.491299062863786</v>
      </c>
      <c r="V45" s="9">
        <f t="shared" si="17"/>
        <v>0.0898585129731791</v>
      </c>
      <c r="W45" s="9">
        <f t="shared" si="17"/>
        <v>0.190620522635938</v>
      </c>
      <c r="X45" s="9">
        <f t="shared" si="17"/>
        <v>0.304132752470942</v>
      </c>
      <c r="Y45" s="9">
        <f t="shared" si="17"/>
        <v>0.206729236175511</v>
      </c>
      <c r="Z45" s="9">
        <f t="shared" si="17"/>
        <v>0.197835256063893</v>
      </c>
      <c r="AA45" s="11">
        <f t="shared" si="17"/>
        <v>0.22899529827</v>
      </c>
      <c r="AB45" s="11">
        <f t="shared" si="17"/>
        <v>0.491299062863786</v>
      </c>
      <c r="AC45" s="11">
        <f t="shared" si="17"/>
        <v>0.523033780734267</v>
      </c>
      <c r="AD45" s="11">
        <f t="shared" si="17"/>
        <v>0.414442713956018</v>
      </c>
    </row>
  </sheetData>
  <mergeCells count="13">
    <mergeCell ref="B1:E1"/>
    <mergeCell ref="F1:Q1"/>
    <mergeCell ref="R1:R2"/>
    <mergeCell ref="S1:S2"/>
    <mergeCell ref="T1:T2"/>
    <mergeCell ref="U1:U2"/>
    <mergeCell ref="V1:V2"/>
    <mergeCell ref="W1:W2"/>
    <mergeCell ref="X1:X2"/>
    <mergeCell ref="Y1:Y2"/>
    <mergeCell ref="AA1:AA2"/>
    <mergeCell ref="AB1:AB2"/>
    <mergeCell ref="AC1:A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谢远成</dc:creator>
  <cp:lastModifiedBy>perspective</cp:lastModifiedBy>
  <dcterms:created xsi:type="dcterms:W3CDTF">2022-10-27T07:57:00Z</dcterms:created>
  <dcterms:modified xsi:type="dcterms:W3CDTF">2022-11-21T14:34:05Z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98A1585ED7B94DB2A715CB7601A80E7E</vt:lpwstr>
  </property>
  <property fmtid="{D5CDD505-2E9C-101B-9397-08002B2CF9AE}" pid="3" name="KSOProductBuildVer">
    <vt:lpwstr>2052-11.1.0.12763</vt:lpwstr>
  </property>
</Properties>
</file>