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2.社会工作与助教\7. 2023-2024春季学期精算概论\Homework\Hw4\"/>
    </mc:Choice>
  </mc:AlternateContent>
  <xr:revisionPtr revIDLastSave="0" documentId="13_ncr:1_{1737FCA8-F48E-43B1-A2E5-7FF9F1D748A4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s="1"/>
  <c r="C3" i="1"/>
  <c r="C4" i="1"/>
  <c r="C5" i="1"/>
  <c r="C6" i="1"/>
  <c r="C7" i="1"/>
  <c r="C2" i="1"/>
  <c r="D2" i="1" s="1"/>
  <c r="E3" i="1" s="1"/>
  <c r="F3" i="1" s="1"/>
  <c r="E2" i="1" l="1"/>
  <c r="E7" i="1"/>
  <c r="F7" i="1" s="1"/>
  <c r="E6" i="1"/>
  <c r="F6" i="1" s="1"/>
  <c r="E5" i="1"/>
  <c r="F5" i="1" s="1"/>
  <c r="E4" i="1"/>
  <c r="F4" i="1" s="1"/>
  <c r="E8" i="1" l="1"/>
  <c r="F8" i="1" s="1"/>
  <c r="F2" i="1"/>
</calcChain>
</file>

<file path=xl/sharedStrings.xml><?xml version="1.0" encoding="utf-8"?>
<sst xmlns="http://schemas.openxmlformats.org/spreadsheetml/2006/main" count="7" uniqueCount="7">
  <si>
    <t>索赔次数</t>
  </si>
  <si>
    <t>保单数</t>
  </si>
  <si>
    <t>占比</t>
  </si>
  <si>
    <t>Poisson分布参数估计</t>
  </si>
  <si>
    <t>拟合数</t>
  </si>
  <si>
    <t>误差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</si>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</sst>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b/>
      <sz val="11"/>
      <color theme="1"/>
      <name val="宋体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5"/>
  <cols>
    <col min="1" max="2" width="9.77734375" style="1" customWidth="1"/>
    <col min="3" max="3" width="8.88671875" customWidth="1"/>
    <col min="4" max="4" width="21.77734375" bestFit="1" customWidth="1"/>
    <col min="5" max="5" width="17.33203125" customWidth="1"/>
    <col min="6" max="6" width="11.5546875" customWidth="1"/>
  </cols>
  <sheetData>
    <row r="1" spans="1:6" ht="1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>
        <v>0</v>
      </c>
      <c r="B2" s="2">
        <v>7752</v>
      </c>
      <c r="C2" s="8">
        <f>B2/SUM($B$2:$B$7)</f>
        <v>0.7752</v>
      </c>
      <c r="D2" s="2">
        <f>SUMPRODUCT(A2:A7,C2:C7)</f>
        <v>0.29290000000000005</v>
      </c>
      <c r="E2" s="6">
        <f>ROUND(_xlfn.POISSON.DIST(A2,$D$2,FALSE)*SUM($B$2:$B$7),0)</f>
        <v>7461</v>
      </c>
      <c r="F2" s="6">
        <f>E2-B2</f>
        <v>-291</v>
      </c>
    </row>
    <row r="3" spans="1:6">
      <c r="A3" s="2">
        <v>1</v>
      </c>
      <c r="B3" s="2">
        <v>1698</v>
      </c>
      <c r="C3" s="8">
        <f t="shared" ref="C3:C8" si="0">B3/SUM($B$2:$B$7)</f>
        <v>0.16980000000000001</v>
      </c>
      <c r="D3" s="5"/>
      <c r="E3" s="6">
        <f t="shared" ref="E3:E7" si="1">ROUND(_xlfn.POISSON.DIST(A3,$D$2,FALSE)*SUM($B$2:$B$7),0)</f>
        <v>2185</v>
      </c>
      <c r="F3" s="6">
        <f t="shared" ref="F3:F8" si="2">E3-B3</f>
        <v>487</v>
      </c>
    </row>
    <row r="4" spans="1:6">
      <c r="A4" s="2">
        <v>2</v>
      </c>
      <c r="B4" s="2">
        <v>441</v>
      </c>
      <c r="C4" s="8">
        <f t="shared" si="0"/>
        <v>4.41E-2</v>
      </c>
      <c r="D4" s="5"/>
      <c r="E4" s="6">
        <f t="shared" si="1"/>
        <v>320</v>
      </c>
      <c r="F4" s="6">
        <f t="shared" si="2"/>
        <v>-121</v>
      </c>
    </row>
    <row r="5" spans="1:6">
      <c r="A5" s="2">
        <v>3</v>
      </c>
      <c r="B5" s="2">
        <v>90</v>
      </c>
      <c r="C5" s="8">
        <f t="shared" si="0"/>
        <v>8.9999999999999993E-3</v>
      </c>
      <c r="D5" s="5"/>
      <c r="E5" s="6">
        <f t="shared" si="1"/>
        <v>31</v>
      </c>
      <c r="F5" s="6">
        <f t="shared" si="2"/>
        <v>-59</v>
      </c>
    </row>
    <row r="6" spans="1:6">
      <c r="A6" s="2">
        <v>4</v>
      </c>
      <c r="B6" s="2">
        <v>16</v>
      </c>
      <c r="C6" s="8">
        <f t="shared" si="0"/>
        <v>1.6000000000000001E-3</v>
      </c>
      <c r="D6" s="5"/>
      <c r="E6" s="6">
        <f t="shared" si="1"/>
        <v>2</v>
      </c>
      <c r="F6" s="6">
        <f t="shared" si="2"/>
        <v>-14</v>
      </c>
    </row>
    <row r="7" spans="1:6">
      <c r="A7" s="2">
        <v>5</v>
      </c>
      <c r="B7" s="2">
        <v>3</v>
      </c>
      <c r="C7" s="8">
        <f t="shared" si="0"/>
        <v>2.9999999999999997E-4</v>
      </c>
      <c r="D7" s="5"/>
      <c r="E7" s="6">
        <f t="shared" si="1"/>
        <v>0</v>
      </c>
      <c r="F7" s="6">
        <f t="shared" si="2"/>
        <v>-3</v>
      </c>
    </row>
    <row r="8" spans="1:6">
      <c r="A8" s="3" t="s">
        <v>6</v>
      </c>
      <c r="B8" s="2">
        <f>SUM(B2:B7)</f>
        <v>10000</v>
      </c>
      <c r="C8" s="7">
        <f t="shared" si="0"/>
        <v>1</v>
      </c>
      <c r="E8" s="6">
        <f>SUM(E2:E7)</f>
        <v>9999</v>
      </c>
      <c r="F8" s="6">
        <f t="shared" si="2"/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2024-05-24T02:54:57Z</dcterms:modified>
</cp:coreProperties>
</file>