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4" windowHeight="16871" activeTab="4"/>
  </bookViews>
  <sheets>
    <sheet name="summary" sheetId="14" r:id="rId1"/>
    <sheet name="random_data" sheetId="15" r:id="rId2"/>
    <sheet name="step_-1" sheetId="10" r:id="rId3"/>
    <sheet name="step_0" sheetId="3" r:id="rId4"/>
    <sheet name="step_1" sheetId="4" r:id="rId5"/>
    <sheet name="step_2" sheetId="5" r:id="rId6"/>
    <sheet name="step_3" sheetId="6" r:id="rId7"/>
    <sheet name="step_4" sheetId="7" r:id="rId8"/>
    <sheet name="step_5" sheetId="8" r:id="rId9"/>
    <sheet name="step_6" sheetId="9" r:id="rId10"/>
    <sheet name="step_7" sheetId="11" r:id="rId11"/>
    <sheet name="test_1" sheetId="13" r:id="rId12"/>
  </sheets>
  <calcPr calcId="144525"/>
</workbook>
</file>

<file path=xl/sharedStrings.xml><?xml version="1.0" encoding="utf-8"?>
<sst xmlns="http://schemas.openxmlformats.org/spreadsheetml/2006/main" count="521" uniqueCount="284">
  <si>
    <t>ID</t>
  </si>
  <si>
    <t>name</t>
  </si>
  <si>
    <t>smiles</t>
  </si>
  <si>
    <t>yield</t>
  </si>
  <si>
    <t>step</t>
  </si>
  <si>
    <t>IP</t>
  </si>
  <si>
    <t>EA</t>
  </si>
  <si>
    <t>Sr</t>
  </si>
  <si>
    <t>D</t>
  </si>
  <si>
    <t>dipole</t>
  </si>
  <si>
    <t>delta</t>
  </si>
  <si>
    <t>H_CT</t>
  </si>
  <si>
    <t>H</t>
  </si>
  <si>
    <t>t</t>
  </si>
  <si>
    <t>c Energy</t>
  </si>
  <si>
    <t>OS</t>
  </si>
  <si>
    <t>reorganization energy</t>
  </si>
  <si>
    <t>IP*</t>
  </si>
  <si>
    <t>EA*</t>
  </si>
  <si>
    <t>S1</t>
  </si>
  <si>
    <t>S1-T1</t>
  </si>
  <si>
    <t>Ra01_Rb004</t>
  </si>
  <si>
    <t>N#Cc1c(-c2ccccc2)nc(-c2ccccc2)c(C#N)c1-c1c2ccccc2cc2ccccc12</t>
  </si>
  <si>
    <t>Ra03_Rb010</t>
  </si>
  <si>
    <t>N#Cc1ccc(-c2nc(-c3ccc(C#N)cc3)c(C#N)c(-c3ccc(N(c4ccccc4)c4ccccc4)cc3)c2C#N)cc1</t>
  </si>
  <si>
    <t>Ra05_Rb018</t>
  </si>
  <si>
    <t>Cc1ccc(-c2nc(-c3ccc(C)cc3)c(C#N)c(-c3ccc4c(c3)c3ccccc3n4-c3ccccc3)c2C#N)cc1</t>
  </si>
  <si>
    <t>Ra01_Rb012</t>
  </si>
  <si>
    <t>N#Cc1c(-c2ccccc2)nc(-c2ccccc2)c(C#N)c1-c1ccc(C#Cc2ccccc2)cc1</t>
  </si>
  <si>
    <t>Ra13_Rb001</t>
  </si>
  <si>
    <t>N#Cc1c(-c2ccc3ccccc3c2)nc(-c2ccc3ccccc3c2)c(C#N)c1-c1cccc2ccccc12</t>
  </si>
  <si>
    <t>Ra15_Rb024</t>
  </si>
  <si>
    <t>Cc1ccc(-c2ccc(-c3c(C#N)c(-c4cccc(F)c4)nc(-c4cccc(F)c4)c3C#N)cc2)cc1</t>
  </si>
  <si>
    <t>Ra16_Rb020</t>
  </si>
  <si>
    <t>N#Cc1c(-c2cccc(Cl)c2)nc(-c2cccc(Cl)c2)c(C#N)c1-c1ccc(-n2c3ccccc3c3ccccc32)cc1</t>
  </si>
  <si>
    <t>Ra18_Rb019</t>
  </si>
  <si>
    <t>COc1ccc(N(c2ccc(OC)cc2)c2ccc(-c3c(C#N)c(-c4ccc(I)cc4)nc(-c4ccc(I)cc4)c3C#N)cc2)cc1</t>
  </si>
  <si>
    <t>Ra14_Rb009</t>
  </si>
  <si>
    <t>COc1ccc(-c2c(C#N)c(-c3cccc(Br)c3)nc(-c3cccc(Br)c3)c2C#N)c2ccccc12</t>
  </si>
  <si>
    <t>Ra03_Rb009</t>
  </si>
  <si>
    <t>COc1ccc(-c2c(C#N)c(-c3ccc(C#N)cc3)nc(-c3ccc(C#N)cc3)c2C#N)c2ccccc12</t>
  </si>
  <si>
    <t>Ra14_Rb016</t>
  </si>
  <si>
    <t>CCn1c2ccccc2c2cc(-c3c(C#N)c(-c4cccc(Br)c4)nc(-c4cccc(Br)c4)c3C#N)ccc21</t>
  </si>
  <si>
    <t>Ra03_Rb003</t>
  </si>
  <si>
    <t>N#Cc1ccc(-c2nc(-c3ccc(C#N)cc3)c(C#N)c(-c3ccc4c5c(cccc35)CC4)c2C#N)cc1</t>
  </si>
  <si>
    <t>Ra04_Rb027</t>
  </si>
  <si>
    <t>N#Cc1c(-c2ccc(Br)cc2)nc(-c2ccc(Br)cc2)c(C#N)c1-c1ccc(-c2ccc(F)cc2)cc1</t>
  </si>
  <si>
    <t>Ra17_Rb016</t>
  </si>
  <si>
    <t>CCn1c2ccccc2c2cc(-c3c(C#N)c(-c4cccc(OC)c4)nc(-c4cccc(OC)c4)c3C#N)ccc21</t>
  </si>
  <si>
    <t>Ra08_Rb012</t>
  </si>
  <si>
    <t>N#Cc1c(-c2ccc(-c3ccccc3)cc2)nc(-c2ccc(-c3ccccc3)cc2)c(C#N)c1-c1ccc(C#Cc2ccccc2)cc1</t>
  </si>
  <si>
    <t>Ra03_Rb014</t>
  </si>
  <si>
    <t>N#Cc1ccc(-c2nc(-c3ccc(C#N)cc3)c(C#N)c(-c3ccc(-c4cccc5ccccc45)cc3)c2C#N)cc1</t>
  </si>
  <si>
    <t>Ra01_Rb014</t>
  </si>
  <si>
    <t>N#Cc1c(-c2ccccc2)nc(-c2ccccc2)c(C#N)c1-c1ccc(-c2cccc3ccccc23)cc1</t>
  </si>
  <si>
    <t>Ra21_Rb028</t>
  </si>
  <si>
    <t>N#Cc1ccc(-c2ccc(-c3c(C#N)c(-c4cccc(C(F)(F)F)c4)nc(-c4cccc(C(F)(F)F)c4)c3C#N)cc2)cc1</t>
  </si>
  <si>
    <t>Ra11_Rb023</t>
  </si>
  <si>
    <t>CN(c1ccccc1)c1ccc(-c2c(C#N)c(-c3ccc(Cl)cc3)nc(-c3ccc(Cl)cc3)c2C#N)cc1</t>
  </si>
  <si>
    <t>Ra05_Rb026</t>
  </si>
  <si>
    <t>Cc1ccc(-c2nc(-c3ccc(C)cc3)c(C#N)c(-c3ccc(N(c4ccc(C)cc4)c4ccc(C)cc4)cc3)c2C#N)cc1</t>
  </si>
  <si>
    <t>Ra03_Rb020</t>
  </si>
  <si>
    <t>N#Cc1ccc(-c2nc(-c3ccc(C#N)cc3)c(C#N)c(-c3ccc(-n4c5ccccc5c5ccccc54)cc3)c2C#N)cc1</t>
  </si>
  <si>
    <t>Ra05_Rb020</t>
  </si>
  <si>
    <t>Cc1ccc(-c2nc(-c3ccc(C)cc3)c(C#N)c(-c3ccc(-n4c5ccccc5c5ccccc54)cc3)c2C#N)cc1</t>
  </si>
  <si>
    <t>Ra09_Rb016</t>
  </si>
  <si>
    <t>CCn1c2ccccc2c2cc(-c3c(C#N)c(-c4ccc(OC)cc4)nc(-c4ccc(OC)cc4)c3C#N)ccc21</t>
  </si>
  <si>
    <t>Ra17_Rb017</t>
  </si>
  <si>
    <t>COc1cccc(-c2nc(-c3cccc(OC)c3)c(C#N)c(-c3ccc4c(c3)c3ccccc3n4C)c2C#N)c1</t>
  </si>
  <si>
    <t>Ra09_Rb020</t>
  </si>
  <si>
    <t>COc1ccc(-c2nc(-c3ccc(OC)cc3)c(C#N)c(-c3ccc(-n4c5ccccc5c5ccccc54)cc3)c2C#N)cc1</t>
  </si>
  <si>
    <t>Ra07_Rb001</t>
  </si>
  <si>
    <t>N#Cc1c(-c2ccc(C(F)(F)F)cc2)nc(-c2ccc(C(F)(F)F)cc2)c(C#N)c1-c1cccc2ccccc12</t>
  </si>
  <si>
    <t>Ra10_Rb012</t>
  </si>
  <si>
    <t>N#Cc1ccc(-c2ccc(-c3nc(-c4ccc(-c5ccc(C#N)cc5)cc4)c(C#N)c(-c4ccc(C#Cc5ccccc5)cc4)c3C#N)cc2)cc1</t>
  </si>
  <si>
    <t>Ra12_Rb021</t>
  </si>
  <si>
    <t>Cc1cccc(-c2nc(-c3cccc(C)c3)c(C#N)c(-c3ccc4ccc5cccc6ccc3c4c56)c2C#N)c1</t>
  </si>
  <si>
    <t>Ra05_Rb021</t>
  </si>
  <si>
    <t>Cc1ccc(-c2nc(-c3ccc(C)cc3)c(C#N)c(-c3ccc4ccc5cccc6ccc3c4c56)c2C#N)cc1</t>
  </si>
  <si>
    <t>Ra06_Rb014</t>
  </si>
  <si>
    <t>N#Cc1c(-c2ccc(F)cc2)nc(-c2ccc(F)cc2)c(C#N)c1-c1ccc(-c2cccc3ccccc23)cc1</t>
  </si>
  <si>
    <t>Ra20_Rb016</t>
  </si>
  <si>
    <t>CCn1c2ccccc2c2cc(-c3c(C#N)c(-c4cccc(I)c4)nc(-c4cccc(I)c4)c3C#N)ccc21</t>
  </si>
  <si>
    <t>Ra09_Rb017</t>
  </si>
  <si>
    <t>COc1ccc(-c2nc(-c3ccc(OC)cc3)c(C#N)c(-c3ccc4c(c3)c3ccccc3n4C)c2C#N)cc1</t>
  </si>
  <si>
    <t>Ra13_Rb003</t>
  </si>
  <si>
    <t>N#Cc1c(-c2ccc3ccccc3c2)nc(-c2ccc3ccccc3c2)c(C#N)c1-c1ccc2c3c(cccc13)CC2</t>
  </si>
  <si>
    <t>Ra13_Rb016</t>
  </si>
  <si>
    <t>CCn1c2ccccc2c2cc(-c3c(C#N)c(-c4ccc5ccccc5c4)nc(-c4ccc5ccccc5c4)c3C#N)ccc21</t>
  </si>
  <si>
    <t>Ra05_Rb017</t>
  </si>
  <si>
    <t>Cc1ccc(-c2nc(-c3ccc(C)cc3)c(C#N)c(-c3ccc4c(c3)c3ccccc3n4C)c2C#N)cc1</t>
  </si>
  <si>
    <t>Ra18_Rb016</t>
  </si>
  <si>
    <t>CCn1c2ccccc2c2cc(-c3c(C#N)c(-c4ccc(I)cc4)nc(-c4ccc(I)cc4)c3C#N)ccc21</t>
  </si>
  <si>
    <t>Ra10_Rb018</t>
  </si>
  <si>
    <t>N#Cc1ccc(-c2ccc(-c3nc(-c4ccc(-c5ccc(C#N)cc5)cc4)c(C#N)c(-c4ccc5c(c4)c4ccccc4n5-c4ccccc4)c3C#N)cc2)cc1</t>
  </si>
  <si>
    <t>Ra05_Rb019</t>
  </si>
  <si>
    <t>COc1ccc(N(c2ccc(OC)cc2)c2ccc(-c3c(C#N)c(-c4ccc(C)cc4)nc(-c4ccc(C)cc4)c3C#N)cc2)cc1</t>
  </si>
  <si>
    <t>Ra03_Rb019</t>
  </si>
  <si>
    <t>COc1ccc(N(c2ccc(OC)cc2)c2ccc(-c3c(C#N)c(-c4ccc(C#N)cc4)nc(-c4ccc(C#N)cc4)c3C#N)cc2)cc1</t>
  </si>
  <si>
    <t>Ra02_Rb028</t>
  </si>
  <si>
    <t>N#Cc1ccc(-c2ccc(-c3c(C#N)c(-c4cccc(C#N)c4)nc(-c4cccc(C#N)c4)c3C#N)cc2)cc1</t>
  </si>
  <si>
    <t>Ra03_Rb007</t>
  </si>
  <si>
    <t>N#Cc1ccc(-c2nc(-c3ccc(C#N)cc3)c(C#N)c(-c3cccc(-c4ccccc4)c3)c2C#N)cc1</t>
  </si>
  <si>
    <t>Ra05_Rb016</t>
  </si>
  <si>
    <t>CCn1c2ccccc2c2cc(-c3c(C#N)c(-c4ccc(C)cc4)nc(-c4ccc(C)cc4)c3C#N)ccc21</t>
  </si>
  <si>
    <t>Ra12_Rb016</t>
  </si>
  <si>
    <t>CCn1c2ccccc2c2cc(-c3c(C#N)c(-c4cccc(C)c4)nc(-c4cccc(C)c4)c3C#N)ccc21</t>
  </si>
  <si>
    <t>Ra09_Rb021</t>
  </si>
  <si>
    <t>COc1ccc(-c2nc(-c3ccc(OC)cc3)c(C#N)c(-c3ccc4ccc5cccc6ccc3c4c56)c2C#N)cc1</t>
  </si>
  <si>
    <t>Ra17_Rb012</t>
  </si>
  <si>
    <t>COc1cccc(-c2nc(-c3cccc(OC)c3)c(C#N)c(-c3ccc(C#Cc4ccccc4)cc3)c2C#N)c1</t>
  </si>
  <si>
    <t>Ra03_Rb001</t>
  </si>
  <si>
    <t>N#Cc1ccc(-c2nc(-c3ccc(C#N)cc3)c(C#N)c(-c3cccc4ccccc34)c2C#N)cc1</t>
  </si>
  <si>
    <t>Ra09_Rb011</t>
  </si>
  <si>
    <t>COc1ccc(-c2nc(-c3ccc(OC)cc3)c(C#N)c(-c3ccc4c(c3)c3ccccc3n4Cc3ccccc3)c2C#N)cc1</t>
  </si>
  <si>
    <t>Ra05_Rb011</t>
  </si>
  <si>
    <t>Cc1ccc(-c2nc(-c3ccc(C)cc3)c(C#N)c(-c3ccc4c(c3)c3ccccc3n4Cc3ccccc3)c2C#N)cc1</t>
  </si>
  <si>
    <t>Ra11_Rb024</t>
  </si>
  <si>
    <t>Cc1ccc(-c2ccc(-c3c(C#N)c(-c4ccc(Cl)cc4)nc(-c4ccc(Cl)cc4)c3C#N)cc2)cc1</t>
  </si>
  <si>
    <t>Ra05_Rb024</t>
  </si>
  <si>
    <t>Cc1ccc(-c2ccc(-c3c(C#N)c(-c4ccc(C)cc4)nc(-c4ccc(C)cc4)c3C#N)cc2)cc1</t>
  </si>
  <si>
    <t>Ra02_Rb002</t>
  </si>
  <si>
    <t>N#Cc1cccc(-c2nc(-c3cccc(C#N)c3)c(C#N)c(-c3ccc(-c4ccccc4)cc3)c2C#N)c1</t>
  </si>
  <si>
    <t>Ra12_Rb020</t>
  </si>
  <si>
    <t>Cc1cccc(-c2nc(-c3cccc(C)c3)c(C#N)c(-c3ccc(-n4c5ccccc5c5ccccc54)cc3)c2C#N)c1</t>
  </si>
  <si>
    <t>Ra06_Rb017</t>
  </si>
  <si>
    <t>Cn1c2ccccc2c2cc(-c3c(C#N)c(-c4ccc(F)cc4)nc(-c4ccc(F)cc4)c3C#N)ccc21</t>
  </si>
  <si>
    <t>Ra18_Rb027</t>
  </si>
  <si>
    <t>N#Cc1c(-c2ccc(I)cc2)nc(-c2ccc(I)cc2)c(C#N)c1-c1ccc(-c2ccc(F)cc2)cc1</t>
  </si>
  <si>
    <t>Ra05_Rb027</t>
  </si>
  <si>
    <t>Cc1ccc(-c2nc(-c3ccc(C)cc3)c(C#N)c(-c3ccc(-c4ccc(F)cc4)cc3)c2C#N)cc1</t>
  </si>
  <si>
    <t>Ra01_Rb022</t>
  </si>
  <si>
    <t>Cc1ccc(-c2c(C#N)c(-c3ccccc3)nc(-c3ccccc3)c2C#N)c2ccccc12</t>
  </si>
  <si>
    <t>Ra02_Rb004</t>
  </si>
  <si>
    <t>N#Cc1cccc(-c2nc(-c3cccc(C#N)c3)c(C#N)c(-c3c4ccccc4cc4ccccc34)c2C#N)c1</t>
  </si>
  <si>
    <t>Ra03_Rb013</t>
  </si>
  <si>
    <t>N#Cc1ccc(-c2nc(-c3ccc(C#N)cc3)c(C#N)c(-c3ccc(/C=C/c4ccccc4)cc3)c2C#N)cc1</t>
  </si>
  <si>
    <t>Ra04_Rb015</t>
  </si>
  <si>
    <t>N#Cc1c(-c2ccc(Br)cc2)nc(-c2ccc(Br)cc2)c(C#N)c1-c1ccc2c(c1)Cc1ccccc1-2</t>
  </si>
  <si>
    <t>Ra05_Rb005</t>
  </si>
  <si>
    <t>C#Cc1ccc(-c2c(C#N)c(-c3ccc(C)cc3)nc(-c3ccc(C)cc3)c2C#N)cc1</t>
  </si>
  <si>
    <t>Ra06_Rb006</t>
  </si>
  <si>
    <t>N#Cc1c(-c2ccc(F)cc2)nc(-c2ccc(F)cc2)c(C#N)c1-c1ccc2ccccc2c1</t>
  </si>
  <si>
    <t>Ra07_Rb020</t>
  </si>
  <si>
    <t>N#Cc1c(-c2ccc(C(F)(F)F)cc2)nc(-c2ccc(C(F)(F)F)cc2)c(C#N)c1-c1ccc(-n2c3ccccc3c3ccccc32)cc1</t>
  </si>
  <si>
    <t>Ra08_Rb007</t>
  </si>
  <si>
    <t>N#Cc1c(-c2ccc(-c3ccccc3)cc2)nc(-c2ccc(-c3ccccc3)cc2)c(C#N)c1-c1cccc(-c2ccccc2)c1</t>
  </si>
  <si>
    <t>Ra11_Rb016</t>
  </si>
  <si>
    <t>CCn1c2ccccc2c2cc(-c3c(C#N)c(-c4ccc(Cl)cc4)nc(-c4ccc(Cl)cc4)c3C#N)ccc21</t>
  </si>
  <si>
    <t>Ra12_Rb008</t>
  </si>
  <si>
    <t>COc1ccc2cc(-c3c(C#N)c(-c4cccc(C)c4)nc(-c4cccc(C)c4)c3C#N)ccc2c1</t>
  </si>
  <si>
    <t>Ra13_Rb011</t>
  </si>
  <si>
    <t>N#Cc1c(-c2ccc3ccccc3c2)nc(-c2ccc3ccccc3c2)c(C#N)c1-c1ccc2c(c1)c1ccccc1n2Cc1ccccc1</t>
  </si>
  <si>
    <t>Ra14_Rb017</t>
  </si>
  <si>
    <t>Cn1c2ccccc2c2cc(-c3c(C#N)c(-c4cccc(Br)c4)nc(-c4cccc(Br)c4)c3C#N)ccc21</t>
  </si>
  <si>
    <t>Ra18_Rb014</t>
  </si>
  <si>
    <t>N#Cc1c(-c2ccc(I)cc2)nc(-c2ccc(I)cc2)c(C#N)c1-c1ccc(-c2cccc3ccccc23)cc1</t>
  </si>
  <si>
    <t>Ra20_Rb001</t>
  </si>
  <si>
    <t>N#Cc1c(-c2cccc(I)c2)nc(-c2cccc(I)c2)c(C#N)c1-c1cccc2ccccc12</t>
  </si>
  <si>
    <t>Ra16_Rb027</t>
  </si>
  <si>
    <t>N#Cc1c(-c2cccc(Cl)c2)nc(-c2cccc(Cl)c2)c(C#N)c1-c1ccc(-c2ccc(F)cc2)cc1</t>
  </si>
  <si>
    <t>Ra03_Rb021</t>
  </si>
  <si>
    <t>N#Cc1ccc(-c2nc(-c3ccc(C#N)cc3)c(C#N)c(-c3ccc4ccc5cccc6ccc3c4c56)c2C#N)cc1</t>
  </si>
  <si>
    <t>Ra01_Rb010</t>
  </si>
  <si>
    <t>N#Cc1c(-c2ccccc2)nc(-c2ccccc2)c(C#N)c1-c1ccc(N(c2ccccc2)c2ccccc2)cc1</t>
  </si>
  <si>
    <t>Ra01_Rb016</t>
  </si>
  <si>
    <t>CCn1c2ccccc2c2cc(-c3c(C#N)c(-c4ccccc4)nc(-c4ccccc4)c3C#N)ccc21</t>
  </si>
  <si>
    <t>Ra01_Rb018</t>
  </si>
  <si>
    <t>N#Cc1c(-c2ccccc2)nc(-c2ccccc2)c(C#N)c1-c1ccc2c(c1)c1ccccc1n2-c1ccccc1</t>
  </si>
  <si>
    <t>Ra03_Rb016</t>
  </si>
  <si>
    <t>CCn1c2ccccc2c2cc(-c3c(C#N)c(-c4ccc(C#N)cc4)nc(-c4ccc(C#N)cc4)c3C#N)ccc21</t>
  </si>
  <si>
    <t>Ra03_Rb018</t>
  </si>
  <si>
    <t>N#Cc1ccc(-c2nc(-c3ccc(C#N)cc3)c(C#N)c(-c3ccc4c(c3)c3ccccc3n4-c3ccccc3)c2C#N)cc1</t>
  </si>
  <si>
    <t>Ra04_Rb016</t>
  </si>
  <si>
    <t>CCn1c2ccccc2c2cc(-c3c(C#N)c(-c4ccc(Br)cc4)nc(-c4ccc(Br)cc4)c3C#N)ccc21</t>
  </si>
  <si>
    <t>Ra04_Rb018</t>
  </si>
  <si>
    <t>N#Cc1c(-c2ccc(Br)cc2)nc(-c2ccc(Br)cc2)c(C#N)c1-c1ccc2c(c1)c1ccccc1n2-c1ccccc1</t>
  </si>
  <si>
    <t>Ra02_Rb018</t>
  </si>
  <si>
    <t>N#Cc1cccc(-c2nc(-c3cccc(C#N)c3)c(C#N)c(-c3ccc4c(c3)c3ccccc3n4-c3ccccc3)c2C#N)c1</t>
  </si>
  <si>
    <t>Ra18_Rb020</t>
  </si>
  <si>
    <t>N#Cc1c(-c2ccc(I)cc2)nc(-c2ccc(I)cc2)c(C#N)c1-c1ccc(-n2c3ccccc3c3ccccc32)cc1</t>
  </si>
  <si>
    <t>Ra03_Rb008</t>
  </si>
  <si>
    <t>COc1ccc2cc(-c3c(C#N)c(-c4ccc(C#N)cc4)nc(-c4ccc(C#N)cc4)c3C#N)ccc2c1</t>
  </si>
  <si>
    <t>Ra02_Rb020</t>
  </si>
  <si>
    <t>N#Cc1cccc(-c2nc(-c3cccc(C#N)c3)c(C#N)c(-c3ccc(-n4c5ccccc5c5ccccc54)cc3)c2C#N)c1</t>
  </si>
  <si>
    <t>Ra02_Rb016</t>
  </si>
  <si>
    <t>CCn1c2ccccc2c2cc(-c3c(C#N)c(-c4cccc(C#N)c4)nc(-c4cccc(C#N)c4)c3C#N)ccc21</t>
  </si>
  <si>
    <t>Ra03_Rb011</t>
  </si>
  <si>
    <t>N#Cc1ccc(-c2nc(-c3ccc(C#N)cc3)c(C#N)c(-c3ccc4c(c3)c3ccccc3n4Cc3ccccc3)c2C#N)cc1</t>
  </si>
  <si>
    <t>Ra03_Rb004</t>
  </si>
  <si>
    <t>N#Cc1ccc(-c2nc(-c3ccc(C#N)cc3)c(C#N)c(-c3c4ccccc4cc4ccccc34)c2C#N)cc1</t>
  </si>
  <si>
    <t>SMILE</t>
  </si>
  <si>
    <t>mean</t>
  </si>
  <si>
    <t>std</t>
  </si>
  <si>
    <t>Ra15_Rb010</t>
  </si>
  <si>
    <t>N#Cc1c(-c2cccc(F)c2)nc(-c2cccc(F)c2)c(C#N)c1-c1ccc(N(c2ccccc2)c2ccccc2)cc1</t>
  </si>
  <si>
    <t>Ra21_Rb001</t>
  </si>
  <si>
    <t>N#Cc1c(-c2cccc(C(F)(F)F)c2)nc(-c2cccc(C(F)(F)F)c2)c(C#N)c1-c1cccc2ccccc12</t>
  </si>
  <si>
    <t>Ra12_Rb012</t>
  </si>
  <si>
    <t>Cc1cccc(-c2nc(-c3cccc(C)c3)c(C#N)c(-c3ccc(C#Cc4ccccc4)cc3)c2C#N)c1</t>
  </si>
  <si>
    <t>Ra07_Rb009</t>
  </si>
  <si>
    <t>COc1ccc(-c2c(C#N)c(-c3ccc(C(F)(F)F)cc3)nc(-c3ccc(C(F)(F)F)cc3)c2C#N)c2ccccc12</t>
  </si>
  <si>
    <t>Ra18_Rb007</t>
  </si>
  <si>
    <t>N#Cc1c(-c2ccc(I)cc2)nc(-c2ccc(I)cc2)c(C#N)c1-c1cccc(-c2ccccc2)c1</t>
  </si>
  <si>
    <t>Ra17_Rb024</t>
  </si>
  <si>
    <t>COc1cccc(-c2nc(-c3cccc(OC)c3)c(C#N)c(-c3ccc(-c4ccc(C)cc4)cc3)c2C#N)c1</t>
  </si>
  <si>
    <t>Ra17_Rb025</t>
  </si>
  <si>
    <t>COc1cccc(-c2nc(-c3cccc(OC)c3)c(C#N)c(-c3ccc(N(c4cccc(C)c4)c4cccc(C)c4)cc3)c2C#N)c1</t>
  </si>
  <si>
    <t>Ra07_Rb008</t>
  </si>
  <si>
    <t>COc1ccc2cc(-c3c(C#N)c(-c4ccc(C(F)(F)F)cc4)nc(-c4ccc(C(F)(F)F)cc4)c3C#N)ccc2c1</t>
  </si>
  <si>
    <t>Ra10_Rb001</t>
  </si>
  <si>
    <t>N#Cc1ccc(-c2ccc(-c3nc(-c4ccc(-c5ccc(C#N)cc5)cc4)c(C#N)c(-c4cccc5ccccc45)c3C#N)cc2)cc1</t>
  </si>
  <si>
    <t>Ra12_Rb028</t>
  </si>
  <si>
    <t>Cc1cccc(-c2nc(-c3cccc(C)c3)c(C#N)c(-c3ccc(-c4ccc(C#N)cc4)cc3)c2C#N)c1</t>
  </si>
  <si>
    <t>Ra16_Rb025</t>
  </si>
  <si>
    <t>Cc1cccc(N(c2ccc(-c3c(C#N)c(-c4cccc(Cl)c4)nc(-c4cccc(Cl)c4)c3C#N)cc2)c2cccc(C)c2)c1</t>
  </si>
  <si>
    <t>Ra04_Rb006</t>
  </si>
  <si>
    <t>N#Cc1c(-c2ccc(Br)cc2)nc(-c2ccc(Br)cc2)c(C#N)c1-c1ccc2ccccc2c1</t>
  </si>
  <si>
    <t>Ra01_Rb006</t>
  </si>
  <si>
    <t>N#Cc1c(-c2ccccc2)nc(-c2ccccc2)c(C#N)c1-c1ccc2ccccc2c1</t>
  </si>
  <si>
    <t>Ra07_Rb003</t>
  </si>
  <si>
    <t>N#Cc1c(-c2ccc(C(F)(F)F)cc2)nc(-c2ccc(C(F)(F)F)cc2)c(C#N)c1-c1ccc2c3c(cccc13)CC2</t>
  </si>
  <si>
    <t>Ra21_Rb020</t>
  </si>
  <si>
    <t>N#Cc1c(-c2cccc(C(F)(F)F)c2)nc(-c2cccc(C(F)(F)F)c2)c(C#N)c1-c1ccc(-n2c3ccccc3c3ccccc32)cc1</t>
  </si>
  <si>
    <t>Ra15_Rb007</t>
  </si>
  <si>
    <t>N#Cc1c(-c2cccc(F)c2)nc(-c2cccc(F)c2)c(C#N)c1-c1cccc(-c2ccccc2)c1</t>
  </si>
  <si>
    <t>Ra13_Rb028</t>
  </si>
  <si>
    <t>N#Cc1ccc(-c2ccc(-c3c(C#N)c(-c4ccc5ccccc5c4)nc(-c4ccc5ccccc5c4)c3C#N)cc2)cc1</t>
  </si>
  <si>
    <t>Ra01_Rb024</t>
  </si>
  <si>
    <t>Cc1ccc(-c2ccc(-c3c(C#N)c(-c4ccccc4)nc(-c4ccccc4)c3C#N)cc2)cc1</t>
  </si>
  <si>
    <t>Ra20_Rb007</t>
  </si>
  <si>
    <t>N#Cc1c(-c2cccc(I)c2)nc(-c2cccc(I)c2)c(C#N)c1-c1cccc(-c2ccccc2)c1</t>
  </si>
  <si>
    <t>Ra13_Rb019</t>
  </si>
  <si>
    <t>COc1ccc(N(c2ccc(OC)cc2)c2ccc(-c3c(C#N)c(-c4ccc5ccccc5c4)nc(-c4ccc5ccccc5c4)c3C#N)cc2)cc1</t>
  </si>
  <si>
    <t>Ra14_Rb026</t>
  </si>
  <si>
    <t>Cc1ccc(N(c2ccc(C)cc2)c2ccc(-c3c(C#N)c(-c4cccc(Br)c4)nc(-c4cccc(Br)c4)c3C#N)cc2)cc1</t>
  </si>
  <si>
    <t>Ra15_Rb020</t>
  </si>
  <si>
    <t>N#Cc1c(-c2cccc(F)c2)nc(-c2cccc(F)c2)c(C#N)c1-c1ccc(-n2c3ccccc3c3ccccc32)cc1</t>
  </si>
  <si>
    <t>Ra08_Rb001</t>
  </si>
  <si>
    <t>N#Cc1c(-c2ccc(-c3ccccc3)cc2)nc(-c2ccc(-c3ccccc3)cc2)c(C#N)c1-c1cccc2ccccc12</t>
  </si>
  <si>
    <t>Ra07_Rb026</t>
  </si>
  <si>
    <t>Cc1ccc(N(c2ccc(C)cc2)c2ccc(-c3c(C#N)c(-c4ccc(C(F)(F)F)cc4)nc(-c4ccc(C(F)(F)F)cc4)c3C#N)cc2)cc1</t>
  </si>
  <si>
    <t>Ra11_Rb019</t>
  </si>
  <si>
    <t>COc1ccc(N(c2ccc(OC)cc2)c2ccc(-c3c(C#N)c(-c4ccc(Cl)cc4)nc(-c4ccc(Cl)cc4)c3C#N)cc2)cc1</t>
  </si>
  <si>
    <t>Ra10_Rb025</t>
  </si>
  <si>
    <t>Cc1cccc(N(c2ccc(-c3c(C#N)c(-c4ccc(-c5ccc(C#N)cc5)cc4)nc(-c4ccc(-c5ccc(C#N)cc5)cc4)c3C#N)cc2)c2cccc(C)c2)c1</t>
  </si>
  <si>
    <t>Ra18_Rb021</t>
  </si>
  <si>
    <t>N#Cc1c(-c2ccc(I)cc2)nc(-c2ccc(I)cc2)c(C#N)c1-c1ccc2ccc3cccc4ccc1c2c34</t>
  </si>
  <si>
    <t>Ra10_Rb010</t>
  </si>
  <si>
    <t>N#Cc1ccc(-c2ccc(-c3nc(-c4ccc(-c5ccc(C#N)cc5)cc4)c(C#N)c(-c4ccc(N(c5ccccc5)c5ccccc5)cc4)c3C#N)cc2)cc1</t>
  </si>
  <si>
    <t>Ra20_Rb006</t>
  </si>
  <si>
    <t>N#Cc1c(-c2cccc(I)c2)nc(-c2cccc(I)c2)c(C#N)c1-c1ccc2ccccc2c1</t>
  </si>
  <si>
    <t>Ra01_Rb009</t>
  </si>
  <si>
    <t>COc1ccc(-c2c(C#N)c(-c3ccccc3)nc(-c3ccccc3)c2C#N)c2ccccc12</t>
  </si>
  <si>
    <t>Ra10_Rb006</t>
  </si>
  <si>
    <t>N#Cc1ccc(-c2ccc(-c3nc(-c4ccc(-c5ccc(C#N)cc5)cc4)c(C#N)c(-c4ccc5ccccc5c4)c3C#N)cc2)cc1</t>
  </si>
  <si>
    <t>Ra04_Rb024</t>
  </si>
  <si>
    <t>Cc1ccc(-c2ccc(-c3c(C#N)c(-c4ccc(Br)cc4)nc(-c4ccc(Br)cc4)c3C#N)cc2)cc1</t>
  </si>
  <si>
    <t>Ra11_Rb004</t>
  </si>
  <si>
    <t>N#Cc1c(-c2ccc(Cl)cc2)nc(-c2ccc(Cl)cc2)c(C#N)c1-c1c2ccccc2cc2ccccc12</t>
  </si>
  <si>
    <t>Ra15_Rb027</t>
  </si>
  <si>
    <t>N#Cc1c(-c2cccc(F)c2)nc(-c2cccc(F)c2)c(C#N)c1-c1ccc(-c2ccc(F)cc2)cc1</t>
  </si>
  <si>
    <t>Ra14_Rb014</t>
  </si>
  <si>
    <t>N#Cc1c(-c2cccc(Br)c2)nc(-c2cccc(Br)c2)c(C#N)c1-c1ccc(-c2cccc3ccccc23)cc1</t>
  </si>
  <si>
    <t>Ra20_Rb015</t>
  </si>
  <si>
    <t>N#Cc1c(-c2cccc(I)c2)nc(-c2cccc(I)c2)c(C#N)c1-c1ccc2c(c1)Cc1ccccc1-2</t>
  </si>
  <si>
    <t>Ra10_Rb003</t>
  </si>
  <si>
    <t>N#Cc1ccc(-c2ccc(-c3nc(-c4ccc(-c5ccc(C#N)cc5)cc4)c(C#N)c(-c4ccc5c6c(cccc46)CC5)c3C#N)cc2)cc1</t>
  </si>
  <si>
    <t>Ra07_Rb006</t>
  </si>
  <si>
    <t>N#Cc1c(-c2ccc(C(F)(F)F)cc2)nc(-c2ccc(C(F)(F)F)cc2)c(C#N)c1-c1ccc2ccccc2c1</t>
  </si>
  <si>
    <t>Ra20_Rb002</t>
  </si>
  <si>
    <t>N#Cc1c(-c2cccc(I)c2)nc(-c2cccc(I)c2)c(C#N)c1-c1ccc(-c2ccccc2)cc1</t>
  </si>
  <si>
    <t>Ra20_Rb011</t>
  </si>
  <si>
    <t>N#Cc1c(-c2cccc(I)c2)nc(-c2cccc(I)c2)c(C#N)c1-c1ccc2c(c1)c1ccccc1n2Cc1ccccc1</t>
  </si>
  <si>
    <t>Ra06_Rb023</t>
  </si>
  <si>
    <t>CN(c1ccccc1)c1ccc(-c2c(C#N)c(-c3ccc(F)cc3)nc(-c3ccc(F)cc3)c2C#N)cc1</t>
  </si>
  <si>
    <t>Ra21_Rb025</t>
  </si>
  <si>
    <t>Cc1cccc(N(c2ccc(-c3c(C#N)c(-c4cccc(C(F)(F)F)c4)nc(-c4cccc(C(F)(F)F)c4)c3C#N)cc2)c2cccc(C)c2)c1</t>
  </si>
  <si>
    <t>Comments (Reaction time, …..)</t>
  </si>
  <si>
    <t>XBCN_Num</t>
  </si>
  <si>
    <t>Run 1</t>
  </si>
  <si>
    <t>Run 2</t>
  </si>
  <si>
    <t>Run 3</t>
  </si>
  <si>
    <t>352/140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</si>
</sst>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2" fillId="4" borderId="0" applyNumberFormat="0" applyBorder="0" applyAlignment="0" applyProtection="0"/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2" fillId="4" borderId="0" xfId="33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6"/>
  <sheetViews>
    <sheetView topLeftCell="A43" workbookViewId="0">
      <selection activeCell="A71" sqref="$A71:$XFD71"/>
    </sheetView>
  </sheetViews>
  <sheetFormatPr defaultColWidth="8.16101694915254" defaultRowHeight="13.4"/>
  <cols>
    <col min="1" max="1" width="9.83050847457627" style="12" customWidth="1"/>
    <col min="2" max="2" width="11.1610169491525" style="12" customWidth="1"/>
    <col min="3" max="3" width="12.6610169491525" style="12"/>
    <col min="4" max="4" width="8.16101694915254" style="12"/>
    <col min="5" max="5" width="7.16101694915254" style="12" customWidth="1"/>
    <col min="6" max="6" width="13.6610169491525" style="12"/>
    <col min="7" max="7" width="8.33050847457627" style="12"/>
    <col min="8" max="8" width="8.16101694915254" style="12"/>
    <col min="9" max="9" width="10.3305084745763" style="12"/>
    <col min="10" max="13" width="8.16101694915254" style="12"/>
    <col min="14" max="14" width="9.33050847457627" style="12"/>
    <col min="15" max="15" width="8.16101694915254" style="12"/>
    <col min="16" max="17" width="13.6610169491525" style="12"/>
    <col min="18" max="18" width="12.6610169491525" style="12"/>
    <col min="19" max="16384" width="8.16101694915254" style="12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3</v>
      </c>
      <c r="B2" s="12" t="s">
        <v>21</v>
      </c>
      <c r="C2" s="12" t="s">
        <v>22</v>
      </c>
      <c r="D2" s="12">
        <v>0</v>
      </c>
      <c r="E2" s="12">
        <v>0</v>
      </c>
      <c r="F2" s="12">
        <v>0.867340668</v>
      </c>
      <c r="G2" s="12">
        <v>-1.923257077</v>
      </c>
      <c r="H2" s="12">
        <v>0.88953</v>
      </c>
      <c r="I2" s="12">
        <v>0.036</v>
      </c>
      <c r="J2" s="12">
        <v>0.067618</v>
      </c>
      <c r="K2" s="12">
        <v>-0.007</v>
      </c>
      <c r="L2" s="12">
        <v>1.455</v>
      </c>
      <c r="M2" s="12">
        <v>2.907</v>
      </c>
      <c r="N2" s="12">
        <v>-1.419</v>
      </c>
      <c r="O2" s="12">
        <v>5.318536</v>
      </c>
      <c r="P2" s="12">
        <v>0.3427</v>
      </c>
      <c r="Q2" s="12">
        <v>0.175511388</v>
      </c>
      <c r="R2" s="12">
        <v>-2.184556466</v>
      </c>
      <c r="S2" s="12">
        <v>1.128640057</v>
      </c>
      <c r="T2" s="12">
        <v>3.441</v>
      </c>
      <c r="U2" s="12">
        <v>1.7977</v>
      </c>
    </row>
    <row r="3" spans="1:21">
      <c r="A3" s="1">
        <v>65</v>
      </c>
      <c r="B3" s="12" t="s">
        <v>23</v>
      </c>
      <c r="C3" s="12" t="s">
        <v>24</v>
      </c>
      <c r="D3" s="12">
        <v>7</v>
      </c>
      <c r="E3" s="12">
        <v>0</v>
      </c>
      <c r="F3" s="12">
        <v>0.564757472</v>
      </c>
      <c r="G3" s="12">
        <v>-1.63584462</v>
      </c>
      <c r="H3" s="12">
        <v>0.23381</v>
      </c>
      <c r="I3" s="12">
        <v>6.326</v>
      </c>
      <c r="J3" s="12">
        <v>11.941997</v>
      </c>
      <c r="K3" s="12">
        <v>0.192</v>
      </c>
      <c r="L3" s="12">
        <v>2.18</v>
      </c>
      <c r="M3" s="12">
        <v>3.186</v>
      </c>
      <c r="N3" s="12">
        <v>4.146</v>
      </c>
      <c r="O3" s="12">
        <v>2.435928</v>
      </c>
      <c r="P3" s="12">
        <v>0.0069</v>
      </c>
      <c r="Q3" s="12">
        <v>0.240764086</v>
      </c>
      <c r="R3" s="12">
        <v>-2.741915614</v>
      </c>
      <c r="S3" s="12">
        <v>1.670828466</v>
      </c>
      <c r="T3" s="12">
        <v>3.6274</v>
      </c>
      <c r="U3" s="12">
        <v>0.8583</v>
      </c>
    </row>
    <row r="4" spans="1:21">
      <c r="A4" s="1">
        <v>129</v>
      </c>
      <c r="B4" s="12" t="s">
        <v>25</v>
      </c>
      <c r="C4" s="12" t="s">
        <v>26</v>
      </c>
      <c r="D4" s="12">
        <v>39</v>
      </c>
      <c r="E4" s="12">
        <v>0</v>
      </c>
      <c r="F4" s="12">
        <v>1.035164401</v>
      </c>
      <c r="G4" s="12">
        <v>-1.98279252</v>
      </c>
      <c r="H4" s="12">
        <v>0.60311</v>
      </c>
      <c r="I4" s="12">
        <v>2.978</v>
      </c>
      <c r="J4" s="12">
        <v>5.618755</v>
      </c>
      <c r="K4" s="12">
        <v>-0.386</v>
      </c>
      <c r="L4" s="12">
        <v>2.661</v>
      </c>
      <c r="M4" s="12">
        <v>3.26</v>
      </c>
      <c r="N4" s="12">
        <v>0.317</v>
      </c>
      <c r="O4" s="12">
        <v>4.06748</v>
      </c>
      <c r="P4" s="12">
        <v>0.9223</v>
      </c>
      <c r="Q4" s="12">
        <v>0.173290266</v>
      </c>
      <c r="R4" s="12">
        <v>-2.598844096</v>
      </c>
      <c r="S4" s="12">
        <v>1.651215977</v>
      </c>
      <c r="T4" s="12">
        <v>4.0704</v>
      </c>
      <c r="U4" s="12">
        <v>1.2859</v>
      </c>
    </row>
    <row r="5" spans="1:21">
      <c r="A5" s="1">
        <v>11</v>
      </c>
      <c r="B5" s="12" t="s">
        <v>27</v>
      </c>
      <c r="C5" s="12" t="s">
        <v>28</v>
      </c>
      <c r="D5" s="12">
        <v>2</v>
      </c>
      <c r="E5" s="12">
        <v>0</v>
      </c>
      <c r="F5" s="12">
        <v>1.407500724</v>
      </c>
      <c r="G5" s="12">
        <v>-1.897620212</v>
      </c>
      <c r="H5" s="12">
        <v>0.8039</v>
      </c>
      <c r="I5" s="12">
        <v>1.48</v>
      </c>
      <c r="J5" s="12">
        <v>2.796054</v>
      </c>
      <c r="K5" s="12">
        <v>0.62</v>
      </c>
      <c r="L5" s="12">
        <v>3.629</v>
      </c>
      <c r="M5" s="12">
        <v>3.852</v>
      </c>
      <c r="N5" s="12">
        <v>-2.149</v>
      </c>
      <c r="O5" s="12">
        <v>4.640021</v>
      </c>
      <c r="P5" s="12">
        <v>1.7902</v>
      </c>
      <c r="Q5" s="12">
        <v>0.177501351</v>
      </c>
      <c r="R5" s="12">
        <v>-2.080897957</v>
      </c>
      <c r="S5" s="12">
        <v>1.590778469</v>
      </c>
      <c r="T5" s="12">
        <v>3.9979</v>
      </c>
      <c r="U5" s="12">
        <v>1.3618</v>
      </c>
    </row>
    <row r="6" spans="1:21">
      <c r="A6" s="1">
        <v>336</v>
      </c>
      <c r="B6" s="12" t="s">
        <v>29</v>
      </c>
      <c r="C6" s="12" t="s">
        <v>30</v>
      </c>
      <c r="D6" s="12">
        <v>0.666666667</v>
      </c>
      <c r="E6" s="12">
        <v>0</v>
      </c>
      <c r="F6" s="12">
        <v>1.366411208</v>
      </c>
      <c r="G6" s="12">
        <v>-1.858435508</v>
      </c>
      <c r="H6" s="12">
        <v>0.76937</v>
      </c>
      <c r="I6" s="12">
        <v>1.486</v>
      </c>
      <c r="J6" s="12">
        <v>2.805294</v>
      </c>
      <c r="K6" s="12">
        <v>-0.64</v>
      </c>
      <c r="L6" s="12">
        <v>3.133</v>
      </c>
      <c r="M6" s="12">
        <v>4.051</v>
      </c>
      <c r="N6" s="12">
        <v>-1.647</v>
      </c>
      <c r="O6" s="12">
        <v>3.749334</v>
      </c>
      <c r="P6" s="12">
        <v>0.6142</v>
      </c>
      <c r="Q6" s="12">
        <v>0.184653161</v>
      </c>
      <c r="R6" s="12">
        <v>-2.101606529</v>
      </c>
      <c r="S6" s="12">
        <v>1.609582229</v>
      </c>
      <c r="T6" s="12">
        <v>3.8895</v>
      </c>
      <c r="U6" s="12">
        <v>1.4526</v>
      </c>
    </row>
    <row r="7" spans="1:21">
      <c r="A7" s="1">
        <v>415</v>
      </c>
      <c r="B7" s="12" t="s">
        <v>31</v>
      </c>
      <c r="C7" s="12" t="s">
        <v>32</v>
      </c>
      <c r="D7" s="12">
        <v>0</v>
      </c>
      <c r="E7" s="12">
        <v>0</v>
      </c>
      <c r="F7" s="12">
        <v>1.402058404</v>
      </c>
      <c r="G7" s="12">
        <v>-1.829863328</v>
      </c>
      <c r="H7" s="12">
        <v>0.74802</v>
      </c>
      <c r="I7" s="12">
        <v>1.686</v>
      </c>
      <c r="J7" s="12">
        <v>3.183349</v>
      </c>
      <c r="K7" s="12">
        <v>-0.789</v>
      </c>
      <c r="L7" s="12">
        <v>3.518</v>
      </c>
      <c r="M7" s="12">
        <v>4.037</v>
      </c>
      <c r="N7" s="12">
        <v>-1.832</v>
      </c>
      <c r="O7" s="12">
        <v>3.974208</v>
      </c>
      <c r="P7" s="12">
        <v>1.5958</v>
      </c>
      <c r="Q7" s="12">
        <v>0.213346932</v>
      </c>
      <c r="R7" s="12">
        <v>-2.255763781</v>
      </c>
      <c r="S7" s="12">
        <v>1.827958857</v>
      </c>
      <c r="T7" s="12">
        <v>4.3359</v>
      </c>
      <c r="U7" s="12">
        <v>1.4844</v>
      </c>
    </row>
    <row r="8" spans="1:21">
      <c r="A8" s="1">
        <v>439</v>
      </c>
      <c r="B8" s="12" t="s">
        <v>33</v>
      </c>
      <c r="C8" s="12" t="s">
        <v>34</v>
      </c>
      <c r="D8" s="12">
        <v>10.33333333</v>
      </c>
      <c r="E8" s="12">
        <v>1</v>
      </c>
      <c r="F8" s="12">
        <v>0.966672804</v>
      </c>
      <c r="G8" s="12">
        <v>-1.764283372</v>
      </c>
      <c r="H8" s="12">
        <v>0.56176</v>
      </c>
      <c r="I8" s="12">
        <v>4.025</v>
      </c>
      <c r="J8" s="12">
        <v>7.592884</v>
      </c>
      <c r="K8" s="12">
        <v>-0.031</v>
      </c>
      <c r="L8" s="12">
        <v>2.816</v>
      </c>
      <c r="M8" s="12">
        <v>3.327</v>
      </c>
      <c r="N8" s="12">
        <v>1.209</v>
      </c>
      <c r="O8" s="12">
        <v>3.697769</v>
      </c>
      <c r="P8" s="12">
        <v>0.6916</v>
      </c>
      <c r="Q8" s="12">
        <v>0.194891957</v>
      </c>
      <c r="R8" s="12">
        <v>-2.605707406</v>
      </c>
      <c r="S8" s="12">
        <v>1.808096838</v>
      </c>
      <c r="T8" s="12">
        <v>4.1375</v>
      </c>
      <c r="U8" s="12">
        <v>1.3172</v>
      </c>
    </row>
    <row r="9" spans="1:21">
      <c r="A9" s="1">
        <v>494</v>
      </c>
      <c r="B9" s="12" t="s">
        <v>35</v>
      </c>
      <c r="C9" s="12" t="s">
        <v>36</v>
      </c>
      <c r="D9" s="12">
        <v>0</v>
      </c>
      <c r="E9" s="12">
        <v>1</v>
      </c>
      <c r="F9" s="12">
        <v>-0.813940556</v>
      </c>
      <c r="G9" s="12">
        <v>-0.838499841</v>
      </c>
      <c r="H9" s="12">
        <v>0.54758</v>
      </c>
      <c r="I9" s="12">
        <v>4.007</v>
      </c>
      <c r="J9" s="12">
        <v>7.584846</v>
      </c>
      <c r="K9" s="12">
        <v>0.002</v>
      </c>
      <c r="L9" s="12">
        <v>2.676</v>
      </c>
      <c r="M9" s="12">
        <v>3.247</v>
      </c>
      <c r="N9" s="12">
        <v>1.331</v>
      </c>
      <c r="O9" s="12">
        <v>3.686692</v>
      </c>
      <c r="P9" s="12">
        <v>0.7277</v>
      </c>
      <c r="Q9" s="12">
        <v>-0.341265893</v>
      </c>
      <c r="R9" s="12">
        <v>-2.876317516</v>
      </c>
      <c r="S9" s="12">
        <v>1.223877119</v>
      </c>
      <c r="T9" s="12">
        <v>3.5247</v>
      </c>
      <c r="U9" s="12">
        <v>0.7888</v>
      </c>
    </row>
    <row r="10" spans="1:21">
      <c r="A10" s="1">
        <v>372</v>
      </c>
      <c r="B10" s="12" t="s">
        <v>37</v>
      </c>
      <c r="C10" s="12" t="s">
        <v>38</v>
      </c>
      <c r="D10" s="12">
        <v>15.33333333</v>
      </c>
      <c r="E10" s="12">
        <v>1</v>
      </c>
      <c r="F10" s="12">
        <v>1.049608591</v>
      </c>
      <c r="G10" s="12">
        <v>-1.770248155</v>
      </c>
      <c r="H10" s="12">
        <v>0.27416</v>
      </c>
      <c r="I10" s="12">
        <v>4.315</v>
      </c>
      <c r="J10" s="12">
        <v>8.146737</v>
      </c>
      <c r="K10" s="12">
        <v>0.47</v>
      </c>
      <c r="L10" s="12">
        <v>1.742</v>
      </c>
      <c r="M10" s="12">
        <v>2.753</v>
      </c>
      <c r="N10" s="12">
        <v>2.573</v>
      </c>
      <c r="O10" s="12">
        <v>3.253695</v>
      </c>
      <c r="P10" s="12">
        <v>0.026</v>
      </c>
      <c r="Q10" s="12">
        <v>0.200080063</v>
      </c>
      <c r="R10" s="12">
        <v>-2.415132598</v>
      </c>
      <c r="S10" s="12">
        <v>1.694493034</v>
      </c>
      <c r="T10" s="12">
        <v>3.8811</v>
      </c>
      <c r="U10" s="12">
        <v>1.2738</v>
      </c>
    </row>
    <row r="11" spans="1:21">
      <c r="A11" s="1">
        <v>64</v>
      </c>
      <c r="B11" s="12" t="s">
        <v>39</v>
      </c>
      <c r="C11" s="12" t="s">
        <v>40</v>
      </c>
      <c r="D11" s="12">
        <v>3.333333333</v>
      </c>
      <c r="E11" s="12">
        <v>1</v>
      </c>
      <c r="F11" s="12">
        <v>1.075247088</v>
      </c>
      <c r="G11" s="12">
        <v>-1.603462816</v>
      </c>
      <c r="H11" s="12">
        <v>0.29194</v>
      </c>
      <c r="I11" s="12">
        <v>4.45</v>
      </c>
      <c r="J11" s="12">
        <v>8.40711</v>
      </c>
      <c r="K11" s="12">
        <v>0.596</v>
      </c>
      <c r="L11" s="12">
        <v>1.857</v>
      </c>
      <c r="M11" s="12">
        <v>2.931</v>
      </c>
      <c r="N11" s="12">
        <v>2.594</v>
      </c>
      <c r="O11" s="12">
        <v>3.157942</v>
      </c>
      <c r="P11" s="12">
        <v>0.0545</v>
      </c>
      <c r="Q11" s="12">
        <v>0.22749504</v>
      </c>
      <c r="R11" s="12">
        <v>-2.291168793</v>
      </c>
      <c r="S11" s="12">
        <v>1.762953065</v>
      </c>
      <c r="T11" s="12">
        <v>3.7336</v>
      </c>
      <c r="U11" s="12">
        <v>1.1517</v>
      </c>
    </row>
    <row r="12" spans="1:21">
      <c r="A12" s="1">
        <v>379</v>
      </c>
      <c r="B12" s="12" t="s">
        <v>41</v>
      </c>
      <c r="C12" s="12" t="s">
        <v>42</v>
      </c>
      <c r="D12" s="12">
        <v>25.66666667</v>
      </c>
      <c r="E12" s="12">
        <v>1</v>
      </c>
      <c r="F12" s="12">
        <v>0.941072131</v>
      </c>
      <c r="G12" s="12">
        <v>-1.822150744</v>
      </c>
      <c r="H12" s="12">
        <v>0.46103</v>
      </c>
      <c r="I12" s="12">
        <v>4.332</v>
      </c>
      <c r="J12" s="12">
        <v>8.184479</v>
      </c>
      <c r="K12" s="12">
        <v>0.236</v>
      </c>
      <c r="L12" s="12">
        <v>2.33</v>
      </c>
      <c r="M12" s="12">
        <v>3.067</v>
      </c>
      <c r="N12" s="12">
        <v>2.003</v>
      </c>
      <c r="O12" s="12">
        <v>3.437951</v>
      </c>
      <c r="P12" s="12">
        <v>0.1847</v>
      </c>
      <c r="Q12" s="12">
        <v>0.199388352</v>
      </c>
      <c r="R12" s="12">
        <v>-2.63603555</v>
      </c>
      <c r="S12" s="12">
        <v>1.754956937</v>
      </c>
      <c r="T12" s="12">
        <v>3.9685</v>
      </c>
      <c r="U12" s="12">
        <v>1.1188</v>
      </c>
    </row>
    <row r="13" spans="1:21">
      <c r="A13" s="1">
        <v>58</v>
      </c>
      <c r="B13" s="12" t="s">
        <v>43</v>
      </c>
      <c r="C13" s="12" t="s">
        <v>44</v>
      </c>
      <c r="D13" s="12">
        <v>2</v>
      </c>
      <c r="E13" s="12">
        <v>1</v>
      </c>
      <c r="F13" s="12">
        <v>1.133752028</v>
      </c>
      <c r="G13" s="12">
        <v>-1.601558004</v>
      </c>
      <c r="H13" s="12">
        <v>0.28565</v>
      </c>
      <c r="I13" s="12">
        <v>4.537</v>
      </c>
      <c r="J13" s="12">
        <v>8.569885</v>
      </c>
      <c r="K13" s="12">
        <v>0.556</v>
      </c>
      <c r="L13" s="12">
        <v>1.879</v>
      </c>
      <c r="M13" s="12">
        <v>2.955</v>
      </c>
      <c r="N13" s="12">
        <v>2.658</v>
      </c>
      <c r="O13" s="12">
        <v>3.110055</v>
      </c>
      <c r="P13" s="12">
        <v>0.0312</v>
      </c>
      <c r="Q13" s="12">
        <v>0.226518834</v>
      </c>
      <c r="R13" s="12">
        <v>-2.244444571</v>
      </c>
      <c r="S13" s="12">
        <v>1.776638595</v>
      </c>
      <c r="T13" s="12">
        <v>3.802</v>
      </c>
      <c r="U13" s="12">
        <v>1.2555</v>
      </c>
    </row>
    <row r="14" spans="1:21">
      <c r="A14" s="1">
        <v>110</v>
      </c>
      <c r="B14" s="12" t="s">
        <v>45</v>
      </c>
      <c r="C14" s="12" t="s">
        <v>46</v>
      </c>
      <c r="D14" s="12">
        <v>0.666666667</v>
      </c>
      <c r="E14" s="12">
        <v>2</v>
      </c>
      <c r="F14" s="12">
        <v>1.523661058</v>
      </c>
      <c r="G14" s="12">
        <v>-1.798295151</v>
      </c>
      <c r="H14" s="12">
        <v>0.80434</v>
      </c>
      <c r="I14" s="12">
        <v>0.385</v>
      </c>
      <c r="J14" s="12">
        <v>0.728084</v>
      </c>
      <c r="K14" s="12">
        <v>-0.825</v>
      </c>
      <c r="L14" s="12">
        <v>2.414</v>
      </c>
      <c r="M14" s="12">
        <v>3.693</v>
      </c>
      <c r="N14" s="12">
        <v>-2.028</v>
      </c>
      <c r="O14" s="12">
        <v>4.186117</v>
      </c>
      <c r="P14" s="12">
        <v>1.2233</v>
      </c>
      <c r="Q14" s="12">
        <v>0.181651074</v>
      </c>
      <c r="R14" s="12">
        <v>-3.503749799</v>
      </c>
      <c r="S14" s="12">
        <v>3.229115706</v>
      </c>
      <c r="T14" s="12">
        <v>4.2902</v>
      </c>
      <c r="U14" s="12">
        <v>1.4931</v>
      </c>
    </row>
    <row r="15" spans="1:21">
      <c r="A15" s="1">
        <v>463</v>
      </c>
      <c r="B15" s="12" t="s">
        <v>47</v>
      </c>
      <c r="C15" s="12" t="s">
        <v>48</v>
      </c>
      <c r="D15" s="12">
        <v>48.66666667</v>
      </c>
      <c r="E15" s="12">
        <v>2</v>
      </c>
      <c r="F15" s="12">
        <v>0.94381506</v>
      </c>
      <c r="G15" s="12">
        <v>-1.950954948</v>
      </c>
      <c r="H15" s="12">
        <v>0.55703</v>
      </c>
      <c r="I15" s="12">
        <v>3.182</v>
      </c>
      <c r="J15" s="12">
        <v>6.005289</v>
      </c>
      <c r="K15" s="12">
        <v>-0.353</v>
      </c>
      <c r="L15" s="12">
        <v>2.528</v>
      </c>
      <c r="M15" s="12">
        <v>3.099</v>
      </c>
      <c r="N15" s="12">
        <v>0.654</v>
      </c>
      <c r="O15" s="12">
        <v>4.111984</v>
      </c>
      <c r="P15" s="12">
        <v>0.6652</v>
      </c>
      <c r="Q15" s="12">
        <v>0.212834816</v>
      </c>
      <c r="R15" s="12">
        <v>-2.653163892</v>
      </c>
      <c r="S15" s="12">
        <v>1.646024004</v>
      </c>
      <c r="T15" s="12">
        <v>4.0081</v>
      </c>
      <c r="U15" s="12">
        <v>1.1784</v>
      </c>
    </row>
    <row r="16" spans="1:21">
      <c r="A16" s="1">
        <v>207</v>
      </c>
      <c r="B16" s="12" t="s">
        <v>49</v>
      </c>
      <c r="C16" s="12" t="s">
        <v>50</v>
      </c>
      <c r="D16" s="12">
        <v>0</v>
      </c>
      <c r="E16" s="12">
        <v>2</v>
      </c>
      <c r="F16" s="12">
        <v>1.407582359</v>
      </c>
      <c r="G16" s="12">
        <v>-1.859796088</v>
      </c>
      <c r="H16" s="12">
        <v>0.80899</v>
      </c>
      <c r="I16" s="12">
        <v>0.289</v>
      </c>
      <c r="J16" s="12">
        <v>0.546242</v>
      </c>
      <c r="K16" s="12">
        <v>-0.904</v>
      </c>
      <c r="L16" s="12">
        <v>4.786</v>
      </c>
      <c r="M16" s="12">
        <v>5.495</v>
      </c>
      <c r="N16" s="12">
        <v>-4.497</v>
      </c>
      <c r="O16" s="12">
        <v>3.10357</v>
      </c>
      <c r="P16" s="12">
        <v>2.5053</v>
      </c>
      <c r="Q16" s="12">
        <v>0.18021976</v>
      </c>
      <c r="R16" s="12">
        <v>-2.08012025</v>
      </c>
      <c r="S16" s="12">
        <v>1.627906521</v>
      </c>
      <c r="T16" s="12">
        <v>3.9622</v>
      </c>
      <c r="U16" s="12">
        <v>1.3376</v>
      </c>
    </row>
    <row r="17" spans="1:21">
      <c r="A17" s="1">
        <v>69</v>
      </c>
      <c r="B17" s="12" t="s">
        <v>51</v>
      </c>
      <c r="C17" s="12" t="s">
        <v>52</v>
      </c>
      <c r="D17" s="12">
        <v>2</v>
      </c>
      <c r="E17" s="12">
        <v>2</v>
      </c>
      <c r="F17" s="12">
        <v>1.16014728</v>
      </c>
      <c r="G17" s="12">
        <v>-1.567543504</v>
      </c>
      <c r="H17" s="12">
        <v>0.82516</v>
      </c>
      <c r="I17" s="12">
        <v>1.645</v>
      </c>
      <c r="J17" s="12">
        <v>3.104315</v>
      </c>
      <c r="K17" s="12">
        <v>0.231</v>
      </c>
      <c r="L17" s="12">
        <v>4.095</v>
      </c>
      <c r="M17" s="12">
        <v>4.582</v>
      </c>
      <c r="N17" s="12">
        <v>-2.45</v>
      </c>
      <c r="O17" s="12">
        <v>3.572333</v>
      </c>
      <c r="P17" s="12">
        <v>1.4018</v>
      </c>
      <c r="Q17" s="12">
        <v>0.238058194</v>
      </c>
      <c r="R17" s="12">
        <v>-2.429659238</v>
      </c>
      <c r="S17" s="12">
        <v>2.022263014</v>
      </c>
      <c r="T17" s="12">
        <v>4.2622</v>
      </c>
      <c r="U17" s="12">
        <v>1.7106</v>
      </c>
    </row>
    <row r="18" spans="1:21">
      <c r="A18" s="1">
        <v>13</v>
      </c>
      <c r="B18" s="12" t="s">
        <v>53</v>
      </c>
      <c r="C18" s="12" t="s">
        <v>54</v>
      </c>
      <c r="D18" s="12">
        <v>0</v>
      </c>
      <c r="E18" s="12">
        <v>2</v>
      </c>
      <c r="F18" s="12">
        <v>1.154977076</v>
      </c>
      <c r="G18" s="12">
        <v>-1.908776968</v>
      </c>
      <c r="H18" s="12">
        <v>0.82916</v>
      </c>
      <c r="I18" s="12">
        <v>1.359</v>
      </c>
      <c r="J18" s="12">
        <v>2.56589</v>
      </c>
      <c r="K18" s="12">
        <v>0.03</v>
      </c>
      <c r="L18" s="12">
        <v>4.045</v>
      </c>
      <c r="M18" s="12">
        <v>4.504</v>
      </c>
      <c r="N18" s="12">
        <v>-2.686</v>
      </c>
      <c r="O18" s="12">
        <v>3.673181</v>
      </c>
      <c r="P18" s="12">
        <v>1.4094</v>
      </c>
      <c r="Q18" s="12">
        <v>0.182539659</v>
      </c>
      <c r="R18" s="12">
        <v>-2.414803882</v>
      </c>
      <c r="S18" s="12">
        <v>1.66100399</v>
      </c>
      <c r="T18" s="12">
        <v>4.2553</v>
      </c>
      <c r="U18" s="12">
        <v>1.7027</v>
      </c>
    </row>
    <row r="19" spans="1:21">
      <c r="A19" s="1">
        <v>559</v>
      </c>
      <c r="B19" s="12" t="s">
        <v>55</v>
      </c>
      <c r="C19" s="12" t="s">
        <v>56</v>
      </c>
      <c r="D19" s="12">
        <v>1</v>
      </c>
      <c r="E19" s="12">
        <v>2</v>
      </c>
      <c r="F19" s="12">
        <v>1.869639681</v>
      </c>
      <c r="G19" s="12">
        <v>-1.794862408</v>
      </c>
      <c r="H19" s="12">
        <v>0.80506</v>
      </c>
      <c r="I19" s="12">
        <v>0.543</v>
      </c>
      <c r="J19" s="12">
        <v>1.024421</v>
      </c>
      <c r="K19" s="12">
        <v>-0.091</v>
      </c>
      <c r="L19" s="12">
        <v>3.996</v>
      </c>
      <c r="M19" s="12">
        <v>4.502</v>
      </c>
      <c r="N19" s="12">
        <v>-3.453</v>
      </c>
      <c r="O19" s="12">
        <v>3.761044</v>
      </c>
      <c r="P19" s="12">
        <v>1.983</v>
      </c>
      <c r="Q19" s="12">
        <v>0.21197766</v>
      </c>
      <c r="R19" s="12">
        <v>-1.872649215</v>
      </c>
      <c r="S19" s="12">
        <v>1.947426488</v>
      </c>
      <c r="T19" s="12">
        <v>4.4009</v>
      </c>
      <c r="U19" s="12">
        <v>1.5482</v>
      </c>
    </row>
    <row r="20" spans="1:21">
      <c r="A20" s="1">
        <v>302</v>
      </c>
      <c r="B20" s="12" t="s">
        <v>57</v>
      </c>
      <c r="C20" s="12" t="s">
        <v>58</v>
      </c>
      <c r="D20" s="12">
        <v>0.333333333</v>
      </c>
      <c r="E20" s="12">
        <v>3</v>
      </c>
      <c r="F20" s="12">
        <v>0.601493132</v>
      </c>
      <c r="G20" s="12">
        <v>-1.876939396</v>
      </c>
      <c r="H20" s="12">
        <v>0.5271</v>
      </c>
      <c r="I20" s="12">
        <v>3.434</v>
      </c>
      <c r="J20" s="12">
        <v>6.483756</v>
      </c>
      <c r="K20" s="12">
        <v>0.261</v>
      </c>
      <c r="L20" s="12">
        <v>2.396</v>
      </c>
      <c r="M20" s="12">
        <v>2.872</v>
      </c>
      <c r="N20" s="12">
        <v>1.038</v>
      </c>
      <c r="O20" s="12">
        <v>4.261121</v>
      </c>
      <c r="P20" s="12">
        <v>0.6535</v>
      </c>
      <c r="Q20" s="12">
        <v>0.195680268</v>
      </c>
      <c r="R20" s="12">
        <v>-2.72277824</v>
      </c>
      <c r="S20" s="12">
        <v>1.447331976</v>
      </c>
      <c r="T20" s="12">
        <v>3.6871</v>
      </c>
      <c r="U20" s="12">
        <v>0.8739</v>
      </c>
    </row>
    <row r="21" spans="1:21">
      <c r="A21" s="1">
        <v>137</v>
      </c>
      <c r="B21" s="12" t="s">
        <v>59</v>
      </c>
      <c r="C21" s="12" t="s">
        <v>60</v>
      </c>
      <c r="D21" s="12">
        <v>0</v>
      </c>
      <c r="E21" s="12">
        <v>3</v>
      </c>
      <c r="F21" s="12">
        <v>0.413216072</v>
      </c>
      <c r="G21" s="12">
        <v>-2.005106032</v>
      </c>
      <c r="H21" s="12">
        <v>0.57043</v>
      </c>
      <c r="I21" s="12">
        <v>3.683</v>
      </c>
      <c r="J21" s="12">
        <v>6.968266</v>
      </c>
      <c r="K21" s="12">
        <v>0.211</v>
      </c>
      <c r="L21" s="12">
        <v>2.696</v>
      </c>
      <c r="M21" s="12">
        <v>3.238</v>
      </c>
      <c r="N21" s="12">
        <v>0.987</v>
      </c>
      <c r="O21" s="12">
        <v>3.85897</v>
      </c>
      <c r="P21" s="12">
        <v>0.7126</v>
      </c>
      <c r="Q21" s="12">
        <v>0.175053014</v>
      </c>
      <c r="R21" s="12">
        <v>-2.840849644</v>
      </c>
      <c r="S21" s="12">
        <v>1.248959684</v>
      </c>
      <c r="T21" s="12">
        <v>3.7112</v>
      </c>
      <c r="U21" s="12">
        <v>0.8976</v>
      </c>
    </row>
    <row r="22" spans="1:21">
      <c r="A22" s="1">
        <v>75</v>
      </c>
      <c r="B22" s="12" t="s">
        <v>61</v>
      </c>
      <c r="C22" s="12" t="s">
        <v>62</v>
      </c>
      <c r="D22" s="12">
        <v>9.666666667</v>
      </c>
      <c r="E22" s="12">
        <v>3</v>
      </c>
      <c r="F22" s="12">
        <v>0.967489152</v>
      </c>
      <c r="G22" s="12">
        <v>-1.609177252</v>
      </c>
      <c r="H22" s="12">
        <v>0.23889</v>
      </c>
      <c r="I22" s="12">
        <v>7.337</v>
      </c>
      <c r="J22" s="12">
        <v>13.860543</v>
      </c>
      <c r="K22" s="12">
        <v>-0.023</v>
      </c>
      <c r="L22" s="12">
        <v>2.314</v>
      </c>
      <c r="M22" s="12">
        <v>3.353</v>
      </c>
      <c r="N22" s="12">
        <v>5.023</v>
      </c>
      <c r="O22" s="12">
        <v>2.163226</v>
      </c>
      <c r="P22" s="12">
        <v>0.0021</v>
      </c>
      <c r="Q22" s="12">
        <v>0.200237344</v>
      </c>
      <c r="R22" s="12">
        <v>-2.820254817</v>
      </c>
      <c r="S22" s="12">
        <v>2.178566717</v>
      </c>
      <c r="T22" s="12">
        <v>4.1415</v>
      </c>
      <c r="U22" s="12">
        <v>1.3675</v>
      </c>
    </row>
    <row r="23" spans="1:21">
      <c r="A23" s="1">
        <v>131</v>
      </c>
      <c r="B23" s="12" t="s">
        <v>63</v>
      </c>
      <c r="C23" s="12" t="s">
        <v>64</v>
      </c>
      <c r="D23" s="12">
        <v>23.66666667</v>
      </c>
      <c r="E23" s="12">
        <v>3</v>
      </c>
      <c r="F23" s="12">
        <v>0.954835758</v>
      </c>
      <c r="G23" s="12">
        <v>-1.968370372</v>
      </c>
      <c r="H23" s="12">
        <v>0.73894</v>
      </c>
      <c r="I23" s="12">
        <v>0.537</v>
      </c>
      <c r="J23" s="12">
        <v>1.014663</v>
      </c>
      <c r="K23" s="12">
        <v>-1.563</v>
      </c>
      <c r="L23" s="12">
        <v>3.37</v>
      </c>
      <c r="M23" s="12">
        <v>4.281</v>
      </c>
      <c r="N23" s="12">
        <v>-2.833</v>
      </c>
      <c r="O23" s="12">
        <v>3.61968</v>
      </c>
      <c r="P23" s="12">
        <v>1.259</v>
      </c>
      <c r="Q23" s="12">
        <v>0.18924017</v>
      </c>
      <c r="R23" s="12">
        <v>-2.796156224</v>
      </c>
      <c r="S23" s="12">
        <v>1.78262161</v>
      </c>
      <c r="T23" s="12">
        <v>4.1939</v>
      </c>
      <c r="U23" s="12">
        <v>1.3713</v>
      </c>
    </row>
    <row r="24" spans="1:21">
      <c r="A24" s="1">
        <v>239</v>
      </c>
      <c r="B24" s="12" t="s">
        <v>65</v>
      </c>
      <c r="C24" s="12" t="s">
        <v>66</v>
      </c>
      <c r="D24" s="12">
        <v>52.33333333</v>
      </c>
      <c r="E24" s="12">
        <v>4</v>
      </c>
      <c r="F24" s="12">
        <v>0.933365806</v>
      </c>
      <c r="G24" s="12">
        <v>-2.093815848</v>
      </c>
      <c r="H24" s="12">
        <v>0.70777</v>
      </c>
      <c r="I24" s="12">
        <v>0.271</v>
      </c>
      <c r="J24" s="12">
        <v>0.511337</v>
      </c>
      <c r="K24" s="12">
        <v>-1.435</v>
      </c>
      <c r="L24" s="12">
        <v>2.543</v>
      </c>
      <c r="M24" s="12">
        <v>3.885</v>
      </c>
      <c r="N24" s="12">
        <v>-2.272</v>
      </c>
      <c r="O24" s="12">
        <v>3.91055</v>
      </c>
      <c r="P24" s="12">
        <v>1.1513</v>
      </c>
      <c r="Q24" s="12">
        <v>0.174654777</v>
      </c>
      <c r="R24" s="12">
        <v>-2.661664796</v>
      </c>
      <c r="S24" s="12">
        <v>1.501214753</v>
      </c>
      <c r="T24" s="12">
        <v>3.967</v>
      </c>
      <c r="U24" s="12">
        <v>1.1982</v>
      </c>
    </row>
    <row r="25" spans="1:21">
      <c r="A25" s="1">
        <v>464</v>
      </c>
      <c r="B25" s="12" t="s">
        <v>67</v>
      </c>
      <c r="C25" s="12" t="s">
        <v>68</v>
      </c>
      <c r="D25" s="12">
        <v>43</v>
      </c>
      <c r="E25" s="12">
        <v>4</v>
      </c>
      <c r="F25" s="12">
        <v>0.94381506</v>
      </c>
      <c r="G25" s="12">
        <v>-1.946873208</v>
      </c>
      <c r="H25" s="12">
        <v>0.55913</v>
      </c>
      <c r="I25" s="12">
        <v>3.111</v>
      </c>
      <c r="J25" s="12">
        <v>5.872876</v>
      </c>
      <c r="K25" s="12">
        <v>-0.366</v>
      </c>
      <c r="L25" s="12">
        <v>2.53</v>
      </c>
      <c r="M25" s="12">
        <v>3.147</v>
      </c>
      <c r="N25" s="12">
        <v>0.581</v>
      </c>
      <c r="O25" s="12">
        <v>4.081316</v>
      </c>
      <c r="P25" s="12">
        <v>0.6816</v>
      </c>
      <c r="Q25" s="12">
        <v>0.207286023</v>
      </c>
      <c r="R25" s="12">
        <v>-2.65291681</v>
      </c>
      <c r="S25" s="12">
        <v>1.649858662</v>
      </c>
      <c r="T25" s="12">
        <v>4.001</v>
      </c>
      <c r="U25" s="12">
        <v>1.1787</v>
      </c>
    </row>
    <row r="26" spans="1:21">
      <c r="A26" s="1">
        <v>243</v>
      </c>
      <c r="B26" s="12" t="s">
        <v>69</v>
      </c>
      <c r="C26" s="12" t="s">
        <v>70</v>
      </c>
      <c r="D26" s="12">
        <v>29.5</v>
      </c>
      <c r="E26" s="12">
        <v>4</v>
      </c>
      <c r="F26" s="12">
        <v>0.953747294</v>
      </c>
      <c r="G26" s="12">
        <v>-2.049188824</v>
      </c>
      <c r="H26" s="12">
        <v>0.72688</v>
      </c>
      <c r="I26" s="12">
        <v>1.07</v>
      </c>
      <c r="J26" s="12">
        <v>2.019566</v>
      </c>
      <c r="K26" s="12">
        <v>-1.042</v>
      </c>
      <c r="L26" s="12">
        <v>1.983</v>
      </c>
      <c r="M26" s="12">
        <v>3.603</v>
      </c>
      <c r="N26" s="12">
        <v>-0.913</v>
      </c>
      <c r="O26" s="12">
        <v>4.24435</v>
      </c>
      <c r="P26" s="12">
        <v>0.9234</v>
      </c>
      <c r="Q26" s="12">
        <v>0.169714157</v>
      </c>
      <c r="R26" s="12">
        <v>-2.629879198</v>
      </c>
      <c r="S26" s="12">
        <v>1.534437668</v>
      </c>
      <c r="T26" s="12">
        <v>3.9584</v>
      </c>
      <c r="U26" s="12">
        <v>1.2002</v>
      </c>
    </row>
    <row r="27" spans="1:21">
      <c r="A27" s="1">
        <v>168</v>
      </c>
      <c r="B27" s="12" t="s">
        <v>71</v>
      </c>
      <c r="C27" s="12" t="s">
        <v>72</v>
      </c>
      <c r="D27" s="12">
        <v>0</v>
      </c>
      <c r="E27" s="12">
        <v>4</v>
      </c>
      <c r="F27" s="12">
        <v>1.442794169</v>
      </c>
      <c r="G27" s="12">
        <v>-1.716935188</v>
      </c>
      <c r="H27" s="12">
        <v>0.52906</v>
      </c>
      <c r="I27" s="12">
        <v>2.998</v>
      </c>
      <c r="J27" s="12">
        <v>5.661491</v>
      </c>
      <c r="K27" s="12">
        <v>0.381</v>
      </c>
      <c r="L27" s="12">
        <v>2.024</v>
      </c>
      <c r="M27" s="12">
        <v>2.962</v>
      </c>
      <c r="N27" s="12">
        <v>0.974</v>
      </c>
      <c r="O27" s="12">
        <v>3.96421</v>
      </c>
      <c r="P27" s="12">
        <v>0.3038</v>
      </c>
      <c r="Q27" s="12">
        <v>0.209900077</v>
      </c>
      <c r="R27" s="12">
        <v>-2.173906662</v>
      </c>
      <c r="S27" s="12">
        <v>1.899765643</v>
      </c>
      <c r="T27" s="12">
        <v>4.1826</v>
      </c>
      <c r="U27" s="12">
        <v>1.6006</v>
      </c>
    </row>
    <row r="28" spans="1:21">
      <c r="A28" s="1">
        <v>263</v>
      </c>
      <c r="B28" s="12" t="s">
        <v>73</v>
      </c>
      <c r="C28" s="12" t="s">
        <v>74</v>
      </c>
      <c r="D28" s="12">
        <v>0</v>
      </c>
      <c r="E28" s="12">
        <v>4</v>
      </c>
      <c r="F28" s="12">
        <v>1.404153697</v>
      </c>
      <c r="G28" s="12">
        <v>-1.8208835</v>
      </c>
      <c r="H28" s="12">
        <v>0.82123</v>
      </c>
      <c r="I28" s="12">
        <v>0.128</v>
      </c>
      <c r="J28" s="12">
        <v>0.242287</v>
      </c>
      <c r="K28" s="12">
        <v>-0.607</v>
      </c>
      <c r="L28" s="12">
        <v>4.819</v>
      </c>
      <c r="M28" s="12">
        <v>5.827</v>
      </c>
      <c r="N28" s="12">
        <v>-4.691</v>
      </c>
      <c r="O28" s="12">
        <v>2.86317</v>
      </c>
      <c r="P28" s="12">
        <v>2.6154</v>
      </c>
      <c r="Q28" s="12">
        <v>0.177154815</v>
      </c>
      <c r="R28" s="12">
        <v>-2.146057494</v>
      </c>
      <c r="S28" s="12">
        <v>1.729327691</v>
      </c>
      <c r="T28" s="12">
        <v>4.0252</v>
      </c>
      <c r="U28" s="12">
        <v>1.3681</v>
      </c>
    </row>
    <row r="29" spans="1:21">
      <c r="A29" s="1">
        <v>328</v>
      </c>
      <c r="B29" s="12" t="s">
        <v>75</v>
      </c>
      <c r="C29" s="12" t="s">
        <v>76</v>
      </c>
      <c r="D29" s="12">
        <v>22.5</v>
      </c>
      <c r="E29" s="12">
        <v>4</v>
      </c>
      <c r="F29" s="12">
        <v>0.914426532</v>
      </c>
      <c r="G29" s="12">
        <v>-1.92564816</v>
      </c>
      <c r="H29" s="12">
        <v>0.83516</v>
      </c>
      <c r="I29" s="12">
        <v>1.065</v>
      </c>
      <c r="J29" s="12">
        <v>2.011727</v>
      </c>
      <c r="K29" s="12">
        <v>0.471</v>
      </c>
      <c r="L29" s="12">
        <v>2.566</v>
      </c>
      <c r="M29" s="12">
        <v>3.323</v>
      </c>
      <c r="N29" s="12">
        <v>-1.501</v>
      </c>
      <c r="O29" s="12">
        <v>4.352845</v>
      </c>
      <c r="P29" s="12">
        <v>1.0262</v>
      </c>
      <c r="Q29" s="12">
        <v>0.173482378</v>
      </c>
      <c r="R29" s="12">
        <v>-2.213309059</v>
      </c>
      <c r="S29" s="12">
        <v>1.202087431</v>
      </c>
      <c r="T29" s="12">
        <v>3.614</v>
      </c>
      <c r="U29" s="12">
        <v>1.6513</v>
      </c>
    </row>
    <row r="30" spans="1:21">
      <c r="A30" s="1">
        <v>132</v>
      </c>
      <c r="B30" s="12" t="s">
        <v>77</v>
      </c>
      <c r="C30" s="12" t="s">
        <v>78</v>
      </c>
      <c r="D30" s="12">
        <v>32</v>
      </c>
      <c r="E30" s="12">
        <v>4</v>
      </c>
      <c r="F30" s="12">
        <v>0.907841325</v>
      </c>
      <c r="G30" s="12">
        <v>-1.949050136</v>
      </c>
      <c r="H30" s="12">
        <v>0.83544</v>
      </c>
      <c r="I30" s="12">
        <v>1.058</v>
      </c>
      <c r="J30" s="12">
        <v>1.999011</v>
      </c>
      <c r="K30" s="12">
        <v>0.454</v>
      </c>
      <c r="L30" s="12">
        <v>2.578</v>
      </c>
      <c r="M30" s="12">
        <v>3.337</v>
      </c>
      <c r="N30" s="12">
        <v>-1.52</v>
      </c>
      <c r="O30" s="12">
        <v>4.35536</v>
      </c>
      <c r="P30" s="12">
        <v>1.05</v>
      </c>
      <c r="Q30" s="12">
        <v>0.166372065</v>
      </c>
      <c r="R30" s="12">
        <v>-2.221760982</v>
      </c>
      <c r="S30" s="12">
        <v>1.18055217</v>
      </c>
      <c r="T30" s="12">
        <v>3.6071</v>
      </c>
      <c r="U30" s="12">
        <v>1.6457</v>
      </c>
    </row>
    <row r="31" spans="1:21">
      <c r="A31" s="1">
        <v>153</v>
      </c>
      <c r="B31" s="12" t="s">
        <v>79</v>
      </c>
      <c r="C31" s="12" t="s">
        <v>80</v>
      </c>
      <c r="D31" s="12">
        <v>0</v>
      </c>
      <c r="E31" s="12">
        <v>4</v>
      </c>
      <c r="F31" s="12">
        <v>1.156011117</v>
      </c>
      <c r="G31" s="12">
        <v>-1.906872156</v>
      </c>
      <c r="H31" s="12">
        <v>0.81324</v>
      </c>
      <c r="I31" s="12">
        <v>0.335</v>
      </c>
      <c r="J31" s="12">
        <v>0.631578</v>
      </c>
      <c r="K31" s="12">
        <v>-0.819</v>
      </c>
      <c r="L31" s="12">
        <v>4.109</v>
      </c>
      <c r="M31" s="12">
        <v>4.837</v>
      </c>
      <c r="N31" s="12">
        <v>-3.775</v>
      </c>
      <c r="O31" s="12">
        <v>3.39065</v>
      </c>
      <c r="P31" s="12">
        <v>1.5013</v>
      </c>
      <c r="Q31" s="12">
        <v>0.169784634</v>
      </c>
      <c r="R31" s="12">
        <v>-2.407609407</v>
      </c>
      <c r="S31" s="12">
        <v>1.656748367</v>
      </c>
      <c r="T31" s="12">
        <v>4.2299</v>
      </c>
      <c r="U31" s="12">
        <v>1.6777</v>
      </c>
    </row>
    <row r="32" spans="1:21">
      <c r="A32" s="1">
        <v>519</v>
      </c>
      <c r="B32" s="12" t="s">
        <v>81</v>
      </c>
      <c r="C32" s="12" t="s">
        <v>82</v>
      </c>
      <c r="D32" s="12">
        <v>32</v>
      </c>
      <c r="E32" s="12">
        <v>5</v>
      </c>
      <c r="F32" s="12">
        <v>0.944882027</v>
      </c>
      <c r="G32" s="12">
        <v>-1.868764487</v>
      </c>
      <c r="H32" s="12">
        <v>0.53373</v>
      </c>
      <c r="I32" s="12">
        <v>3.453</v>
      </c>
      <c r="J32" s="12">
        <v>6.520568</v>
      </c>
      <c r="K32" s="12">
        <v>-0.031</v>
      </c>
      <c r="L32" s="12">
        <v>1.901</v>
      </c>
      <c r="M32" s="12">
        <v>2.891</v>
      </c>
      <c r="N32" s="12">
        <v>1.552</v>
      </c>
      <c r="O32" s="12">
        <v>3.765291</v>
      </c>
      <c r="P32" s="12">
        <v>0.5513</v>
      </c>
      <c r="Q32" s="12">
        <v>0.216337862</v>
      </c>
      <c r="R32" s="12">
        <v>-2.621266182</v>
      </c>
      <c r="S32" s="12">
        <v>1.697383722</v>
      </c>
      <c r="T32" s="12">
        <v>3.9667</v>
      </c>
      <c r="U32" s="12">
        <v>1.1191</v>
      </c>
    </row>
    <row r="33" spans="1:21">
      <c r="A33" s="1">
        <v>240</v>
      </c>
      <c r="B33" s="12" t="s">
        <v>83</v>
      </c>
      <c r="C33" s="12" t="s">
        <v>84</v>
      </c>
      <c r="D33" s="12">
        <v>48.66666667</v>
      </c>
      <c r="E33" s="12">
        <v>5</v>
      </c>
      <c r="F33" s="12">
        <v>0.941583709</v>
      </c>
      <c r="G33" s="12">
        <v>-2.070413872</v>
      </c>
      <c r="H33" s="12">
        <v>0.7318</v>
      </c>
      <c r="I33" s="12">
        <v>0.127</v>
      </c>
      <c r="J33" s="12">
        <v>0.240639</v>
      </c>
      <c r="K33" s="12">
        <v>-1.352</v>
      </c>
      <c r="L33" s="12">
        <v>2.329</v>
      </c>
      <c r="M33" s="12">
        <v>3.889</v>
      </c>
      <c r="N33" s="12">
        <v>-2.202</v>
      </c>
      <c r="O33" s="12">
        <v>3.91004</v>
      </c>
      <c r="P33" s="12">
        <v>1.2565</v>
      </c>
      <c r="Q33" s="12">
        <v>0.161974311</v>
      </c>
      <c r="R33" s="12">
        <v>-2.635908744</v>
      </c>
      <c r="S33" s="12">
        <v>1.507078581</v>
      </c>
      <c r="T33" s="12">
        <v>3.9474</v>
      </c>
      <c r="U33" s="12">
        <v>1.2145</v>
      </c>
    </row>
    <row r="34" spans="1:21">
      <c r="A34" s="1">
        <v>338</v>
      </c>
      <c r="B34" s="12" t="s">
        <v>85</v>
      </c>
      <c r="C34" s="12" t="s">
        <v>86</v>
      </c>
      <c r="D34" s="12">
        <v>0.666666667</v>
      </c>
      <c r="E34" s="12">
        <v>5</v>
      </c>
      <c r="F34" s="12">
        <v>1.110077936</v>
      </c>
      <c r="G34" s="12">
        <v>-1.874218236</v>
      </c>
      <c r="H34" s="12">
        <v>0.74247</v>
      </c>
      <c r="I34" s="12">
        <v>0.305</v>
      </c>
      <c r="J34" s="12">
        <v>0.574624</v>
      </c>
      <c r="K34" s="12">
        <v>-1.244</v>
      </c>
      <c r="L34" s="12">
        <v>1.61</v>
      </c>
      <c r="M34" s="12">
        <v>4.392</v>
      </c>
      <c r="N34" s="12">
        <v>-1.306</v>
      </c>
      <c r="O34" s="12">
        <v>3.451575</v>
      </c>
      <c r="P34" s="12">
        <v>0.8532</v>
      </c>
      <c r="Q34" s="12">
        <v>0.186236722</v>
      </c>
      <c r="R34" s="12">
        <v>-2.363266744</v>
      </c>
      <c r="S34" s="12">
        <v>1.599126444</v>
      </c>
      <c r="T34" s="12">
        <v>3.8837</v>
      </c>
      <c r="U34" s="12">
        <v>1.4457</v>
      </c>
    </row>
    <row r="35" spans="1:21">
      <c r="A35" s="1">
        <v>351</v>
      </c>
      <c r="B35" s="12" t="s">
        <v>87</v>
      </c>
      <c r="C35" s="12" t="s">
        <v>88</v>
      </c>
      <c r="D35" s="12">
        <v>1</v>
      </c>
      <c r="E35" s="12">
        <v>5</v>
      </c>
      <c r="F35" s="12">
        <v>0.938100624</v>
      </c>
      <c r="G35" s="12">
        <v>-1.907688504</v>
      </c>
      <c r="H35" s="12">
        <v>0.73458</v>
      </c>
      <c r="I35" s="12">
        <v>0.52</v>
      </c>
      <c r="J35" s="12">
        <v>0.980956</v>
      </c>
      <c r="K35" s="12">
        <v>-1.354</v>
      </c>
      <c r="L35" s="12">
        <v>2.741</v>
      </c>
      <c r="M35" s="12">
        <v>4.396</v>
      </c>
      <c r="N35" s="12">
        <v>-2.221</v>
      </c>
      <c r="O35" s="12">
        <v>3.488254</v>
      </c>
      <c r="P35" s="12">
        <v>0.734</v>
      </c>
      <c r="Q35" s="12">
        <v>0.216575281</v>
      </c>
      <c r="R35" s="12">
        <v>-2.572580004</v>
      </c>
      <c r="S35" s="12">
        <v>1.602992124</v>
      </c>
      <c r="T35" s="12">
        <v>3.9282</v>
      </c>
      <c r="U35" s="12">
        <v>1.4649</v>
      </c>
    </row>
    <row r="36" spans="1:21">
      <c r="A36" s="1">
        <v>128</v>
      </c>
      <c r="B36" s="12" t="s">
        <v>89</v>
      </c>
      <c r="C36" s="12" t="s">
        <v>90</v>
      </c>
      <c r="D36" s="12">
        <v>54.66666667</v>
      </c>
      <c r="E36" s="12">
        <v>5</v>
      </c>
      <c r="F36" s="12">
        <v>0.931379359</v>
      </c>
      <c r="G36" s="12">
        <v>-2.01000412</v>
      </c>
      <c r="H36" s="12">
        <v>0.54346</v>
      </c>
      <c r="I36" s="12">
        <v>3.311</v>
      </c>
      <c r="J36" s="12">
        <v>6.246115</v>
      </c>
      <c r="K36" s="12">
        <v>-0.154</v>
      </c>
      <c r="L36" s="12">
        <v>2.46</v>
      </c>
      <c r="M36" s="12">
        <v>3.054</v>
      </c>
      <c r="N36" s="12">
        <v>0.851</v>
      </c>
      <c r="O36" s="12">
        <v>4.05708</v>
      </c>
      <c r="P36" s="12">
        <v>0.5763</v>
      </c>
      <c r="Q36" s="12">
        <v>0.17090506</v>
      </c>
      <c r="R36" s="12">
        <v>-2.704027815</v>
      </c>
      <c r="S36" s="12">
        <v>1.625403053</v>
      </c>
      <c r="T36" s="12">
        <v>4.0743</v>
      </c>
      <c r="U36" s="12">
        <v>1.2528</v>
      </c>
    </row>
    <row r="37" spans="1:21">
      <c r="A37" s="1">
        <v>491</v>
      </c>
      <c r="B37" s="12" t="s">
        <v>91</v>
      </c>
      <c r="C37" s="12" t="s">
        <v>92</v>
      </c>
      <c r="D37" s="12">
        <v>40</v>
      </c>
      <c r="E37" s="12">
        <v>5</v>
      </c>
      <c r="F37" s="12">
        <v>0.945719872</v>
      </c>
      <c r="G37" s="12">
        <v>-1.88287479</v>
      </c>
      <c r="H37" s="12">
        <v>0.53823</v>
      </c>
      <c r="I37" s="12">
        <v>3.386</v>
      </c>
      <c r="J37" s="12">
        <v>6.394527</v>
      </c>
      <c r="K37" s="12">
        <v>-0.073</v>
      </c>
      <c r="L37" s="12">
        <v>2.373</v>
      </c>
      <c r="M37" s="12">
        <v>3.026</v>
      </c>
      <c r="N37" s="12">
        <v>1.013</v>
      </c>
      <c r="O37" s="12">
        <v>3.991753</v>
      </c>
      <c r="P37" s="12">
        <v>0.5826</v>
      </c>
      <c r="Q37" s="12">
        <v>0.21026879</v>
      </c>
      <c r="R37" s="12">
        <v>-2.625845622</v>
      </c>
      <c r="S37" s="12">
        <v>1.688690704</v>
      </c>
      <c r="T37" s="12">
        <v>3.9704</v>
      </c>
      <c r="U37" s="12">
        <v>1.1412</v>
      </c>
    </row>
    <row r="38" spans="1:21">
      <c r="A38" s="1">
        <v>269</v>
      </c>
      <c r="B38" s="12" t="s">
        <v>93</v>
      </c>
      <c r="C38" s="12" t="s">
        <v>94</v>
      </c>
      <c r="D38" s="12">
        <v>7</v>
      </c>
      <c r="E38" s="12">
        <v>5</v>
      </c>
      <c r="F38" s="12">
        <v>1.042511533</v>
      </c>
      <c r="G38" s="12">
        <v>-1.830951792</v>
      </c>
      <c r="H38" s="12">
        <v>0.71258</v>
      </c>
      <c r="I38" s="12">
        <v>1.655</v>
      </c>
      <c r="J38" s="12">
        <v>3.121683</v>
      </c>
      <c r="K38" s="12">
        <v>-1.152</v>
      </c>
      <c r="L38" s="12">
        <v>3.536</v>
      </c>
      <c r="M38" s="12">
        <v>4.699</v>
      </c>
      <c r="N38" s="12">
        <v>-1.881</v>
      </c>
      <c r="O38" s="12">
        <v>3.22359</v>
      </c>
      <c r="P38" s="12">
        <v>1.7079</v>
      </c>
      <c r="Q38" s="12">
        <v>0.198323165</v>
      </c>
      <c r="R38" s="12">
        <v>-2.561753052</v>
      </c>
      <c r="S38" s="12">
        <v>1.773312794</v>
      </c>
      <c r="T38" s="12">
        <v>3.9978</v>
      </c>
      <c r="U38" s="12">
        <v>1.3204</v>
      </c>
    </row>
    <row r="39" spans="1:21">
      <c r="A39" s="1">
        <v>130</v>
      </c>
      <c r="B39" s="12" t="s">
        <v>95</v>
      </c>
      <c r="C39" s="12" t="s">
        <v>96</v>
      </c>
      <c r="D39" s="12">
        <v>0</v>
      </c>
      <c r="E39" s="12">
        <v>5</v>
      </c>
      <c r="F39" s="12">
        <v>0.239687698</v>
      </c>
      <c r="G39" s="12">
        <v>-1.992588696</v>
      </c>
      <c r="H39" s="12">
        <v>0.58398</v>
      </c>
      <c r="I39" s="12">
        <v>3.559</v>
      </c>
      <c r="J39" s="12">
        <v>6.711462</v>
      </c>
      <c r="K39" s="12">
        <v>0.003</v>
      </c>
      <c r="L39" s="12">
        <v>2.692</v>
      </c>
      <c r="M39" s="12">
        <v>3.23</v>
      </c>
      <c r="N39" s="12">
        <v>0.868</v>
      </c>
      <c r="O39" s="12">
        <v>3.89032</v>
      </c>
      <c r="P39" s="12">
        <v>0.8532</v>
      </c>
      <c r="Q39" s="12">
        <v>0.175289616</v>
      </c>
      <c r="R39" s="12">
        <v>-2.84641741</v>
      </c>
      <c r="S39" s="12">
        <v>1.093516412</v>
      </c>
      <c r="T39" s="12">
        <v>3.5693</v>
      </c>
      <c r="U39" s="12">
        <v>0.826</v>
      </c>
    </row>
    <row r="40" spans="1:21">
      <c r="A40" s="1">
        <v>74</v>
      </c>
      <c r="B40" s="12" t="s">
        <v>97</v>
      </c>
      <c r="C40" s="12" t="s">
        <v>98</v>
      </c>
      <c r="D40" s="12">
        <v>0</v>
      </c>
      <c r="E40" s="12">
        <v>5</v>
      </c>
      <c r="F40" s="12">
        <v>0.254545232</v>
      </c>
      <c r="G40" s="12">
        <v>-1.650811</v>
      </c>
      <c r="H40" s="12">
        <v>0.24367</v>
      </c>
      <c r="I40" s="12">
        <v>6.368</v>
      </c>
      <c r="J40" s="12">
        <v>12.02571</v>
      </c>
      <c r="K40" s="12">
        <v>-0.045</v>
      </c>
      <c r="L40" s="12">
        <v>2.238</v>
      </c>
      <c r="M40" s="12">
        <v>3.272</v>
      </c>
      <c r="N40" s="12">
        <v>4.13</v>
      </c>
      <c r="O40" s="12">
        <v>2.416478</v>
      </c>
      <c r="P40" s="12">
        <v>0.0252</v>
      </c>
      <c r="Q40" s="12">
        <v>0.264049203</v>
      </c>
      <c r="R40" s="12">
        <v>-2.834468524</v>
      </c>
      <c r="S40" s="12">
        <v>1.438202756</v>
      </c>
      <c r="T40" s="12">
        <v>3.4639</v>
      </c>
      <c r="U40" s="12">
        <v>0.7074</v>
      </c>
    </row>
    <row r="41" spans="1:21">
      <c r="A41" s="1">
        <v>55</v>
      </c>
      <c r="B41" s="12" t="s">
        <v>99</v>
      </c>
      <c r="C41" s="12" t="s">
        <v>100</v>
      </c>
      <c r="D41" s="12">
        <v>0.333333333</v>
      </c>
      <c r="E41" s="12">
        <v>5</v>
      </c>
      <c r="F41" s="12">
        <v>1.874996012</v>
      </c>
      <c r="G41" s="12">
        <v>-1.741697744</v>
      </c>
      <c r="H41" s="12">
        <v>0.78419</v>
      </c>
      <c r="I41" s="12">
        <v>0.998</v>
      </c>
      <c r="J41" s="12">
        <v>1.883999</v>
      </c>
      <c r="K41" s="12">
        <v>0.38</v>
      </c>
      <c r="L41" s="12">
        <v>3.824</v>
      </c>
      <c r="M41" s="12">
        <v>4.173</v>
      </c>
      <c r="N41" s="12">
        <v>-2.826</v>
      </c>
      <c r="O41" s="12">
        <v>4.142658</v>
      </c>
      <c r="P41" s="12">
        <v>1.848</v>
      </c>
      <c r="Q41" s="12">
        <v>0.217146718</v>
      </c>
      <c r="R41" s="12">
        <v>-1.863007601</v>
      </c>
      <c r="S41" s="12">
        <v>1.996305869</v>
      </c>
      <c r="T41" s="12">
        <v>4.4022</v>
      </c>
      <c r="U41" s="12">
        <v>1.5599</v>
      </c>
    </row>
    <row r="42" spans="1:21">
      <c r="A42" s="1">
        <v>62</v>
      </c>
      <c r="B42" s="12" t="s">
        <v>101</v>
      </c>
      <c r="C42" s="12" t="s">
        <v>102</v>
      </c>
      <c r="D42" s="12">
        <v>0</v>
      </c>
      <c r="E42" s="12">
        <v>5</v>
      </c>
      <c r="F42" s="12">
        <v>1.580294384</v>
      </c>
      <c r="G42" s="12">
        <v>-1.591217596</v>
      </c>
      <c r="H42" s="12">
        <v>0.83454</v>
      </c>
      <c r="I42" s="12">
        <v>0.272</v>
      </c>
      <c r="J42" s="12">
        <v>0.512725</v>
      </c>
      <c r="K42" s="12">
        <v>-0.242</v>
      </c>
      <c r="L42" s="12">
        <v>2.115</v>
      </c>
      <c r="M42" s="12">
        <v>3.599</v>
      </c>
      <c r="N42" s="12">
        <v>-1.844</v>
      </c>
      <c r="O42" s="12">
        <v>4.278013</v>
      </c>
      <c r="P42" s="12">
        <v>0.9046</v>
      </c>
      <c r="Q42" s="12">
        <v>0.225742088</v>
      </c>
      <c r="R42" s="12">
        <v>-2.202884567</v>
      </c>
      <c r="S42" s="12">
        <v>2.191961355</v>
      </c>
      <c r="T42" s="12">
        <v>4.2972</v>
      </c>
      <c r="U42" s="12">
        <v>1.5466</v>
      </c>
    </row>
    <row r="43" spans="1:21">
      <c r="A43" s="1">
        <v>127</v>
      </c>
      <c r="B43" s="12" t="s">
        <v>103</v>
      </c>
      <c r="C43" s="13" t="s">
        <v>104</v>
      </c>
      <c r="D43" s="12">
        <v>66.66666667</v>
      </c>
      <c r="E43" s="12">
        <v>6</v>
      </c>
      <c r="F43" s="12">
        <v>0.938590433</v>
      </c>
      <c r="G43" s="12">
        <v>-2.017079136</v>
      </c>
      <c r="H43" s="12">
        <v>0.56142</v>
      </c>
      <c r="I43" s="12">
        <v>3.18</v>
      </c>
      <c r="J43" s="12">
        <v>6.001325</v>
      </c>
      <c r="K43" s="12">
        <v>-0.163</v>
      </c>
      <c r="L43" s="12">
        <v>2.503</v>
      </c>
      <c r="M43" s="12">
        <v>3.089</v>
      </c>
      <c r="N43" s="12">
        <v>0.677</v>
      </c>
      <c r="O43" s="12">
        <v>4.10705</v>
      </c>
      <c r="P43" s="12">
        <v>0.6299</v>
      </c>
      <c r="Q43" s="12">
        <v>0.191793406</v>
      </c>
      <c r="R43" s="12">
        <v>-2.669197783</v>
      </c>
      <c r="S43" s="12">
        <v>1.59070908</v>
      </c>
      <c r="T43" s="12">
        <v>4.0226</v>
      </c>
      <c r="U43" s="12">
        <v>1.1982</v>
      </c>
    </row>
    <row r="44" spans="1:21">
      <c r="A44" s="1">
        <v>323</v>
      </c>
      <c r="B44" s="12" t="s">
        <v>105</v>
      </c>
      <c r="C44" s="12" t="s">
        <v>106</v>
      </c>
      <c r="D44" s="12">
        <v>53.66666667</v>
      </c>
      <c r="E44" s="12">
        <v>6</v>
      </c>
      <c r="F44" s="12">
        <v>0.93837274</v>
      </c>
      <c r="G44" s="12">
        <v>-1.98959542</v>
      </c>
      <c r="H44" s="12">
        <v>0.54959</v>
      </c>
      <c r="I44" s="12">
        <v>3.293</v>
      </c>
      <c r="J44" s="12">
        <v>6.219848</v>
      </c>
      <c r="K44" s="12">
        <v>-0.021</v>
      </c>
      <c r="L44" s="12">
        <v>2.382</v>
      </c>
      <c r="M44" s="12">
        <v>2.957</v>
      </c>
      <c r="N44" s="12">
        <v>0.912</v>
      </c>
      <c r="O44" s="12">
        <v>4.151396</v>
      </c>
      <c r="P44" s="12">
        <v>0.5506</v>
      </c>
      <c r="Q44" s="12">
        <v>0.202027712</v>
      </c>
      <c r="R44" s="12">
        <v>-2.659934954</v>
      </c>
      <c r="S44" s="12">
        <v>1.608712274</v>
      </c>
      <c r="T44" s="12">
        <v>4.019</v>
      </c>
      <c r="U44" s="12">
        <v>1.162</v>
      </c>
    </row>
    <row r="45" spans="1:21">
      <c r="A45" s="1">
        <v>244</v>
      </c>
      <c r="B45" s="12" t="s">
        <v>107</v>
      </c>
      <c r="C45" s="12" t="s">
        <v>108</v>
      </c>
      <c r="D45" s="12">
        <v>32.5</v>
      </c>
      <c r="E45" s="12">
        <v>6</v>
      </c>
      <c r="F45" s="12">
        <v>0.906072571</v>
      </c>
      <c r="G45" s="12">
        <v>-2.033406096</v>
      </c>
      <c r="H45" s="12">
        <v>0.83919</v>
      </c>
      <c r="I45" s="12">
        <v>0.984</v>
      </c>
      <c r="J45" s="12">
        <v>1.858463</v>
      </c>
      <c r="K45" s="12">
        <v>0.345</v>
      </c>
      <c r="L45" s="12">
        <v>2.636</v>
      </c>
      <c r="M45" s="12">
        <v>3.406</v>
      </c>
      <c r="N45" s="12">
        <v>-1.652</v>
      </c>
      <c r="O45" s="12">
        <v>4.28104</v>
      </c>
      <c r="P45" s="12">
        <v>1.1246</v>
      </c>
      <c r="Q45" s="12">
        <v>0.154411882</v>
      </c>
      <c r="R45" s="12">
        <v>-2.23749364</v>
      </c>
      <c r="S45" s="12">
        <v>1.110160115</v>
      </c>
      <c r="T45" s="12">
        <v>3.6009</v>
      </c>
      <c r="U45" s="12">
        <v>1.6412</v>
      </c>
    </row>
    <row r="46" spans="1:21">
      <c r="A46" s="1">
        <v>459</v>
      </c>
      <c r="B46" s="12" t="s">
        <v>109</v>
      </c>
      <c r="C46" t="s">
        <v>110</v>
      </c>
      <c r="D46" s="12">
        <v>0</v>
      </c>
      <c r="E46" s="12">
        <v>6</v>
      </c>
      <c r="F46" s="12">
        <v>1.40233052</v>
      </c>
      <c r="G46" s="12">
        <v>-1.899252908</v>
      </c>
      <c r="H46" s="12">
        <v>0.76442</v>
      </c>
      <c r="I46" s="12">
        <v>0.525</v>
      </c>
      <c r="J46" s="12">
        <v>0.991385</v>
      </c>
      <c r="K46" s="12">
        <v>-0.925</v>
      </c>
      <c r="L46" s="12">
        <v>2.245</v>
      </c>
      <c r="M46" s="12">
        <v>5.299</v>
      </c>
      <c r="N46" s="12">
        <v>-1.72</v>
      </c>
      <c r="O46" s="12">
        <v>3.230116</v>
      </c>
      <c r="P46" s="12">
        <v>1.7811</v>
      </c>
      <c r="Q46" s="12">
        <v>0.181243993</v>
      </c>
      <c r="R46" s="12">
        <v>-2.157372894</v>
      </c>
      <c r="S46" s="12">
        <v>1.660450506</v>
      </c>
      <c r="T46" s="12">
        <v>4.0528</v>
      </c>
      <c r="U46" s="12">
        <v>1.3868</v>
      </c>
    </row>
    <row r="47" spans="1:21">
      <c r="A47" s="1">
        <v>56</v>
      </c>
      <c r="B47" s="12" t="s">
        <v>111</v>
      </c>
      <c r="C47" t="s">
        <v>112</v>
      </c>
      <c r="D47" s="12">
        <v>1</v>
      </c>
      <c r="E47" s="12">
        <v>6</v>
      </c>
      <c r="F47" s="12">
        <v>1.453488328</v>
      </c>
      <c r="G47" s="12">
        <v>-1.58550316</v>
      </c>
      <c r="H47" s="12">
        <v>0.3518</v>
      </c>
      <c r="I47" s="12">
        <v>4.183</v>
      </c>
      <c r="J47" s="12">
        <v>7.903802</v>
      </c>
      <c r="K47" s="12">
        <v>0.544</v>
      </c>
      <c r="L47" s="12">
        <v>1.976</v>
      </c>
      <c r="M47" s="12">
        <v>3.049</v>
      </c>
      <c r="N47" s="12">
        <v>2.207</v>
      </c>
      <c r="O47" s="12">
        <v>3.264984</v>
      </c>
      <c r="P47" s="12">
        <v>0.1164</v>
      </c>
      <c r="Q47" s="12">
        <v>0.222470745</v>
      </c>
      <c r="R47" s="12">
        <v>-2.146685538</v>
      </c>
      <c r="S47" s="12">
        <v>2.014670706</v>
      </c>
      <c r="T47" s="12">
        <v>4.0961</v>
      </c>
      <c r="U47" s="12">
        <v>1.4952</v>
      </c>
    </row>
    <row r="48" spans="1:21">
      <c r="A48" s="1">
        <v>234</v>
      </c>
      <c r="B48" s="12" t="s">
        <v>113</v>
      </c>
      <c r="C48" t="s">
        <v>114</v>
      </c>
      <c r="D48" s="12">
        <v>38</v>
      </c>
      <c r="E48" s="12">
        <v>6</v>
      </c>
      <c r="F48" s="12">
        <v>0.979952065</v>
      </c>
      <c r="G48" s="12">
        <v>-2.06714848</v>
      </c>
      <c r="H48" s="12">
        <v>0.74243</v>
      </c>
      <c r="I48" s="12">
        <v>0.514</v>
      </c>
      <c r="J48" s="12">
        <v>0.96999</v>
      </c>
      <c r="K48" s="12">
        <v>-1.173</v>
      </c>
      <c r="L48" s="12">
        <v>2.409</v>
      </c>
      <c r="M48" s="12">
        <v>3.78</v>
      </c>
      <c r="N48" s="12">
        <v>-1.894</v>
      </c>
      <c r="O48" s="12">
        <v>3.97354</v>
      </c>
      <c r="P48" s="12">
        <v>1.1643</v>
      </c>
      <c r="Q48" s="12">
        <v>0.160637828</v>
      </c>
      <c r="R48" s="12">
        <v>-2.593647769</v>
      </c>
      <c r="S48" s="12">
        <v>1.506451354</v>
      </c>
      <c r="T48" s="12">
        <v>3.9504</v>
      </c>
      <c r="U48" s="12">
        <v>1.2206</v>
      </c>
    </row>
    <row r="49" spans="1:21">
      <c r="A49" s="1">
        <v>122</v>
      </c>
      <c r="B49" s="12" t="s">
        <v>115</v>
      </c>
      <c r="C49" s="12" t="s">
        <v>116</v>
      </c>
      <c r="D49" s="12">
        <v>53</v>
      </c>
      <c r="E49" s="12">
        <v>7</v>
      </c>
      <c r="F49" s="12">
        <v>0.97919014</v>
      </c>
      <c r="G49" s="12">
        <v>-2.014630092</v>
      </c>
      <c r="H49" s="12">
        <v>0.575</v>
      </c>
      <c r="I49" s="12">
        <v>3.052</v>
      </c>
      <c r="J49" s="12">
        <v>5.76093</v>
      </c>
      <c r="K49" s="12">
        <v>-0.253</v>
      </c>
      <c r="L49" s="12">
        <v>2.487</v>
      </c>
      <c r="M49" s="12">
        <v>3.16</v>
      </c>
      <c r="N49" s="12">
        <v>0.565</v>
      </c>
      <c r="O49" s="12">
        <v>4.00957</v>
      </c>
      <c r="P49" s="12">
        <v>0.6894</v>
      </c>
      <c r="Q49" s="12">
        <v>0.189633781</v>
      </c>
      <c r="R49" s="12">
        <v>-2.666655947</v>
      </c>
      <c r="S49" s="12">
        <v>1.631215995</v>
      </c>
      <c r="T49" s="12">
        <v>4.0705</v>
      </c>
      <c r="U49" s="12">
        <v>1.2444</v>
      </c>
    </row>
    <row r="50" spans="1:21">
      <c r="A50" s="1">
        <v>303</v>
      </c>
      <c r="B50" s="12" t="s">
        <v>117</v>
      </c>
      <c r="C50" s="12" t="s">
        <v>118</v>
      </c>
      <c r="D50" s="12">
        <v>0.666666667</v>
      </c>
      <c r="E50" s="12">
        <v>7</v>
      </c>
      <c r="F50" s="12">
        <v>1.400153592</v>
      </c>
      <c r="G50" s="12">
        <v>-1.832312372</v>
      </c>
      <c r="H50" s="12">
        <v>0.79862</v>
      </c>
      <c r="I50" s="12">
        <v>0.527</v>
      </c>
      <c r="J50" s="12">
        <v>0.995054</v>
      </c>
      <c r="K50" s="12">
        <v>-0.696</v>
      </c>
      <c r="L50" s="12">
        <v>2.215</v>
      </c>
      <c r="M50" s="12">
        <v>3.573</v>
      </c>
      <c r="N50" s="12">
        <v>-1.688</v>
      </c>
      <c r="O50" s="12">
        <v>4.321642</v>
      </c>
      <c r="P50" s="12">
        <v>1.0826</v>
      </c>
      <c r="Q50" s="12">
        <v>0.180228467</v>
      </c>
      <c r="R50" s="12">
        <v>-2.37049224</v>
      </c>
      <c r="S50" s="12">
        <v>1.93833346</v>
      </c>
      <c r="T50" s="12">
        <v>4.2919</v>
      </c>
      <c r="U50" s="12">
        <v>1.4677</v>
      </c>
    </row>
    <row r="51" spans="1:21">
      <c r="A51" s="1">
        <v>135</v>
      </c>
      <c r="B51" s="12" t="s">
        <v>119</v>
      </c>
      <c r="C51" s="12" t="s">
        <v>120</v>
      </c>
      <c r="D51" s="12">
        <v>0</v>
      </c>
      <c r="E51" s="12">
        <v>7</v>
      </c>
      <c r="F51" s="12">
        <v>1.424861725</v>
      </c>
      <c r="G51" s="12">
        <v>-1.935716452</v>
      </c>
      <c r="H51" s="12">
        <v>0.77971</v>
      </c>
      <c r="I51" s="12">
        <v>0.677</v>
      </c>
      <c r="J51" s="12">
        <v>1.278421</v>
      </c>
      <c r="K51" s="12">
        <v>-0.608</v>
      </c>
      <c r="L51" s="12">
        <v>1.938</v>
      </c>
      <c r="M51" s="12">
        <v>3.428</v>
      </c>
      <c r="N51" s="12">
        <v>-1.261</v>
      </c>
      <c r="O51" s="12">
        <v>4.49552</v>
      </c>
      <c r="P51" s="12">
        <v>0.9254</v>
      </c>
      <c r="Q51" s="12">
        <v>0.179500021</v>
      </c>
      <c r="R51" s="12">
        <v>-2.280644163</v>
      </c>
      <c r="S51" s="12">
        <v>1.769789436</v>
      </c>
      <c r="T51" s="12">
        <v>4.1996</v>
      </c>
      <c r="U51" s="12">
        <v>1.3826</v>
      </c>
    </row>
    <row r="52" spans="1:21">
      <c r="A52" s="1">
        <v>29</v>
      </c>
      <c r="B52" s="12" t="s">
        <v>121</v>
      </c>
      <c r="C52" s="12" t="s">
        <v>122</v>
      </c>
      <c r="D52" s="12">
        <v>0.333333333</v>
      </c>
      <c r="E52" s="12">
        <v>7</v>
      </c>
      <c r="F52" s="12">
        <v>1.593083836</v>
      </c>
      <c r="G52" s="12">
        <v>-1.728636176</v>
      </c>
      <c r="H52" s="12">
        <v>0.72983</v>
      </c>
      <c r="I52" s="12">
        <v>2.196</v>
      </c>
      <c r="J52" s="12">
        <v>4.148501</v>
      </c>
      <c r="K52" s="12">
        <v>-0.083</v>
      </c>
      <c r="L52" s="12">
        <v>3.099</v>
      </c>
      <c r="M52" s="12">
        <v>3.5</v>
      </c>
      <c r="N52" s="12">
        <v>-0.903</v>
      </c>
      <c r="O52" s="12">
        <v>4.423841</v>
      </c>
      <c r="P52" s="12">
        <v>1.3677</v>
      </c>
      <c r="Q52" s="12">
        <v>0.190404541</v>
      </c>
      <c r="R52" s="12">
        <v>-2.096735381</v>
      </c>
      <c r="S52" s="12">
        <v>1.961183041</v>
      </c>
      <c r="T52" s="12">
        <v>4.351</v>
      </c>
      <c r="U52" s="12">
        <v>1.5384</v>
      </c>
    </row>
    <row r="53" spans="1:21">
      <c r="A53" s="1">
        <v>327</v>
      </c>
      <c r="B53" s="12" t="s">
        <v>123</v>
      </c>
      <c r="C53" s="12" t="s">
        <v>124</v>
      </c>
      <c r="D53" s="12">
        <v>23</v>
      </c>
      <c r="E53" s="12">
        <v>7</v>
      </c>
      <c r="F53" s="12">
        <v>0.952250656</v>
      </c>
      <c r="G53" s="12">
        <v>-1.938981844</v>
      </c>
      <c r="H53" s="12">
        <v>0.7295</v>
      </c>
      <c r="I53" s="12">
        <v>1.29</v>
      </c>
      <c r="J53" s="12">
        <v>2.436741</v>
      </c>
      <c r="K53" s="12">
        <v>-1.314</v>
      </c>
      <c r="L53" s="12">
        <v>3.907</v>
      </c>
      <c r="M53" s="12">
        <v>4.575</v>
      </c>
      <c r="N53" s="12">
        <v>-2.617</v>
      </c>
      <c r="O53" s="12">
        <v>3.562694</v>
      </c>
      <c r="P53" s="12">
        <v>1.2427</v>
      </c>
      <c r="Q53" s="12">
        <v>0.175587988</v>
      </c>
      <c r="R53" s="12">
        <v>-2.708397725</v>
      </c>
      <c r="S53" s="12">
        <v>1.721666537</v>
      </c>
      <c r="T53" s="12">
        <v>4.2549</v>
      </c>
      <c r="U53" s="12">
        <v>1.4115</v>
      </c>
    </row>
    <row r="54" spans="1:21">
      <c r="A54" s="1">
        <v>156</v>
      </c>
      <c r="B54" s="12" t="s">
        <v>125</v>
      </c>
      <c r="C54" s="12" t="s">
        <v>126</v>
      </c>
      <c r="D54" s="12">
        <v>51</v>
      </c>
      <c r="E54" s="12">
        <v>7</v>
      </c>
      <c r="F54" s="12">
        <v>0.943896695</v>
      </c>
      <c r="G54" s="12">
        <v>-1.964016516</v>
      </c>
      <c r="H54" s="12">
        <v>0.54325</v>
      </c>
      <c r="I54" s="12">
        <v>3.326</v>
      </c>
      <c r="J54" s="12">
        <v>6.28107</v>
      </c>
      <c r="K54" s="12">
        <v>-0.052</v>
      </c>
      <c r="L54" s="12">
        <v>2.382</v>
      </c>
      <c r="M54" s="12">
        <v>2.958</v>
      </c>
      <c r="N54" s="12">
        <v>0.944</v>
      </c>
      <c r="O54" s="12">
        <v>4.13652</v>
      </c>
      <c r="P54" s="12">
        <v>0.5559</v>
      </c>
      <c r="Q54" s="12">
        <v>0.189941677</v>
      </c>
      <c r="R54" s="12">
        <v>-2.642775864</v>
      </c>
      <c r="S54" s="12">
        <v>1.622656042</v>
      </c>
      <c r="T54" s="12">
        <v>4.013</v>
      </c>
      <c r="U54" s="12">
        <v>1.164</v>
      </c>
    </row>
    <row r="55" spans="1:21">
      <c r="A55" s="1">
        <v>502</v>
      </c>
      <c r="B55" t="s">
        <v>127</v>
      </c>
      <c r="C55" t="s">
        <v>128</v>
      </c>
      <c r="D55" s="12">
        <v>0</v>
      </c>
      <c r="E55" s="12">
        <v>7</v>
      </c>
      <c r="F55">
        <v>1.51956081395681</v>
      </c>
      <c r="G55">
        <v>-1.82547790654292</v>
      </c>
      <c r="H55">
        <v>0.79135</v>
      </c>
      <c r="I55">
        <v>0.748</v>
      </c>
      <c r="J55">
        <v>1.413029</v>
      </c>
      <c r="K55">
        <v>-0.975</v>
      </c>
      <c r="L55">
        <v>2.144</v>
      </c>
      <c r="M55">
        <v>3.712</v>
      </c>
      <c r="N55">
        <v>-1.396</v>
      </c>
      <c r="O55">
        <v>4.16996</v>
      </c>
      <c r="P55">
        <v>1.1508</v>
      </c>
      <c r="Q55">
        <v>0.178424358039934</v>
      </c>
      <c r="R55">
        <v>-2.20757475814999</v>
      </c>
      <c r="S55">
        <v>1.90165766556388</v>
      </c>
      <c r="T55">
        <v>4.2066</v>
      </c>
      <c r="U55">
        <v>1.4185</v>
      </c>
    </row>
    <row r="56" spans="1:21">
      <c r="A56" s="1">
        <v>138</v>
      </c>
      <c r="B56" t="s">
        <v>129</v>
      </c>
      <c r="C56" t="s">
        <v>130</v>
      </c>
      <c r="D56" s="12">
        <v>0</v>
      </c>
      <c r="E56" s="12">
        <v>7</v>
      </c>
      <c r="F56">
        <v>1.50551690719916</v>
      </c>
      <c r="G56">
        <v>-1.98061559200359</v>
      </c>
      <c r="H56">
        <v>0.77567</v>
      </c>
      <c r="I56">
        <v>0.731</v>
      </c>
      <c r="J56">
        <v>1.380127</v>
      </c>
      <c r="K56">
        <v>-0.754</v>
      </c>
      <c r="L56">
        <v>1.973</v>
      </c>
      <c r="M56">
        <v>3.467</v>
      </c>
      <c r="N56">
        <v>-1.242</v>
      </c>
      <c r="O56">
        <v>4.43099</v>
      </c>
      <c r="P56">
        <v>0.9298</v>
      </c>
      <c r="Q56">
        <v>0.186791152510517</v>
      </c>
      <c r="R56">
        <v>-2.24795922159606</v>
      </c>
      <c r="S56">
        <v>1.77286053679164</v>
      </c>
      <c r="T56">
        <v>4.2068</v>
      </c>
      <c r="U56">
        <v>1.3909</v>
      </c>
    </row>
    <row r="57" spans="1:21">
      <c r="A57" s="1">
        <v>21</v>
      </c>
      <c r="B57" s="12" t="s">
        <v>131</v>
      </c>
      <c r="C57" s="12" t="s">
        <v>132</v>
      </c>
      <c r="D57" s="12">
        <v>0</v>
      </c>
      <c r="E57" s="12">
        <v>-1</v>
      </c>
      <c r="F57" s="12">
        <v>1.325049576</v>
      </c>
      <c r="G57" s="12">
        <v>-1.912586592</v>
      </c>
      <c r="H57" s="12">
        <v>0.62573</v>
      </c>
      <c r="I57" s="12">
        <v>2.275</v>
      </c>
      <c r="J57" s="12">
        <v>4.29546</v>
      </c>
      <c r="K57" s="12">
        <v>0.16</v>
      </c>
      <c r="L57" s="12">
        <v>2.137</v>
      </c>
      <c r="M57" s="12">
        <v>2.879</v>
      </c>
      <c r="N57" s="12">
        <v>0.138</v>
      </c>
      <c r="O57" s="12">
        <v>4.485538</v>
      </c>
      <c r="P57" s="12">
        <v>0.4598</v>
      </c>
      <c r="Q57" s="12">
        <v>0.179420156</v>
      </c>
      <c r="R57" s="12">
        <v>-2.260992762</v>
      </c>
      <c r="S57" s="12">
        <v>1.673455746</v>
      </c>
      <c r="T57" s="12">
        <v>4.1485</v>
      </c>
      <c r="U57" s="12">
        <v>1.5878</v>
      </c>
    </row>
    <row r="58" spans="1:21">
      <c r="A58" s="1">
        <v>31</v>
      </c>
      <c r="B58" s="12" t="s">
        <v>133</v>
      </c>
      <c r="C58" s="12" t="s">
        <v>134</v>
      </c>
      <c r="D58" s="12">
        <v>0</v>
      </c>
      <c r="E58" s="12">
        <v>-1</v>
      </c>
      <c r="F58" s="12">
        <v>0.8866707</v>
      </c>
      <c r="G58" s="12">
        <v>-1.721833276</v>
      </c>
      <c r="H58" s="12">
        <v>0.88715</v>
      </c>
      <c r="I58" s="12">
        <v>0.02</v>
      </c>
      <c r="J58" s="12">
        <v>0.03719</v>
      </c>
      <c r="K58" s="12">
        <v>0.016</v>
      </c>
      <c r="L58" s="12">
        <v>1.475</v>
      </c>
      <c r="M58" s="12">
        <v>2.919</v>
      </c>
      <c r="N58" s="12">
        <v>-1.455</v>
      </c>
      <c r="O58" s="12">
        <v>5.090768</v>
      </c>
      <c r="P58" s="12">
        <v>0.3363</v>
      </c>
      <c r="Q58" s="12">
        <v>0.178086394</v>
      </c>
      <c r="R58" s="12">
        <v>-2.09739635</v>
      </c>
      <c r="S58" s="12">
        <v>1.262233774</v>
      </c>
      <c r="T58" s="12">
        <v>3.4364</v>
      </c>
      <c r="U58" s="12">
        <v>1.7918</v>
      </c>
    </row>
    <row r="59" spans="1:21">
      <c r="A59" s="1">
        <v>68</v>
      </c>
      <c r="B59" s="12" t="s">
        <v>135</v>
      </c>
      <c r="C59" s="12" t="s">
        <v>136</v>
      </c>
      <c r="D59" s="12">
        <v>0.5</v>
      </c>
      <c r="E59" s="12">
        <v>-1</v>
      </c>
      <c r="F59" s="12">
        <v>1.040688356</v>
      </c>
      <c r="G59" s="12">
        <v>-1.57053678</v>
      </c>
      <c r="H59" s="12">
        <v>0.80684</v>
      </c>
      <c r="I59" s="12">
        <v>1.582</v>
      </c>
      <c r="J59" s="12">
        <v>2.986482</v>
      </c>
      <c r="K59" s="12">
        <v>0.749</v>
      </c>
      <c r="L59" s="12">
        <v>3.497</v>
      </c>
      <c r="M59" s="12">
        <v>3.739</v>
      </c>
      <c r="N59" s="12">
        <v>-1.915</v>
      </c>
      <c r="O59" s="12">
        <v>4.645197</v>
      </c>
      <c r="P59" s="12">
        <v>1.6364</v>
      </c>
      <c r="Q59" s="12">
        <v>0.237321176</v>
      </c>
      <c r="R59" s="12">
        <v>-2.18020261</v>
      </c>
      <c r="S59" s="12">
        <v>1.650354186</v>
      </c>
      <c r="T59" s="12">
        <v>3.7696</v>
      </c>
      <c r="U59" s="12">
        <v>1.5309</v>
      </c>
    </row>
    <row r="60" spans="1:21">
      <c r="A60" s="1">
        <v>98</v>
      </c>
      <c r="B60" s="12" t="s">
        <v>137</v>
      </c>
      <c r="C60" s="12" t="s">
        <v>138</v>
      </c>
      <c r="D60" s="12">
        <v>0</v>
      </c>
      <c r="E60" s="12">
        <v>-1</v>
      </c>
      <c r="F60" s="12">
        <v>1.359618921</v>
      </c>
      <c r="G60" s="12">
        <v>-1.831725146</v>
      </c>
      <c r="H60" s="12">
        <v>0.69864</v>
      </c>
      <c r="I60" s="12">
        <v>2.41</v>
      </c>
      <c r="J60" s="12">
        <v>4.551855</v>
      </c>
      <c r="K60" s="12">
        <v>0.252</v>
      </c>
      <c r="L60" s="12">
        <v>3.032</v>
      </c>
      <c r="M60" s="12">
        <v>3.406</v>
      </c>
      <c r="N60" s="12">
        <v>-0.621</v>
      </c>
      <c r="O60" s="12">
        <v>4.481027</v>
      </c>
      <c r="P60" s="12">
        <v>1.1882</v>
      </c>
      <c r="Q60" s="12">
        <v>0.20962429</v>
      </c>
      <c r="R60" s="12">
        <v>-2.267934985</v>
      </c>
      <c r="S60" s="12">
        <v>1.79582876</v>
      </c>
      <c r="T60" s="12">
        <v>4.1697</v>
      </c>
      <c r="U60" s="12">
        <v>1.3593</v>
      </c>
    </row>
    <row r="61" spans="1:21">
      <c r="A61" s="1">
        <v>116</v>
      </c>
      <c r="B61" s="12" t="s">
        <v>139</v>
      </c>
      <c r="C61" s="12" t="s">
        <v>140</v>
      </c>
      <c r="D61" s="12">
        <v>0</v>
      </c>
      <c r="E61" s="12">
        <v>-1</v>
      </c>
      <c r="F61" s="12">
        <v>2.053286415</v>
      </c>
      <c r="G61" s="12">
        <v>-1.963200168</v>
      </c>
      <c r="H61" s="12">
        <v>0.77254</v>
      </c>
      <c r="I61" s="12">
        <v>0.783</v>
      </c>
      <c r="J61" s="12">
        <v>1.479279</v>
      </c>
      <c r="K61" s="12">
        <v>-0.721</v>
      </c>
      <c r="L61" s="12">
        <v>1.852</v>
      </c>
      <c r="M61" s="12">
        <v>3.401</v>
      </c>
      <c r="N61" s="12">
        <v>-1.069</v>
      </c>
      <c r="O61" s="12">
        <v>4.53052</v>
      </c>
      <c r="P61" s="12">
        <v>0.8355</v>
      </c>
      <c r="Q61" s="12">
        <v>0.186071958</v>
      </c>
      <c r="R61" s="12">
        <v>-1.696478868</v>
      </c>
      <c r="S61" s="12">
        <v>1.786565115</v>
      </c>
      <c r="T61" s="12">
        <v>4.2018</v>
      </c>
      <c r="U61" s="12">
        <v>1.3908</v>
      </c>
    </row>
    <row r="62" spans="1:21">
      <c r="A62" s="1">
        <v>145</v>
      </c>
      <c r="B62" s="12" t="s">
        <v>141</v>
      </c>
      <c r="C62" s="12" t="s">
        <v>142</v>
      </c>
      <c r="D62" s="12">
        <v>0</v>
      </c>
      <c r="E62" s="12">
        <v>-1</v>
      </c>
      <c r="F62" s="12">
        <v>1.412888621</v>
      </c>
      <c r="G62" s="12">
        <v>-1.905783692</v>
      </c>
      <c r="H62" s="12">
        <v>0.72987</v>
      </c>
      <c r="I62" s="12">
        <v>2.032</v>
      </c>
      <c r="J62" s="12">
        <v>3.837593</v>
      </c>
      <c r="K62" s="12">
        <v>0.442</v>
      </c>
      <c r="L62" s="12">
        <v>2.519</v>
      </c>
      <c r="M62" s="12">
        <v>3.034</v>
      </c>
      <c r="N62" s="12">
        <v>-0.487</v>
      </c>
      <c r="O62" s="12">
        <v>4.68962</v>
      </c>
      <c r="P62" s="12">
        <v>0.3779</v>
      </c>
      <c r="Q62" s="12">
        <v>0.180534458</v>
      </c>
      <c r="R62" s="12">
        <v>-2.294577318</v>
      </c>
      <c r="S62" s="12">
        <v>1.801682247</v>
      </c>
      <c r="T62" s="12">
        <v>4.1704</v>
      </c>
      <c r="U62" s="12">
        <v>1.6074</v>
      </c>
    </row>
    <row r="63" spans="1:21">
      <c r="A63" s="1">
        <v>187</v>
      </c>
      <c r="B63" s="12" t="s">
        <v>143</v>
      </c>
      <c r="C63" s="12" t="s">
        <v>144</v>
      </c>
      <c r="D63" s="12">
        <v>0</v>
      </c>
      <c r="E63" s="12">
        <v>-1</v>
      </c>
      <c r="F63" s="12">
        <v>0.965665975</v>
      </c>
      <c r="G63" s="12">
        <v>-1.711764984</v>
      </c>
      <c r="H63" s="12">
        <v>0.55648</v>
      </c>
      <c r="I63" s="12">
        <v>4.101</v>
      </c>
      <c r="J63" s="12">
        <v>7.728286</v>
      </c>
      <c r="K63" s="12">
        <v>0.03</v>
      </c>
      <c r="L63" s="12">
        <v>2.8</v>
      </c>
      <c r="M63" s="12">
        <v>3.312</v>
      </c>
      <c r="N63" s="12">
        <v>1.301</v>
      </c>
      <c r="O63" s="12">
        <v>3.66489</v>
      </c>
      <c r="P63" s="12">
        <v>0.6657</v>
      </c>
      <c r="Q63" s="12">
        <v>0.207633376</v>
      </c>
      <c r="R63" s="12">
        <v>-2.59953772</v>
      </c>
      <c r="S63" s="12">
        <v>1.85343871</v>
      </c>
      <c r="T63" s="12">
        <v>4.1328</v>
      </c>
      <c r="U63" s="12">
        <v>1.3147</v>
      </c>
    </row>
    <row r="64" spans="1:21">
      <c r="A64" s="1">
        <v>202</v>
      </c>
      <c r="B64" s="12" t="s">
        <v>145</v>
      </c>
      <c r="C64" s="12" t="s">
        <v>146</v>
      </c>
      <c r="D64" s="12">
        <v>0</v>
      </c>
      <c r="E64" s="12">
        <v>-1</v>
      </c>
      <c r="F64" s="12">
        <v>1.972032578</v>
      </c>
      <c r="G64" s="12">
        <v>-1.868231684</v>
      </c>
      <c r="H64" s="12">
        <v>0.78856</v>
      </c>
      <c r="I64" s="12">
        <v>0.998</v>
      </c>
      <c r="J64" s="12">
        <v>1.88362</v>
      </c>
      <c r="K64" s="12">
        <v>-0.92</v>
      </c>
      <c r="L64" s="12">
        <v>2.878</v>
      </c>
      <c r="M64" s="12">
        <v>4.187</v>
      </c>
      <c r="N64" s="12">
        <v>-1.88</v>
      </c>
      <c r="O64" s="12">
        <v>3.65091</v>
      </c>
      <c r="P64" s="12">
        <v>1.0501</v>
      </c>
      <c r="Q64" s="12">
        <v>0.183390284</v>
      </c>
      <c r="R64" s="12">
        <v>-1.501363804</v>
      </c>
      <c r="S64" s="12">
        <v>1.605164698</v>
      </c>
      <c r="T64" s="12">
        <v>4.0155</v>
      </c>
      <c r="U64" s="12">
        <v>1.3085</v>
      </c>
    </row>
    <row r="65" spans="1:21">
      <c r="A65" s="1">
        <v>295</v>
      </c>
      <c r="B65" s="12" t="s">
        <v>147</v>
      </c>
      <c r="C65" s="12" t="s">
        <v>148</v>
      </c>
      <c r="D65" s="12">
        <v>23</v>
      </c>
      <c r="E65" s="12">
        <v>-1</v>
      </c>
      <c r="F65" s="12">
        <v>0.948794783</v>
      </c>
      <c r="G65" s="12">
        <v>-1.86578264</v>
      </c>
      <c r="H65" s="12">
        <v>0.53565</v>
      </c>
      <c r="I65" s="12">
        <v>3.424</v>
      </c>
      <c r="J65" s="12">
        <v>6.463929</v>
      </c>
      <c r="K65" s="12">
        <v>-0.043</v>
      </c>
      <c r="L65" s="12">
        <v>2.384</v>
      </c>
      <c r="M65" s="12">
        <v>2.969</v>
      </c>
      <c r="N65" s="12">
        <v>1.04</v>
      </c>
      <c r="O65" s="12">
        <v>4.07162</v>
      </c>
      <c r="P65" s="12">
        <v>0.5612</v>
      </c>
      <c r="Q65" s="12">
        <v>0.209493404</v>
      </c>
      <c r="R65" s="12">
        <v>-2.6176767</v>
      </c>
      <c r="S65" s="12">
        <v>1.700688843</v>
      </c>
      <c r="T65" s="12">
        <v>3.9623</v>
      </c>
      <c r="U65" s="12">
        <v>1.1363</v>
      </c>
    </row>
    <row r="66" spans="1:21">
      <c r="A66" s="1">
        <v>315</v>
      </c>
      <c r="B66" s="12" t="s">
        <v>149</v>
      </c>
      <c r="C66" s="12" t="s">
        <v>150</v>
      </c>
      <c r="D66" s="12">
        <v>2</v>
      </c>
      <c r="E66" s="12">
        <v>-1</v>
      </c>
      <c r="F66" s="12">
        <v>1.133207796</v>
      </c>
      <c r="G66" s="12">
        <v>-1.940070308</v>
      </c>
      <c r="H66" s="12">
        <v>0.68415</v>
      </c>
      <c r="I66" s="12">
        <v>2.729</v>
      </c>
      <c r="J66" s="12">
        <v>5.153291</v>
      </c>
      <c r="K66" s="12">
        <v>0.261</v>
      </c>
      <c r="L66" s="12">
        <v>2.632</v>
      </c>
      <c r="M66" s="12">
        <v>3.061</v>
      </c>
      <c r="N66" s="12">
        <v>0.097</v>
      </c>
      <c r="O66" s="12">
        <v>4.546381</v>
      </c>
      <c r="P66" s="12">
        <v>0.6873</v>
      </c>
      <c r="Q66" s="12">
        <v>0.18769484</v>
      </c>
      <c r="R66" s="12">
        <v>-2.435606333</v>
      </c>
      <c r="S66" s="12">
        <v>1.628743821</v>
      </c>
      <c r="T66" s="12">
        <v>4.059</v>
      </c>
      <c r="U66" s="12">
        <v>1.4223</v>
      </c>
    </row>
    <row r="67" spans="1:21">
      <c r="A67" s="1">
        <v>346</v>
      </c>
      <c r="B67" s="12" t="s">
        <v>151</v>
      </c>
      <c r="C67" s="12" t="s">
        <v>152</v>
      </c>
      <c r="D67" s="12">
        <v>1.5</v>
      </c>
      <c r="E67" s="12">
        <v>-1</v>
      </c>
      <c r="F67" s="12">
        <v>0.98055072</v>
      </c>
      <c r="G67" s="12">
        <v>-1.90523946</v>
      </c>
      <c r="H67" s="12">
        <v>0.75242</v>
      </c>
      <c r="I67" s="12">
        <v>1.091</v>
      </c>
      <c r="J67" s="12">
        <v>2.059302</v>
      </c>
      <c r="K67" s="12">
        <v>-1.028</v>
      </c>
      <c r="L67" s="12">
        <v>2.495</v>
      </c>
      <c r="M67" s="12">
        <v>4.228</v>
      </c>
      <c r="N67" s="12">
        <v>-1.404</v>
      </c>
      <c r="O67" s="12">
        <v>3.633261</v>
      </c>
      <c r="P67" s="12">
        <v>0.5738</v>
      </c>
      <c r="Q67" s="12">
        <v>0.217273795</v>
      </c>
      <c r="R67" s="12">
        <v>-2.526454437</v>
      </c>
      <c r="S67" s="12">
        <v>1.601765697</v>
      </c>
      <c r="T67" s="12">
        <v>3.9332</v>
      </c>
      <c r="U67" s="12">
        <v>1.469</v>
      </c>
    </row>
    <row r="68" spans="1:21">
      <c r="A68" s="1">
        <v>380</v>
      </c>
      <c r="B68" s="12" t="s">
        <v>153</v>
      </c>
      <c r="C68" s="12" t="s">
        <v>154</v>
      </c>
      <c r="D68" s="12">
        <v>14</v>
      </c>
      <c r="E68" s="12">
        <v>-1</v>
      </c>
      <c r="F68" s="12">
        <v>0.949457657</v>
      </c>
      <c r="G68" s="12">
        <v>-1.824311617</v>
      </c>
      <c r="H68" s="12">
        <v>0.52638</v>
      </c>
      <c r="I68" s="12">
        <v>3.498</v>
      </c>
      <c r="J68" s="12">
        <v>6.601593</v>
      </c>
      <c r="K68" s="12">
        <v>0.025</v>
      </c>
      <c r="L68" s="12">
        <v>2.312</v>
      </c>
      <c r="M68" s="12">
        <v>2.875</v>
      </c>
      <c r="N68" s="12">
        <v>1.186</v>
      </c>
      <c r="O68" s="12">
        <v>4.090975</v>
      </c>
      <c r="P68" s="12">
        <v>0.5373</v>
      </c>
      <c r="Q68" s="12">
        <v>0.22384546</v>
      </c>
      <c r="R68" s="12">
        <v>-2.606899546</v>
      </c>
      <c r="S68" s="12">
        <v>1.732045586</v>
      </c>
      <c r="T68" s="12">
        <v>3.9512</v>
      </c>
      <c r="U68" s="12">
        <v>1.0978</v>
      </c>
    </row>
    <row r="69" spans="1:21">
      <c r="A69" s="1">
        <v>489</v>
      </c>
      <c r="B69" s="12" t="s">
        <v>155</v>
      </c>
      <c r="C69" s="12" t="s">
        <v>156</v>
      </c>
      <c r="D69" s="12">
        <v>0</v>
      </c>
      <c r="E69" s="12">
        <v>-1</v>
      </c>
      <c r="F69" s="12">
        <v>1.155793424</v>
      </c>
      <c r="G69" s="12">
        <v>-1.824761969</v>
      </c>
      <c r="H69" s="12">
        <v>0.80025</v>
      </c>
      <c r="I69" s="12">
        <v>0.414</v>
      </c>
      <c r="J69" s="12">
        <v>0.782158</v>
      </c>
      <c r="K69" s="12">
        <v>-1.081</v>
      </c>
      <c r="L69" s="12">
        <v>3.328</v>
      </c>
      <c r="M69" s="12">
        <v>4.448</v>
      </c>
      <c r="N69" s="12">
        <v>-2.914</v>
      </c>
      <c r="O69" s="12">
        <v>3.528494</v>
      </c>
      <c r="P69" s="12">
        <v>1.4784</v>
      </c>
      <c r="Q69" s="12">
        <v>0.176452899</v>
      </c>
      <c r="R69" s="12">
        <v>-2.570560903</v>
      </c>
      <c r="S69" s="12">
        <v>1.901592358</v>
      </c>
      <c r="T69" s="12">
        <v>4.1924</v>
      </c>
      <c r="U69" s="12">
        <v>1.6446</v>
      </c>
    </row>
    <row r="70" spans="1:21">
      <c r="A70" s="1">
        <v>504</v>
      </c>
      <c r="B70" s="12" t="s">
        <v>157</v>
      </c>
      <c r="C70" s="12" t="s">
        <v>158</v>
      </c>
      <c r="D70" s="12">
        <v>0</v>
      </c>
      <c r="E70" s="12">
        <v>-1</v>
      </c>
      <c r="F70" s="12">
        <v>1.436659042</v>
      </c>
      <c r="G70" s="12">
        <v>-1.807717167</v>
      </c>
      <c r="H70" s="12">
        <v>0.61468</v>
      </c>
      <c r="I70" s="12">
        <v>2.346</v>
      </c>
      <c r="J70" s="12">
        <v>4.429443</v>
      </c>
      <c r="K70" s="12">
        <v>-0.077</v>
      </c>
      <c r="L70" s="12">
        <v>2.109</v>
      </c>
      <c r="M70" s="12">
        <v>3.173</v>
      </c>
      <c r="N70" s="12">
        <v>0.236</v>
      </c>
      <c r="O70" s="12">
        <v>4.050919</v>
      </c>
      <c r="P70" s="12">
        <v>0.4912</v>
      </c>
      <c r="Q70" s="12">
        <v>0.186754281</v>
      </c>
      <c r="R70" s="12">
        <v>-2.196274597</v>
      </c>
      <c r="S70" s="12">
        <v>1.825216472</v>
      </c>
      <c r="T70" s="12">
        <v>4.2089</v>
      </c>
      <c r="U70" s="12">
        <v>1.6282</v>
      </c>
    </row>
    <row r="71" spans="1:21">
      <c r="A71" s="1">
        <v>446</v>
      </c>
      <c r="B71" s="12" t="s">
        <v>159</v>
      </c>
      <c r="C71" s="12" t="s">
        <v>160</v>
      </c>
      <c r="D71" s="12">
        <v>0</v>
      </c>
      <c r="E71" s="12">
        <v>-1</v>
      </c>
      <c r="F71">
        <v>1.53049715600415</v>
      </c>
      <c r="G71">
        <v>-1.77734493999707</v>
      </c>
      <c r="H71">
        <v>0.7995</v>
      </c>
      <c r="I71">
        <v>0.598</v>
      </c>
      <c r="J71">
        <v>1.129197</v>
      </c>
      <c r="K71">
        <v>-0.912</v>
      </c>
      <c r="L71">
        <v>3.183</v>
      </c>
      <c r="M71">
        <v>3.994</v>
      </c>
      <c r="N71">
        <v>-2.585</v>
      </c>
      <c r="O71">
        <v>3.930974</v>
      </c>
      <c r="P71">
        <v>1.5081</v>
      </c>
      <c r="Q71">
        <v>0.195914012952769</v>
      </c>
      <c r="R71">
        <v>-2.33806390420366</v>
      </c>
      <c r="S71">
        <v>2.09121612021074</v>
      </c>
      <c r="T71">
        <v>4.342</v>
      </c>
      <c r="U71">
        <v>1.5257</v>
      </c>
    </row>
    <row r="72" spans="1:21">
      <c r="A72" s="1">
        <v>76</v>
      </c>
      <c r="B72" s="12" t="s">
        <v>161</v>
      </c>
      <c r="C72" s="12" t="s">
        <v>162</v>
      </c>
      <c r="D72" s="12">
        <v>4.5</v>
      </c>
      <c r="E72" s="12">
        <v>-2</v>
      </c>
      <c r="F72" s="12">
        <v>0.933746768</v>
      </c>
      <c r="G72" s="12">
        <v>-1.583870464</v>
      </c>
      <c r="H72" s="12">
        <v>0.78325</v>
      </c>
      <c r="I72" s="12">
        <v>1.673</v>
      </c>
      <c r="J72" s="12">
        <v>3.15883</v>
      </c>
      <c r="K72" s="12">
        <v>0.693</v>
      </c>
      <c r="L72" s="12">
        <v>2.68</v>
      </c>
      <c r="M72" s="12">
        <v>3.44</v>
      </c>
      <c r="N72" s="12">
        <v>-1.007</v>
      </c>
      <c r="O72" s="12">
        <v>4.117803</v>
      </c>
      <c r="P72" s="12">
        <v>0.9227</v>
      </c>
      <c r="Q72" s="12">
        <v>0.22397036</v>
      </c>
      <c r="R72" s="12">
        <v>-2.14344001</v>
      </c>
      <c r="S72" s="12">
        <v>1.493316314</v>
      </c>
      <c r="T72" s="12">
        <v>3.5565</v>
      </c>
      <c r="U72" s="12">
        <v>1.5978</v>
      </c>
    </row>
    <row r="73" spans="1:21">
      <c r="A73" s="1">
        <v>9</v>
      </c>
      <c r="B73" s="12" t="s">
        <v>163</v>
      </c>
      <c r="C73" s="12" t="s">
        <v>164</v>
      </c>
      <c r="D73" s="12">
        <v>10</v>
      </c>
      <c r="E73" s="12">
        <v>-2</v>
      </c>
      <c r="F73" s="12">
        <v>0.561764196</v>
      </c>
      <c r="G73" s="12">
        <v>-1.93109048</v>
      </c>
      <c r="H73" s="12">
        <v>0.60701</v>
      </c>
      <c r="I73" s="12">
        <v>3.28</v>
      </c>
      <c r="J73" s="12">
        <v>6.19339</v>
      </c>
      <c r="K73" s="12">
        <v>0.282</v>
      </c>
      <c r="L73" s="12">
        <v>2.71</v>
      </c>
      <c r="M73" s="12">
        <v>3.211</v>
      </c>
      <c r="N73" s="12">
        <v>0.569</v>
      </c>
      <c r="O73" s="12">
        <v>4.074608</v>
      </c>
      <c r="P73" s="12">
        <v>0.8215</v>
      </c>
      <c r="Q73" s="12">
        <v>0.183826753</v>
      </c>
      <c r="R73" s="12">
        <v>-2.682062611</v>
      </c>
      <c r="S73" s="12">
        <v>1.312736327</v>
      </c>
      <c r="T73" s="12">
        <v>3.6474</v>
      </c>
      <c r="U73" s="12">
        <v>0.8661</v>
      </c>
    </row>
    <row r="74" spans="1:21">
      <c r="A74" s="1">
        <v>15</v>
      </c>
      <c r="B74" s="12" t="s">
        <v>165</v>
      </c>
      <c r="C74" s="12" t="s">
        <v>166</v>
      </c>
      <c r="D74" s="12">
        <v>63.5</v>
      </c>
      <c r="E74" s="12">
        <v>-2</v>
      </c>
      <c r="F74" s="12">
        <v>0.947080452</v>
      </c>
      <c r="G74" s="12">
        <v>-1.941158772</v>
      </c>
      <c r="H74" s="12">
        <v>0.57054</v>
      </c>
      <c r="I74" s="12">
        <v>3.223</v>
      </c>
      <c r="J74" s="12">
        <v>6.084098</v>
      </c>
      <c r="K74" s="12">
        <v>-0.024</v>
      </c>
      <c r="L74" s="12">
        <v>2.394</v>
      </c>
      <c r="M74" s="12">
        <v>2.938</v>
      </c>
      <c r="N74" s="12">
        <v>0.829</v>
      </c>
      <c r="O74" s="12">
        <v>4.24145</v>
      </c>
      <c r="P74" s="12">
        <v>0.6482</v>
      </c>
      <c r="Q74" s="12">
        <v>0.183642533</v>
      </c>
      <c r="R74" s="12">
        <v>-2.630606836</v>
      </c>
      <c r="S74" s="12">
        <v>1.636528516</v>
      </c>
      <c r="T74" s="12">
        <v>3.9844</v>
      </c>
      <c r="U74" s="12">
        <v>1.1619</v>
      </c>
    </row>
    <row r="75" spans="1:21">
      <c r="A75" s="1">
        <v>17</v>
      </c>
      <c r="B75" s="12" t="s">
        <v>167</v>
      </c>
      <c r="C75" s="12" t="s">
        <v>168</v>
      </c>
      <c r="D75" s="12">
        <v>46.5</v>
      </c>
      <c r="E75" s="12">
        <v>-2</v>
      </c>
      <c r="F75" s="12">
        <v>1.033069108</v>
      </c>
      <c r="G75" s="12">
        <v>-1.961295356</v>
      </c>
      <c r="H75" s="12">
        <v>0.55038</v>
      </c>
      <c r="I75" s="12">
        <v>3.427</v>
      </c>
      <c r="J75" s="12">
        <v>6.469187</v>
      </c>
      <c r="K75" s="12">
        <v>-0.072</v>
      </c>
      <c r="L75" s="12">
        <v>2.404</v>
      </c>
      <c r="M75" s="12">
        <v>2.981</v>
      </c>
      <c r="N75" s="12">
        <v>1.023</v>
      </c>
      <c r="O75" s="12">
        <v>4.063896</v>
      </c>
      <c r="P75" s="12">
        <v>0.5933</v>
      </c>
      <c r="Q75" s="12">
        <v>0.203627056</v>
      </c>
      <c r="R75" s="12">
        <v>-2.614090755</v>
      </c>
      <c r="S75" s="12">
        <v>1.685864507</v>
      </c>
      <c r="T75" s="12">
        <v>4.104</v>
      </c>
      <c r="U75" s="12">
        <v>1.2391</v>
      </c>
    </row>
    <row r="76" spans="1:21">
      <c r="A76" s="1">
        <v>71</v>
      </c>
      <c r="B76" s="12" t="s">
        <v>169</v>
      </c>
      <c r="C76" s="12" t="s">
        <v>170</v>
      </c>
      <c r="D76" s="12">
        <v>38.5</v>
      </c>
      <c r="E76" s="12">
        <v>-2</v>
      </c>
      <c r="F76" s="12">
        <v>0.958509324</v>
      </c>
      <c r="G76" s="12">
        <v>-1.643735984</v>
      </c>
      <c r="H76" s="12">
        <v>0.36767</v>
      </c>
      <c r="I76" s="12">
        <v>5.129</v>
      </c>
      <c r="J76" s="12">
        <v>9.689545</v>
      </c>
      <c r="K76" s="12">
        <v>0.248</v>
      </c>
      <c r="L76" s="12">
        <v>2.226</v>
      </c>
      <c r="M76" s="12">
        <v>3.168</v>
      </c>
      <c r="N76" s="12">
        <v>2.903</v>
      </c>
      <c r="O76" s="12">
        <v>2.96309</v>
      </c>
      <c r="P76" s="12">
        <v>0.0376</v>
      </c>
      <c r="Q76" s="12">
        <v>0.260906842</v>
      </c>
      <c r="R76" s="12">
        <v>-2.577134137</v>
      </c>
      <c r="S76" s="12">
        <v>1.891907477</v>
      </c>
      <c r="T76" s="12">
        <v>3.8653</v>
      </c>
      <c r="U76" s="12">
        <v>1.081</v>
      </c>
    </row>
    <row r="77" spans="1:21">
      <c r="A77" s="1">
        <v>73</v>
      </c>
      <c r="B77" s="12" t="s">
        <v>171</v>
      </c>
      <c r="C77" s="12" t="s">
        <v>172</v>
      </c>
      <c r="D77" s="12">
        <v>24</v>
      </c>
      <c r="E77" s="12">
        <v>-2</v>
      </c>
      <c r="F77" s="12">
        <v>1.055926852</v>
      </c>
      <c r="G77" s="12">
        <v>-1.614891688</v>
      </c>
      <c r="H77" s="12">
        <v>0.37211</v>
      </c>
      <c r="I77" s="12">
        <v>5.23</v>
      </c>
      <c r="J77" s="12">
        <v>9.877205</v>
      </c>
      <c r="K77" s="12">
        <v>0.049</v>
      </c>
      <c r="L77" s="12">
        <v>2.31</v>
      </c>
      <c r="M77" s="12">
        <v>3.297</v>
      </c>
      <c r="N77" s="12">
        <v>2.919</v>
      </c>
      <c r="O77" s="12">
        <v>2.899254</v>
      </c>
      <c r="P77" s="12">
        <v>0.0536</v>
      </c>
      <c r="Q77" s="12">
        <v>0.229506227</v>
      </c>
      <c r="R77" s="12">
        <v>-2.498125529</v>
      </c>
      <c r="S77" s="12">
        <v>1.939160693</v>
      </c>
      <c r="T77" s="12">
        <v>3.8943</v>
      </c>
      <c r="U77" s="12">
        <v>1.1508</v>
      </c>
    </row>
    <row r="78" spans="1:21">
      <c r="A78" s="1">
        <v>99</v>
      </c>
      <c r="B78" s="12" t="s">
        <v>173</v>
      </c>
      <c r="C78" s="12" t="s">
        <v>174</v>
      </c>
      <c r="D78" s="12">
        <v>43.5</v>
      </c>
      <c r="E78" s="12">
        <v>-2</v>
      </c>
      <c r="F78" s="12">
        <v>0.956077695</v>
      </c>
      <c r="G78" s="12">
        <v>-1.827606126</v>
      </c>
      <c r="H78" s="12">
        <v>0.5481</v>
      </c>
      <c r="I78" s="12">
        <v>3.372</v>
      </c>
      <c r="J78" s="12">
        <v>6.370074</v>
      </c>
      <c r="K78" s="12">
        <v>-0.011</v>
      </c>
      <c r="L78" s="12">
        <v>2.365</v>
      </c>
      <c r="M78" s="12">
        <v>2.96</v>
      </c>
      <c r="N78" s="12">
        <v>1.007</v>
      </c>
      <c r="O78" s="12">
        <v>4.10004</v>
      </c>
      <c r="P78" s="12">
        <v>0.6072</v>
      </c>
      <c r="Q78" s="12">
        <v>0.188396211</v>
      </c>
      <c r="R78" s="12">
        <v>-2.587205967</v>
      </c>
      <c r="S78" s="12">
        <v>1.715677536</v>
      </c>
      <c r="T78" s="12">
        <v>3.9336</v>
      </c>
      <c r="U78" s="12">
        <v>1.1395</v>
      </c>
    </row>
    <row r="79" spans="1:21">
      <c r="A79" s="1">
        <v>101</v>
      </c>
      <c r="B79" s="12" t="s">
        <v>175</v>
      </c>
      <c r="C79" s="12" t="s">
        <v>176</v>
      </c>
      <c r="D79" s="12">
        <v>32.5</v>
      </c>
      <c r="E79" s="12">
        <v>-2</v>
      </c>
      <c r="F79" s="12">
        <v>1.035301276</v>
      </c>
      <c r="G79" s="12">
        <v>-1.846440363</v>
      </c>
      <c r="H79" s="12">
        <v>0.53998</v>
      </c>
      <c r="I79" s="12">
        <v>3.506</v>
      </c>
      <c r="J79" s="12">
        <v>6.611945</v>
      </c>
      <c r="K79" s="12">
        <v>-0.108</v>
      </c>
      <c r="L79" s="12">
        <v>2.412</v>
      </c>
      <c r="M79" s="12">
        <v>2.995</v>
      </c>
      <c r="N79" s="12">
        <v>1.093</v>
      </c>
      <c r="O79" s="12">
        <v>3.999803</v>
      </c>
      <c r="P79" s="12">
        <v>0.6028</v>
      </c>
      <c r="Q79" s="12">
        <v>0.213293326</v>
      </c>
      <c r="R79" s="12">
        <v>-2.576783652</v>
      </c>
      <c r="S79" s="12">
        <v>1.765644565</v>
      </c>
      <c r="T79" s="12">
        <v>4.045</v>
      </c>
      <c r="U79" s="12">
        <v>1.2108</v>
      </c>
    </row>
    <row r="80" spans="1:21">
      <c r="A80" s="1">
        <v>45</v>
      </c>
      <c r="B80" s="12" t="s">
        <v>177</v>
      </c>
      <c r="C80" s="12" t="s">
        <v>178</v>
      </c>
      <c r="D80" s="12">
        <v>10</v>
      </c>
      <c r="E80" s="12">
        <v>-2</v>
      </c>
      <c r="F80" s="12">
        <v>1.051028764</v>
      </c>
      <c r="G80" s="12">
        <v>-1.753670848</v>
      </c>
      <c r="H80" s="12">
        <v>0.55198</v>
      </c>
      <c r="I80" s="12">
        <v>3.498</v>
      </c>
      <c r="J80" s="12">
        <v>6.60816</v>
      </c>
      <c r="K80" s="12">
        <v>-0.033</v>
      </c>
      <c r="L80" s="12">
        <v>2.434</v>
      </c>
      <c r="M80" s="12">
        <v>3.02</v>
      </c>
      <c r="N80" s="12">
        <v>1.064</v>
      </c>
      <c r="O80" s="12">
        <v>4.016033</v>
      </c>
      <c r="P80" s="12">
        <v>0.6058</v>
      </c>
      <c r="Q80" s="12">
        <v>0.197607644</v>
      </c>
      <c r="R80" s="12">
        <v>-2.515399724</v>
      </c>
      <c r="S80" s="12">
        <v>1.81275764</v>
      </c>
      <c r="T80" s="12">
        <v>3.978</v>
      </c>
      <c r="U80" s="12">
        <v>1.1687</v>
      </c>
    </row>
    <row r="81" spans="1:21">
      <c r="A81" s="1">
        <v>495</v>
      </c>
      <c r="B81" s="12" t="s">
        <v>179</v>
      </c>
      <c r="C81" s="12" t="s">
        <v>180</v>
      </c>
      <c r="D81" s="12">
        <v>13</v>
      </c>
      <c r="E81" s="12">
        <v>-2</v>
      </c>
      <c r="F81" s="12">
        <v>0.95878144</v>
      </c>
      <c r="G81" s="12">
        <v>-1.812534437</v>
      </c>
      <c r="H81" s="12">
        <v>0.62885</v>
      </c>
      <c r="I81" s="12">
        <v>3.153</v>
      </c>
      <c r="J81" s="12">
        <v>5.958499</v>
      </c>
      <c r="K81" s="12">
        <v>-1.04</v>
      </c>
      <c r="L81" s="12">
        <v>3.48</v>
      </c>
      <c r="M81" s="12">
        <v>4.038</v>
      </c>
      <c r="N81" s="12">
        <v>-0.327</v>
      </c>
      <c r="O81" s="12">
        <v>3.566943</v>
      </c>
      <c r="P81" s="12">
        <v>1.1328</v>
      </c>
      <c r="Q81" s="12">
        <v>0.17913158</v>
      </c>
      <c r="R81" s="12">
        <v>-2.626362098</v>
      </c>
      <c r="S81" s="12">
        <v>1.772609102</v>
      </c>
      <c r="T81" s="12">
        <v>4.1476</v>
      </c>
      <c r="U81" s="12">
        <v>1.3522</v>
      </c>
    </row>
    <row r="82" spans="1:21">
      <c r="A82" s="1">
        <v>63</v>
      </c>
      <c r="B82" s="12" t="s">
        <v>181</v>
      </c>
      <c r="C82" s="12" t="s">
        <v>182</v>
      </c>
      <c r="D82" s="12">
        <v>1.5</v>
      </c>
      <c r="E82" s="12">
        <v>-2</v>
      </c>
      <c r="F82" s="12">
        <v>1.045314328</v>
      </c>
      <c r="G82" s="12">
        <v>-1.62495998</v>
      </c>
      <c r="H82" s="12">
        <v>0.63913</v>
      </c>
      <c r="I82" s="12">
        <v>3.195</v>
      </c>
      <c r="J82" s="12">
        <v>6.029636</v>
      </c>
      <c r="K82" s="12">
        <v>0.53</v>
      </c>
      <c r="L82" s="12">
        <v>2.592</v>
      </c>
      <c r="M82" s="12">
        <v>3.067</v>
      </c>
      <c r="N82" s="12">
        <v>0.603</v>
      </c>
      <c r="O82" s="12">
        <v>4.249978</v>
      </c>
      <c r="P82" s="12">
        <v>0.4893</v>
      </c>
      <c r="Q82" s="12">
        <v>0.261207935</v>
      </c>
      <c r="R82" s="12">
        <v>-2.397787652</v>
      </c>
      <c r="S82" s="12">
        <v>1.818142</v>
      </c>
      <c r="T82" s="12">
        <v>3.9017</v>
      </c>
      <c r="U82" s="12">
        <v>1.4081</v>
      </c>
    </row>
    <row r="83" spans="1:21">
      <c r="A83" s="1">
        <v>47</v>
      </c>
      <c r="B83" s="12" t="s">
        <v>183</v>
      </c>
      <c r="C83" s="12" t="s">
        <v>184</v>
      </c>
      <c r="D83" s="12">
        <v>1.5</v>
      </c>
      <c r="E83" s="12">
        <v>-2</v>
      </c>
      <c r="F83" s="12">
        <v>0.966400688</v>
      </c>
      <c r="G83" s="12">
        <v>-1.716935188</v>
      </c>
      <c r="H83" s="12">
        <v>0.55767</v>
      </c>
      <c r="I83" s="12">
        <v>4.073</v>
      </c>
      <c r="J83" s="12">
        <v>7.695038</v>
      </c>
      <c r="K83" s="12">
        <v>-0.005</v>
      </c>
      <c r="L83" s="12">
        <v>2.779</v>
      </c>
      <c r="M83" s="12">
        <v>3.285</v>
      </c>
      <c r="N83" s="12">
        <v>1.294</v>
      </c>
      <c r="O83" s="12">
        <v>3.717653</v>
      </c>
      <c r="P83" s="12">
        <v>0.6574</v>
      </c>
      <c r="Q83" s="12">
        <v>0.188972818</v>
      </c>
      <c r="R83" s="12">
        <v>-2.586301453</v>
      </c>
      <c r="S83" s="12">
        <v>1.835766953</v>
      </c>
      <c r="T83" s="12">
        <v>4.0766</v>
      </c>
      <c r="U83" s="12">
        <v>1.2623</v>
      </c>
    </row>
    <row r="84" spans="1:21">
      <c r="A84" s="1">
        <v>43</v>
      </c>
      <c r="B84" s="12" t="s">
        <v>185</v>
      </c>
      <c r="C84" s="12" t="s">
        <v>186</v>
      </c>
      <c r="D84" s="12">
        <v>1.5</v>
      </c>
      <c r="E84" s="12">
        <v>-2</v>
      </c>
      <c r="F84" s="12">
        <v>0.957692976</v>
      </c>
      <c r="G84" s="12">
        <v>-1.782243028</v>
      </c>
      <c r="H84" s="12">
        <v>0.52321</v>
      </c>
      <c r="I84" s="12">
        <v>3.546</v>
      </c>
      <c r="J84" s="12">
        <v>6.693485</v>
      </c>
      <c r="K84" s="12">
        <v>0.039</v>
      </c>
      <c r="L84" s="12">
        <v>2.319</v>
      </c>
      <c r="M84" s="12">
        <v>2.885</v>
      </c>
      <c r="N84" s="12">
        <v>1.227</v>
      </c>
      <c r="O84" s="12">
        <v>4.062409</v>
      </c>
      <c r="P84" s="12">
        <v>0.5218</v>
      </c>
      <c r="Q84" s="12">
        <v>0.227753275</v>
      </c>
      <c r="R84" s="12">
        <v>-2.580913828</v>
      </c>
      <c r="S84" s="12">
        <v>1.756363776</v>
      </c>
      <c r="T84" s="12">
        <v>3.9297</v>
      </c>
      <c r="U84" s="12">
        <v>1.0819</v>
      </c>
    </row>
    <row r="85" spans="1:21">
      <c r="A85" s="1">
        <v>66</v>
      </c>
      <c r="B85" s="12" t="s">
        <v>187</v>
      </c>
      <c r="C85" s="12" t="s">
        <v>188</v>
      </c>
      <c r="D85" s="12">
        <v>37</v>
      </c>
      <c r="E85" s="12">
        <v>-2</v>
      </c>
      <c r="F85" s="12">
        <v>1.00232</v>
      </c>
      <c r="G85" s="12">
        <v>-1.617068616</v>
      </c>
      <c r="H85" s="12">
        <v>0.36915</v>
      </c>
      <c r="I85" s="12">
        <v>5.081</v>
      </c>
      <c r="J85" s="12">
        <v>9.588644</v>
      </c>
      <c r="K85" s="12">
        <v>0.129</v>
      </c>
      <c r="L85" s="12">
        <v>2.219</v>
      </c>
      <c r="M85" s="12">
        <v>3.24</v>
      </c>
      <c r="N85" s="12">
        <v>2.862</v>
      </c>
      <c r="O85" s="12">
        <v>2.912606</v>
      </c>
      <c r="P85" s="12">
        <v>0.0554</v>
      </c>
      <c r="Q85" s="12">
        <v>0.232212118</v>
      </c>
      <c r="R85" s="12">
        <v>-2.540258065</v>
      </c>
      <c r="S85" s="12">
        <v>1.925509449</v>
      </c>
      <c r="T85" s="12">
        <v>3.874</v>
      </c>
      <c r="U85" s="12">
        <v>1.1283</v>
      </c>
    </row>
    <row r="86" spans="1:21">
      <c r="A86" s="1">
        <v>59</v>
      </c>
      <c r="B86" s="12" t="s">
        <v>189</v>
      </c>
      <c r="C86" s="12" t="s">
        <v>190</v>
      </c>
      <c r="D86" s="12">
        <v>0</v>
      </c>
      <c r="E86" s="12">
        <v>-2</v>
      </c>
      <c r="F86" s="12">
        <v>0.887759164</v>
      </c>
      <c r="G86" s="12">
        <v>-1.59502722</v>
      </c>
      <c r="H86" s="12">
        <v>0.88805</v>
      </c>
      <c r="I86" s="12">
        <v>0</v>
      </c>
      <c r="J86" s="12">
        <v>0.000245</v>
      </c>
      <c r="K86" s="12">
        <v>0.005</v>
      </c>
      <c r="L86" s="12">
        <v>1.649</v>
      </c>
      <c r="M86" s="12">
        <v>2.919</v>
      </c>
      <c r="N86" s="12">
        <v>-1.649</v>
      </c>
      <c r="O86" s="12">
        <v>5.24241</v>
      </c>
      <c r="P86" s="12">
        <v>0.3501</v>
      </c>
      <c r="Q86" s="12">
        <v>0.193278599</v>
      </c>
      <c r="R86" s="12">
        <v>-2.09321039</v>
      </c>
      <c r="S86" s="12">
        <v>1.385942334</v>
      </c>
      <c r="T86" s="12">
        <v>3.4373</v>
      </c>
      <c r="U86" s="12">
        <v>1.7927</v>
      </c>
    </row>
  </sheetData>
  <sortState ref="A2:T86">
    <sortCondition ref="D1:D86"/>
  </sortState>
  <conditionalFormatting sqref="B1:E1">
    <cfRule type="duplicateValues" dxfId="0" priority="13"/>
    <cfRule type="duplicateValues" dxfId="0" priority="14"/>
    <cfRule type="duplicateValues" dxfId="0" priority="15"/>
  </conditionalFormatting>
  <conditionalFormatting sqref="F1:U1">
    <cfRule type="duplicateValues" dxfId="0" priority="7"/>
    <cfRule type="duplicateValues" dxfId="0" priority="8"/>
    <cfRule type="duplicateValues" dxfId="0" priority="9"/>
  </conditionalFormatting>
  <conditionalFormatting sqref="A1:A54">
    <cfRule type="duplicateValues" dxfId="0" priority="10"/>
    <cfRule type="duplicateValues" dxfId="0" priority="11"/>
    <cfRule type="duplicateValues" dxfId="0" priority="12"/>
  </conditionalFormatting>
  <conditionalFormatting sqref="A57:A71">
    <cfRule type="duplicateValues" dxfId="0" priority="22"/>
    <cfRule type="duplicateValues" dxfId="0" priority="23"/>
    <cfRule type="duplicateValues" dxfId="0" priority="24"/>
  </conditionalFormatting>
  <conditionalFormatting sqref="A72:A86">
    <cfRule type="duplicateValues" dxfId="0" priority="4"/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D14" sqref="D14"/>
    </sheetView>
  </sheetViews>
  <sheetFormatPr defaultColWidth="11" defaultRowHeight="13.4"/>
  <cols>
    <col min="1" max="3" width="8.83050847457627" customWidth="1"/>
    <col min="4" max="4" width="11.3305084745763" customWidth="1"/>
    <col min="5" max="9" width="8.83050847457627" customWidth="1"/>
  </cols>
  <sheetData>
    <row r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spans="1:9">
      <c r="A2" s="5"/>
      <c r="B2" s="5">
        <v>345</v>
      </c>
      <c r="C2" s="1">
        <v>127</v>
      </c>
      <c r="D2" s="5" t="s">
        <v>103</v>
      </c>
      <c r="E2" s="8" t="s">
        <v>104</v>
      </c>
      <c r="F2" s="6">
        <v>67</v>
      </c>
      <c r="G2" s="6">
        <v>67</v>
      </c>
      <c r="H2" s="6">
        <v>66</v>
      </c>
      <c r="I2">
        <f>SUM(F2:H2)/3</f>
        <v>66.6666666666667</v>
      </c>
    </row>
    <row r="3" spans="1:9">
      <c r="A3" s="5"/>
      <c r="B3" s="5" t="s">
        <v>283</v>
      </c>
      <c r="C3" s="1">
        <v>323</v>
      </c>
      <c r="D3" s="5" t="s">
        <v>105</v>
      </c>
      <c r="E3" s="5" t="s">
        <v>84</v>
      </c>
      <c r="F3" s="6">
        <v>54</v>
      </c>
      <c r="G3" s="6">
        <v>54</v>
      </c>
      <c r="H3" s="6">
        <v>53</v>
      </c>
      <c r="I3">
        <f>SUM(F3:H3)/3</f>
        <v>53.6666666666667</v>
      </c>
    </row>
    <row r="4" spans="1:9">
      <c r="A4" s="5"/>
      <c r="B4" s="5">
        <v>329</v>
      </c>
      <c r="C4" s="1">
        <v>244</v>
      </c>
      <c r="D4" s="5" t="s">
        <v>107</v>
      </c>
      <c r="E4" s="5" t="s">
        <v>86</v>
      </c>
      <c r="F4" s="6">
        <v>34</v>
      </c>
      <c r="G4" s="6">
        <v>31</v>
      </c>
      <c r="H4" s="6"/>
      <c r="I4">
        <f>SUM(F4:H4)/2</f>
        <v>32.5</v>
      </c>
    </row>
    <row r="5" spans="1:9">
      <c r="A5" s="5"/>
      <c r="B5" s="5">
        <v>328</v>
      </c>
      <c r="C5" s="1">
        <v>459</v>
      </c>
      <c r="D5" s="5" t="s">
        <v>109</v>
      </c>
      <c r="E5" t="s">
        <v>110</v>
      </c>
      <c r="F5" s="6">
        <v>0</v>
      </c>
      <c r="G5" s="6">
        <v>0</v>
      </c>
      <c r="H5" s="6">
        <v>0</v>
      </c>
      <c r="I5">
        <f t="shared" ref="I5:I7" si="0">SUM(F5:H5)/3</f>
        <v>0</v>
      </c>
    </row>
    <row r="6" spans="1:9">
      <c r="A6" s="5"/>
      <c r="B6" s="5">
        <v>37</v>
      </c>
      <c r="C6" s="1">
        <v>56</v>
      </c>
      <c r="D6" s="5" t="s">
        <v>111</v>
      </c>
      <c r="E6" t="s">
        <v>112</v>
      </c>
      <c r="F6" s="6">
        <v>1</v>
      </c>
      <c r="G6" s="6">
        <v>1</v>
      </c>
      <c r="H6" s="6">
        <v>1</v>
      </c>
      <c r="I6">
        <f t="shared" si="0"/>
        <v>1</v>
      </c>
    </row>
    <row r="7" spans="1:9">
      <c r="A7" s="5"/>
      <c r="B7" s="5">
        <v>355</v>
      </c>
      <c r="C7" s="1">
        <v>234</v>
      </c>
      <c r="D7" s="5" t="s">
        <v>113</v>
      </c>
      <c r="E7" t="s">
        <v>114</v>
      </c>
      <c r="F7" s="6">
        <v>38</v>
      </c>
      <c r="G7" s="6">
        <v>37</v>
      </c>
      <c r="H7" s="6">
        <v>39</v>
      </c>
      <c r="I7">
        <f t="shared" si="0"/>
        <v>38</v>
      </c>
    </row>
    <row r="8" spans="1:8">
      <c r="A8" s="5"/>
      <c r="B8" s="5"/>
      <c r="C8" s="7"/>
      <c r="D8" s="5"/>
      <c r="E8" s="5"/>
      <c r="F8" s="5"/>
      <c r="G8" s="5"/>
      <c r="H8" s="5"/>
    </row>
    <row r="9" spans="1:8">
      <c r="A9" s="5"/>
      <c r="B9" s="5"/>
      <c r="C9" s="7"/>
      <c r="D9" s="5"/>
      <c r="E9" s="5"/>
      <c r="F9" s="5"/>
      <c r="G9" s="5"/>
      <c r="H9" s="5"/>
    </row>
    <row r="10" spans="1:8">
      <c r="A10" s="5"/>
      <c r="B10" s="5"/>
      <c r="C10" s="7"/>
      <c r="D10" s="5"/>
      <c r="E10" s="5"/>
      <c r="F10" s="5"/>
      <c r="G10" s="5"/>
      <c r="H10" s="5"/>
    </row>
    <row r="11" spans="1:8">
      <c r="A11" s="5"/>
      <c r="B11" s="5"/>
      <c r="C11" s="7"/>
      <c r="D11" s="5"/>
      <c r="E11" s="5"/>
      <c r="F11" s="5"/>
      <c r="G11" s="5"/>
      <c r="H11" s="5"/>
    </row>
    <row r="12" spans="1:8">
      <c r="A12" s="5"/>
      <c r="B12" s="5"/>
      <c r="C12" s="7"/>
      <c r="D12" s="5"/>
      <c r="E12" s="5"/>
      <c r="F12" s="5"/>
      <c r="G12" s="5"/>
      <c r="H12" s="5"/>
    </row>
  </sheetData>
  <conditionalFormatting sqref="A1:I1">
    <cfRule type="duplicateValues" dxfId="0" priority="53"/>
    <cfRule type="duplicateValues" dxfId="0" priority="54"/>
    <cfRule type="duplicateValues" dxfId="0" priority="55"/>
  </conditionalFormatting>
  <conditionalFormatting sqref="B5">
    <cfRule type="duplicateValues" dxfId="0" priority="27"/>
    <cfRule type="duplicateValues" dxfId="0" priority="29"/>
    <cfRule type="duplicateValues" dxfId="0" priority="33"/>
    <cfRule type="duplicateValues" dxfId="0" priority="36"/>
  </conditionalFormatting>
  <conditionalFormatting sqref="D5">
    <cfRule type="duplicateValues" dxfId="0" priority="30"/>
    <cfRule type="duplicateValues" dxfId="0" priority="35"/>
  </conditionalFormatting>
  <conditionalFormatting sqref="B6">
    <cfRule type="duplicateValues" dxfId="0" priority="16"/>
    <cfRule type="duplicateValues" dxfId="0" priority="18"/>
    <cfRule type="duplicateValues" dxfId="0" priority="22"/>
    <cfRule type="duplicateValues" dxfId="0" priority="25"/>
  </conditionalFormatting>
  <conditionalFormatting sqref="D6">
    <cfRule type="duplicateValues" dxfId="0" priority="19"/>
    <cfRule type="duplicateValues" dxfId="0" priority="24"/>
  </conditionalFormatting>
  <conditionalFormatting sqref="B7">
    <cfRule type="duplicateValues" dxfId="0" priority="5"/>
    <cfRule type="duplicateValues" dxfId="0" priority="7"/>
    <cfRule type="duplicateValues" dxfId="0" priority="11"/>
    <cfRule type="duplicateValues" dxfId="0" priority="14"/>
  </conditionalFormatting>
  <conditionalFormatting sqref="D7">
    <cfRule type="duplicateValues" dxfId="0" priority="8"/>
    <cfRule type="duplicateValues" dxfId="0" priority="13"/>
  </conditionalFormatting>
  <conditionalFormatting sqref="B8">
    <cfRule type="duplicateValues" dxfId="0" priority="68"/>
    <cfRule type="duplicateValues" dxfId="0" priority="72"/>
  </conditionalFormatting>
  <conditionalFormatting sqref="C8">
    <cfRule type="duplicateValues" dxfId="0" priority="67"/>
    <cfRule type="duplicateValues" dxfId="0" priority="69"/>
    <cfRule type="duplicateValues" dxfId="0" priority="73"/>
  </conditionalFormatting>
  <conditionalFormatting sqref="D8">
    <cfRule type="duplicateValues" dxfId="0" priority="71"/>
  </conditionalFormatting>
  <conditionalFormatting sqref="B9">
    <cfRule type="duplicateValues" dxfId="0" priority="61"/>
    <cfRule type="duplicateValues" dxfId="0" priority="65"/>
  </conditionalFormatting>
  <conditionalFormatting sqref="C9">
    <cfRule type="duplicateValues" dxfId="0" priority="60"/>
    <cfRule type="duplicateValues" dxfId="0" priority="62"/>
    <cfRule type="duplicateValues" dxfId="0" priority="66"/>
  </conditionalFormatting>
  <conditionalFormatting sqref="D9">
    <cfRule type="duplicateValues" dxfId="0" priority="64"/>
  </conditionalFormatting>
  <conditionalFormatting sqref="E9">
    <cfRule type="duplicateValues" dxfId="0" priority="63"/>
  </conditionalFormatting>
  <conditionalFormatting sqref="E12">
    <cfRule type="duplicateValues" dxfId="0" priority="49"/>
  </conditionalFormatting>
  <conditionalFormatting sqref="B2:B4">
    <cfRule type="duplicateValues" dxfId="0" priority="38"/>
    <cfRule type="duplicateValues" dxfId="0" priority="40"/>
    <cfRule type="duplicateValues" dxfId="0" priority="44"/>
    <cfRule type="duplicateValues" dxfId="0" priority="47"/>
  </conditionalFormatting>
  <conditionalFormatting sqref="B10:B12">
    <cfRule type="duplicateValues" dxfId="0" priority="56"/>
    <cfRule type="duplicateValues" dxfId="0" priority="59"/>
  </conditionalFormatting>
  <conditionalFormatting sqref="C2:C7">
    <cfRule type="duplicateValues" dxfId="0" priority="2"/>
    <cfRule type="duplicateValues" dxfId="0" priority="3"/>
    <cfRule type="duplicateValues" dxfId="0" priority="4"/>
  </conditionalFormatting>
  <conditionalFormatting sqref="C10:C12">
    <cfRule type="duplicateValues" dxfId="0" priority="50"/>
    <cfRule type="duplicateValues" dxfId="0" priority="51"/>
    <cfRule type="duplicateValues" dxfId="0" priority="52"/>
  </conditionalFormatting>
  <conditionalFormatting sqref="D2:D4">
    <cfRule type="duplicateValues" dxfId="0" priority="41"/>
    <cfRule type="duplicateValues" dxfId="0" priority="46"/>
  </conditionalFormatting>
  <conditionalFormatting sqref="D10:D12">
    <cfRule type="duplicateValues" dxfId="0" priority="58"/>
  </conditionalFormatting>
  <conditionalFormatting sqref="E10:E11">
    <cfRule type="duplicateValues" dxfId="0" priority="57"/>
  </conditionalFormatting>
  <conditionalFormatting sqref="E2:E4 E8">
    <cfRule type="duplicateValues" dxfId="0" priority="70"/>
  </conditionalFormatting>
  <conditionalFormatting sqref="F8:H12">
    <cfRule type="duplicateValues" dxfId="0" priority="1"/>
  </conditionalFormatting>
  <pageMargins left="0.7" right="0.7" top="0.75" bottom="0.75" header="0.3" footer="0.3"/>
  <headerFooter/>
  <ignoredErrors>
    <ignoredError sqref="I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8" sqref="I8"/>
    </sheetView>
  </sheetViews>
  <sheetFormatPr defaultColWidth="8.66101694915254" defaultRowHeight="13.4"/>
  <cols>
    <col min="1" max="9" width="8.83050847457627" customWidth="1"/>
  </cols>
  <sheetData>
    <row r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spans="1:9">
      <c r="A2">
        <v>20200807</v>
      </c>
      <c r="B2" s="5">
        <v>363</v>
      </c>
      <c r="C2" s="1">
        <v>122</v>
      </c>
      <c r="D2" t="s">
        <v>115</v>
      </c>
      <c r="E2" t="s">
        <v>116</v>
      </c>
      <c r="F2" s="6">
        <v>52</v>
      </c>
      <c r="G2" s="6">
        <v>51</v>
      </c>
      <c r="H2" s="6">
        <v>56</v>
      </c>
      <c r="I2">
        <f>SUM(F2:H2)/3</f>
        <v>53</v>
      </c>
    </row>
    <row r="3" spans="1:9">
      <c r="A3">
        <v>20200807</v>
      </c>
      <c r="B3" s="5">
        <v>430</v>
      </c>
      <c r="C3" s="1">
        <v>303</v>
      </c>
      <c r="D3" t="s">
        <v>117</v>
      </c>
      <c r="E3" t="s">
        <v>118</v>
      </c>
      <c r="F3" s="6">
        <v>1</v>
      </c>
      <c r="G3" s="6">
        <v>1</v>
      </c>
      <c r="H3" s="6">
        <v>0</v>
      </c>
      <c r="I3">
        <f>SUM(F3:H3)/3</f>
        <v>0.666666666666667</v>
      </c>
    </row>
    <row r="4" spans="1:9">
      <c r="A4">
        <v>20200807</v>
      </c>
      <c r="B4" s="5">
        <v>431</v>
      </c>
      <c r="C4" s="1">
        <v>135</v>
      </c>
      <c r="D4" t="s">
        <v>119</v>
      </c>
      <c r="E4" t="s">
        <v>120</v>
      </c>
      <c r="F4" s="6">
        <v>0</v>
      </c>
      <c r="G4" s="6">
        <v>0</v>
      </c>
      <c r="H4" s="6">
        <v>0</v>
      </c>
      <c r="I4">
        <f>SUM(F4:H4)/3</f>
        <v>0</v>
      </c>
    </row>
    <row r="5" spans="1:9">
      <c r="A5">
        <v>20200807</v>
      </c>
      <c r="B5" s="5">
        <v>427</v>
      </c>
      <c r="C5" s="1">
        <v>29</v>
      </c>
      <c r="D5" t="s">
        <v>121</v>
      </c>
      <c r="E5" t="s">
        <v>122</v>
      </c>
      <c r="F5" s="6">
        <v>0</v>
      </c>
      <c r="G5" s="6">
        <v>0</v>
      </c>
      <c r="H5" s="6">
        <v>1</v>
      </c>
      <c r="I5">
        <f>SUM(F5:H5)/3</f>
        <v>0.333333333333333</v>
      </c>
    </row>
    <row r="6" spans="1:9">
      <c r="A6">
        <v>20200807</v>
      </c>
      <c r="B6" s="5">
        <v>432</v>
      </c>
      <c r="C6" s="1">
        <v>327</v>
      </c>
      <c r="D6" t="s">
        <v>123</v>
      </c>
      <c r="E6" t="s">
        <v>124</v>
      </c>
      <c r="F6" s="6">
        <v>22</v>
      </c>
      <c r="G6" s="6">
        <v>23</v>
      </c>
      <c r="H6" s="6">
        <v>24</v>
      </c>
      <c r="I6">
        <f>SUM(F6:H6)/3</f>
        <v>23</v>
      </c>
    </row>
    <row r="7" spans="1:9">
      <c r="A7">
        <v>20200807</v>
      </c>
      <c r="B7" s="5">
        <v>426</v>
      </c>
      <c r="C7" s="1">
        <v>156</v>
      </c>
      <c r="D7" t="s">
        <v>125</v>
      </c>
      <c r="E7" t="s">
        <v>126</v>
      </c>
      <c r="F7" s="6">
        <v>52</v>
      </c>
      <c r="G7" s="6">
        <v>50</v>
      </c>
      <c r="H7" s="6"/>
      <c r="I7">
        <f>SUM(F7:H7)/2</f>
        <v>51</v>
      </c>
    </row>
    <row r="8" spans="2:9">
      <c r="B8" s="5">
        <v>461</v>
      </c>
      <c r="C8" s="1">
        <v>502</v>
      </c>
      <c r="D8" t="s">
        <v>127</v>
      </c>
      <c r="E8" t="s">
        <v>128</v>
      </c>
      <c r="F8" s="6">
        <v>0</v>
      </c>
      <c r="G8" s="6">
        <v>0</v>
      </c>
      <c r="H8" s="6">
        <v>0</v>
      </c>
      <c r="I8">
        <v>0</v>
      </c>
    </row>
    <row r="9" spans="2:9">
      <c r="B9" s="5">
        <v>462</v>
      </c>
      <c r="C9" s="1">
        <v>138</v>
      </c>
      <c r="D9" t="s">
        <v>129</v>
      </c>
      <c r="E9" t="s">
        <v>130</v>
      </c>
      <c r="F9" s="6">
        <v>0</v>
      </c>
      <c r="G9" s="6">
        <v>0</v>
      </c>
      <c r="H9" s="6">
        <v>0</v>
      </c>
      <c r="I9">
        <v>0</v>
      </c>
    </row>
  </sheetData>
  <conditionalFormatting sqref="A1:I1">
    <cfRule type="duplicateValues" dxfId="0" priority="32"/>
    <cfRule type="duplicateValues" dxfId="0" priority="33"/>
    <cfRule type="duplicateValues" dxfId="0" priority="34"/>
  </conditionalFormatting>
  <conditionalFormatting sqref="B8"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C8">
    <cfRule type="duplicateValues" dxfId="0" priority="21"/>
    <cfRule type="duplicateValues" dxfId="0" priority="23"/>
    <cfRule type="duplicateValues" dxfId="0" priority="24"/>
    <cfRule type="duplicateValues" dxfId="0" priority="25"/>
    <cfRule type="duplicateValues" dxfId="0" priority="28"/>
  </conditionalFormatting>
  <conditionalFormatting sqref="D8">
    <cfRule type="duplicateValues" dxfId="0" priority="22"/>
    <cfRule type="duplicateValues" dxfId="0" priority="27"/>
  </conditionalFormatting>
  <conditionalFormatting sqref="E8">
    <cfRule type="duplicateValues" dxfId="0" priority="26"/>
  </conditionalFormatting>
  <conditionalFormatting sqref="B9">
    <cfRule type="duplicateValues" dxfId="0" priority="1"/>
    <cfRule type="duplicateValues" dxfId="0" priority="2"/>
    <cfRule type="duplicateValues" dxfId="0" priority="3"/>
    <cfRule type="duplicateValues" dxfId="0" priority="5"/>
    <cfRule type="duplicateValues" dxfId="0" priority="9"/>
    <cfRule type="duplicateValues" dxfId="0" priority="13"/>
  </conditionalFormatting>
  <conditionalFormatting sqref="C9">
    <cfRule type="duplicateValues" dxfId="0" priority="4"/>
    <cfRule type="duplicateValues" dxfId="0" priority="7"/>
    <cfRule type="duplicateValues" dxfId="0" priority="8"/>
    <cfRule type="duplicateValues" dxfId="0" priority="10"/>
    <cfRule type="duplicateValues" dxfId="0" priority="14"/>
  </conditionalFormatting>
  <conditionalFormatting sqref="D9">
    <cfRule type="duplicateValues" dxfId="0" priority="6"/>
    <cfRule type="duplicateValues" dxfId="0" priority="12"/>
  </conditionalFormatting>
  <conditionalFormatting sqref="E9">
    <cfRule type="duplicateValues" dxfId="0" priority="11"/>
  </conditionalFormatting>
  <conditionalFormatting sqref="C2:C7">
    <cfRule type="duplicateValues" dxfId="0" priority="29"/>
    <cfRule type="duplicateValues" dxfId="0" priority="30"/>
    <cfRule type="duplicateValues" dxfId="0" priority="31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J17" sqref="J17"/>
    </sheetView>
  </sheetViews>
  <sheetFormatPr defaultColWidth="10.8305084745763" defaultRowHeight="13.4"/>
  <sheetData>
    <row r="1" spans="1:11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  <c r="J1">
        <v>0.3</v>
      </c>
      <c r="K1">
        <v>0.1</v>
      </c>
    </row>
    <row r="2" spans="3:10">
      <c r="C2">
        <v>9</v>
      </c>
      <c r="F2">
        <v>10</v>
      </c>
      <c r="G2">
        <v>10</v>
      </c>
      <c r="I2">
        <f t="shared" ref="I2:I20" si="0">SUM(F2:H2)/2</f>
        <v>10</v>
      </c>
      <c r="J2" s="3"/>
    </row>
    <row r="3" spans="3:11">
      <c r="C3">
        <v>15</v>
      </c>
      <c r="F3">
        <v>60</v>
      </c>
      <c r="G3">
        <v>67</v>
      </c>
      <c r="I3">
        <f t="shared" si="0"/>
        <v>63.5</v>
      </c>
      <c r="J3" s="3"/>
      <c r="K3" s="3"/>
    </row>
    <row r="4" spans="3:11">
      <c r="C4">
        <v>17</v>
      </c>
      <c r="F4">
        <v>45</v>
      </c>
      <c r="G4">
        <v>48</v>
      </c>
      <c r="I4">
        <f t="shared" si="0"/>
        <v>46.5</v>
      </c>
      <c r="J4" s="3"/>
      <c r="K4" s="3"/>
    </row>
    <row r="5" spans="3:10">
      <c r="C5">
        <v>43</v>
      </c>
      <c r="E5" s="2"/>
      <c r="F5">
        <v>0</v>
      </c>
      <c r="G5">
        <v>3</v>
      </c>
      <c r="I5">
        <f t="shared" si="0"/>
        <v>1.5</v>
      </c>
      <c r="J5" s="3"/>
    </row>
    <row r="6" spans="3:11">
      <c r="C6">
        <v>45</v>
      </c>
      <c r="E6" s="2"/>
      <c r="F6">
        <v>9</v>
      </c>
      <c r="G6">
        <v>11</v>
      </c>
      <c r="I6">
        <f t="shared" si="0"/>
        <v>10</v>
      </c>
      <c r="J6" s="3"/>
      <c r="K6" s="3"/>
    </row>
    <row r="7" spans="3:10">
      <c r="C7">
        <v>47</v>
      </c>
      <c r="E7" s="2"/>
      <c r="F7">
        <v>2</v>
      </c>
      <c r="G7">
        <v>1</v>
      </c>
      <c r="I7">
        <f t="shared" si="0"/>
        <v>1.5</v>
      </c>
      <c r="J7" s="3"/>
    </row>
    <row r="8" spans="3:11">
      <c r="C8">
        <v>59</v>
      </c>
      <c r="E8" s="2"/>
      <c r="F8">
        <v>0</v>
      </c>
      <c r="G8">
        <v>0</v>
      </c>
      <c r="I8">
        <f t="shared" si="0"/>
        <v>0</v>
      </c>
      <c r="J8" s="3"/>
      <c r="K8" s="3"/>
    </row>
    <row r="9" spans="3:11">
      <c r="C9">
        <v>63</v>
      </c>
      <c r="E9" s="2"/>
      <c r="F9">
        <v>2</v>
      </c>
      <c r="G9">
        <v>1</v>
      </c>
      <c r="I9">
        <f t="shared" si="0"/>
        <v>1.5</v>
      </c>
      <c r="J9" s="3"/>
      <c r="K9" s="3"/>
    </row>
    <row r="10" spans="3:9">
      <c r="C10">
        <v>66</v>
      </c>
      <c r="E10" s="2"/>
      <c r="F10">
        <v>37</v>
      </c>
      <c r="G10">
        <v>37</v>
      </c>
      <c r="I10">
        <f t="shared" si="0"/>
        <v>37</v>
      </c>
    </row>
    <row r="11" spans="3:9">
      <c r="C11">
        <v>71</v>
      </c>
      <c r="F11">
        <v>38</v>
      </c>
      <c r="G11">
        <v>39</v>
      </c>
      <c r="I11">
        <f t="shared" si="0"/>
        <v>38.5</v>
      </c>
    </row>
    <row r="12" spans="3:10">
      <c r="C12">
        <v>73</v>
      </c>
      <c r="F12">
        <v>23</v>
      </c>
      <c r="G12">
        <v>25</v>
      </c>
      <c r="I12">
        <f t="shared" si="0"/>
        <v>24</v>
      </c>
      <c r="J12" s="3"/>
    </row>
    <row r="13" spans="3:11">
      <c r="C13">
        <v>76</v>
      </c>
      <c r="F13">
        <v>2</v>
      </c>
      <c r="G13">
        <v>7</v>
      </c>
      <c r="I13">
        <f t="shared" si="0"/>
        <v>4.5</v>
      </c>
      <c r="J13" s="3"/>
      <c r="K13" s="3"/>
    </row>
    <row r="14" spans="3:11">
      <c r="C14">
        <v>99</v>
      </c>
      <c r="E14" s="2"/>
      <c r="F14">
        <v>44</v>
      </c>
      <c r="G14">
        <v>43</v>
      </c>
      <c r="I14">
        <f t="shared" si="0"/>
        <v>43.5</v>
      </c>
      <c r="J14" s="4"/>
      <c r="K14" s="3"/>
    </row>
    <row r="15" spans="3:11">
      <c r="C15">
        <v>101</v>
      </c>
      <c r="E15" s="2"/>
      <c r="F15">
        <v>31</v>
      </c>
      <c r="G15">
        <v>34</v>
      </c>
      <c r="I15">
        <f t="shared" si="0"/>
        <v>32.5</v>
      </c>
      <c r="J15" s="3"/>
      <c r="K15" s="3"/>
    </row>
    <row r="16" spans="3:11">
      <c r="C16">
        <v>495</v>
      </c>
      <c r="E16" s="2"/>
      <c r="F16">
        <v>14</v>
      </c>
      <c r="G16">
        <v>12</v>
      </c>
      <c r="I16">
        <f t="shared" si="0"/>
        <v>13</v>
      </c>
      <c r="J16" s="3"/>
      <c r="K16" s="3"/>
    </row>
    <row r="17" spans="3:9">
      <c r="C17">
        <v>561</v>
      </c>
      <c r="E17" s="2"/>
      <c r="F17">
        <v>53</v>
      </c>
      <c r="G17">
        <v>57</v>
      </c>
      <c r="I17">
        <f t="shared" si="0"/>
        <v>55</v>
      </c>
    </row>
    <row r="18" spans="3:9">
      <c r="C18">
        <v>565</v>
      </c>
      <c r="E18" s="2"/>
      <c r="F18">
        <v>56</v>
      </c>
      <c r="G18">
        <v>61</v>
      </c>
      <c r="I18">
        <f t="shared" si="0"/>
        <v>58.5</v>
      </c>
    </row>
    <row r="19" spans="3:9">
      <c r="C19">
        <v>577</v>
      </c>
      <c r="E19" s="2"/>
      <c r="F19">
        <v>59</v>
      </c>
      <c r="G19">
        <v>60</v>
      </c>
      <c r="I19">
        <f t="shared" si="0"/>
        <v>59.5</v>
      </c>
    </row>
    <row r="20" spans="3:9">
      <c r="C20">
        <v>581</v>
      </c>
      <c r="E20" s="2"/>
      <c r="F20">
        <v>2</v>
      </c>
      <c r="G20">
        <v>2</v>
      </c>
      <c r="I20">
        <f t="shared" si="0"/>
        <v>2</v>
      </c>
    </row>
    <row r="21" spans="3:9">
      <c r="C21">
        <v>586</v>
      </c>
      <c r="F21">
        <v>75</v>
      </c>
      <c r="G21">
        <v>77</v>
      </c>
      <c r="H21">
        <v>74</v>
      </c>
      <c r="I21">
        <f>SUM(F21:H21)/3</f>
        <v>75.3333333333333</v>
      </c>
    </row>
    <row r="22" spans="3:9">
      <c r="C22">
        <v>588</v>
      </c>
      <c r="E22" s="2"/>
      <c r="F22">
        <v>70</v>
      </c>
      <c r="G22">
        <v>70</v>
      </c>
      <c r="I22">
        <f>SUM(F22:H22)/2</f>
        <v>70</v>
      </c>
    </row>
  </sheetData>
  <sortState ref="A2:I22">
    <sortCondition ref="C1:C22"/>
  </sortState>
  <conditionalFormatting sqref="A1:I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H37" sqref="H37"/>
    </sheetView>
  </sheetViews>
  <sheetFormatPr defaultColWidth="8.16101694915254" defaultRowHeight="13.4" outlineLevelCol="5"/>
  <cols>
    <col min="1" max="16384" width="8.16101694915254" style="12"/>
  </cols>
  <sheetData>
    <row r="1" spans="1:6">
      <c r="A1" s="12" t="s">
        <v>0</v>
      </c>
      <c r="B1" s="12" t="s">
        <v>1</v>
      </c>
      <c r="C1" s="12" t="s">
        <v>191</v>
      </c>
      <c r="D1" s="12" t="s">
        <v>192</v>
      </c>
      <c r="E1" s="12" t="s">
        <v>193</v>
      </c>
      <c r="F1" s="12" t="s">
        <v>4</v>
      </c>
    </row>
    <row r="2" spans="1:6">
      <c r="A2" s="12">
        <v>401</v>
      </c>
      <c r="B2" s="12" t="s">
        <v>194</v>
      </c>
      <c r="C2" s="12" t="s">
        <v>195</v>
      </c>
      <c r="D2" s="12">
        <v>-0.00715676285675648</v>
      </c>
      <c r="E2" s="12">
        <v>0.116031815990202</v>
      </c>
      <c r="F2" s="12">
        <v>0</v>
      </c>
    </row>
    <row r="3" spans="1:6">
      <c r="A3" s="12">
        <v>532</v>
      </c>
      <c r="B3" s="12" t="s">
        <v>196</v>
      </c>
      <c r="C3" s="12" t="s">
        <v>197</v>
      </c>
      <c r="D3" s="12">
        <v>0.0196505059394325</v>
      </c>
      <c r="E3" s="12">
        <v>0.127745887720979</v>
      </c>
      <c r="F3" s="12">
        <v>0</v>
      </c>
    </row>
    <row r="4" spans="1:6">
      <c r="A4" s="12">
        <v>319</v>
      </c>
      <c r="B4" s="12" t="s">
        <v>198</v>
      </c>
      <c r="C4" s="12" t="s">
        <v>199</v>
      </c>
      <c r="D4" s="12">
        <v>0.0190562044593933</v>
      </c>
      <c r="E4" s="12">
        <v>0.081764356986083</v>
      </c>
      <c r="F4" s="12">
        <v>0</v>
      </c>
    </row>
    <row r="5" spans="1:6">
      <c r="A5" s="12">
        <v>176</v>
      </c>
      <c r="B5" s="12" t="s">
        <v>200</v>
      </c>
      <c r="C5" s="12" t="s">
        <v>201</v>
      </c>
      <c r="D5" s="12">
        <v>0.172082093305467</v>
      </c>
      <c r="E5" s="12">
        <v>0.0250276437248682</v>
      </c>
      <c r="F5" s="12">
        <v>0</v>
      </c>
    </row>
    <row r="6" spans="1:6">
      <c r="A6" s="12">
        <v>482</v>
      </c>
      <c r="B6" s="12" t="s">
        <v>202</v>
      </c>
      <c r="C6" s="12" t="s">
        <v>203</v>
      </c>
      <c r="D6" s="12">
        <v>-0.0346933601179561</v>
      </c>
      <c r="E6" s="12">
        <v>0.192988814298072</v>
      </c>
      <c r="F6" s="12">
        <v>0</v>
      </c>
    </row>
    <row r="7" spans="1:6">
      <c r="A7" s="12">
        <v>471</v>
      </c>
      <c r="B7" s="12" t="s">
        <v>204</v>
      </c>
      <c r="C7" s="12" t="s">
        <v>205</v>
      </c>
      <c r="D7" s="12">
        <v>0.00924185751539064</v>
      </c>
      <c r="E7" s="12">
        <v>0.145519584882487</v>
      </c>
      <c r="F7" s="12">
        <v>0</v>
      </c>
    </row>
    <row r="8" spans="1:6">
      <c r="A8" s="12">
        <v>472</v>
      </c>
      <c r="B8" s="12" t="s">
        <v>206</v>
      </c>
      <c r="C8" s="12" t="s">
        <v>207</v>
      </c>
      <c r="D8" s="12">
        <v>-0.0203622567566616</v>
      </c>
      <c r="E8" s="12">
        <v>0.0949101354053627</v>
      </c>
      <c r="F8" s="12">
        <v>1</v>
      </c>
    </row>
    <row r="9" spans="1:6">
      <c r="A9" s="12">
        <v>175</v>
      </c>
      <c r="B9" s="12" t="s">
        <v>208</v>
      </c>
      <c r="C9" s="12" t="s">
        <v>209</v>
      </c>
      <c r="D9" s="12">
        <v>0.0289043677976552</v>
      </c>
      <c r="E9" s="12">
        <v>0.157244474361709</v>
      </c>
      <c r="F9" s="12">
        <v>1</v>
      </c>
    </row>
    <row r="10" spans="1:6">
      <c r="A10" s="12">
        <v>252</v>
      </c>
      <c r="B10" s="12" t="s">
        <v>210</v>
      </c>
      <c r="C10" s="12" t="s">
        <v>211</v>
      </c>
      <c r="D10" s="12">
        <v>0.116506519856943</v>
      </c>
      <c r="E10" s="12">
        <v>0.149724473220156</v>
      </c>
      <c r="F10" s="12">
        <v>1</v>
      </c>
    </row>
    <row r="11" spans="1:6">
      <c r="A11" s="12">
        <v>335</v>
      </c>
      <c r="B11" s="12" t="s">
        <v>212</v>
      </c>
      <c r="C11" s="12" t="s">
        <v>213</v>
      </c>
      <c r="D11" s="12">
        <v>0.00841489899564085</v>
      </c>
      <c r="E11" s="12">
        <v>0.117025526707459</v>
      </c>
      <c r="F11" s="12">
        <v>1</v>
      </c>
    </row>
    <row r="12" spans="1:6">
      <c r="A12" s="12">
        <v>202</v>
      </c>
      <c r="B12" s="12" t="s">
        <v>145</v>
      </c>
      <c r="C12" s="12" t="s">
        <v>146</v>
      </c>
      <c r="D12" s="12">
        <v>0.0150586132956537</v>
      </c>
      <c r="E12" s="12">
        <v>0.11147158512201</v>
      </c>
      <c r="F12" s="12">
        <v>1</v>
      </c>
    </row>
    <row r="13" spans="1:6">
      <c r="A13" s="12">
        <v>444</v>
      </c>
      <c r="B13" s="12" t="s">
        <v>214</v>
      </c>
      <c r="C13" s="12" t="s">
        <v>215</v>
      </c>
      <c r="D13" s="12">
        <v>-0.0104658321726764</v>
      </c>
      <c r="E13" s="12">
        <v>0.1119974441146</v>
      </c>
      <c r="F13" s="12">
        <v>1</v>
      </c>
    </row>
    <row r="14" spans="1:6">
      <c r="A14" s="12">
        <v>89</v>
      </c>
      <c r="B14" s="12" t="s">
        <v>216</v>
      </c>
      <c r="C14" s="12" t="s">
        <v>217</v>
      </c>
      <c r="D14" s="12">
        <v>0.00461227787546881</v>
      </c>
      <c r="E14" s="12">
        <v>0.163623330352017</v>
      </c>
      <c r="F14" s="12">
        <v>2</v>
      </c>
    </row>
    <row r="15" spans="1:6">
      <c r="A15" s="12">
        <v>315</v>
      </c>
      <c r="B15" s="12" t="s">
        <v>149</v>
      </c>
      <c r="C15" s="12" t="s">
        <v>150</v>
      </c>
      <c r="D15" s="12">
        <v>0.0225807889859003</v>
      </c>
      <c r="E15" s="12">
        <v>0.163585429132738</v>
      </c>
      <c r="F15" s="12">
        <v>2</v>
      </c>
    </row>
    <row r="16" spans="1:6">
      <c r="A16" s="12">
        <v>5</v>
      </c>
      <c r="B16" s="12" t="s">
        <v>218</v>
      </c>
      <c r="C16" s="12" t="s">
        <v>219</v>
      </c>
      <c r="D16" s="12">
        <v>0.0200739905007493</v>
      </c>
      <c r="E16" s="12">
        <v>0.198532463294581</v>
      </c>
      <c r="F16" s="12">
        <v>2</v>
      </c>
    </row>
    <row r="17" spans="1:6">
      <c r="A17" s="12">
        <v>170</v>
      </c>
      <c r="B17" s="12" t="s">
        <v>220</v>
      </c>
      <c r="C17" s="12" t="s">
        <v>221</v>
      </c>
      <c r="D17" s="12">
        <v>0.0553160686984123</v>
      </c>
      <c r="E17" s="12">
        <v>0.174228883960756</v>
      </c>
      <c r="F17" s="12">
        <v>2</v>
      </c>
    </row>
    <row r="18" spans="1:6">
      <c r="A18" s="12">
        <v>551</v>
      </c>
      <c r="B18" s="12" t="s">
        <v>222</v>
      </c>
      <c r="C18" s="12" t="s">
        <v>223</v>
      </c>
      <c r="D18" s="12">
        <v>0.104399940679836</v>
      </c>
      <c r="E18" s="12">
        <v>0.0250117182287781</v>
      </c>
      <c r="F18" s="12">
        <v>2</v>
      </c>
    </row>
    <row r="19" spans="1:6">
      <c r="A19" s="12">
        <v>398</v>
      </c>
      <c r="B19" s="12" t="s">
        <v>224</v>
      </c>
      <c r="C19" s="12" t="s">
        <v>225</v>
      </c>
      <c r="D19" s="12">
        <v>-0.0155344843824375</v>
      </c>
      <c r="E19" s="12">
        <v>0.132212045598804</v>
      </c>
      <c r="F19" s="12">
        <v>2</v>
      </c>
    </row>
    <row r="20" spans="1:6">
      <c r="A20" s="12">
        <v>363</v>
      </c>
      <c r="B20" s="12" t="s">
        <v>226</v>
      </c>
      <c r="C20" s="12" t="s">
        <v>227</v>
      </c>
      <c r="D20" s="12">
        <v>0.00272898432253543</v>
      </c>
      <c r="E20" s="12">
        <v>0.111655115723711</v>
      </c>
      <c r="F20" s="12">
        <v>3</v>
      </c>
    </row>
    <row r="21" spans="1:6">
      <c r="A21" s="12">
        <v>23</v>
      </c>
      <c r="B21" s="12" t="s">
        <v>228</v>
      </c>
      <c r="C21" s="12" t="s">
        <v>229</v>
      </c>
      <c r="D21" s="12">
        <v>-0.0525867611144964</v>
      </c>
      <c r="E21" s="12">
        <v>0.260591988883412</v>
      </c>
      <c r="F21" s="12">
        <v>3</v>
      </c>
    </row>
    <row r="22" spans="1:6">
      <c r="A22" s="12">
        <v>510</v>
      </c>
      <c r="B22" s="12" t="s">
        <v>230</v>
      </c>
      <c r="C22" s="12" t="s">
        <v>231</v>
      </c>
      <c r="D22" s="12">
        <v>-0.0229120105237598</v>
      </c>
      <c r="E22" s="12">
        <v>0.139772104579307</v>
      </c>
      <c r="F22" s="12">
        <v>3</v>
      </c>
    </row>
    <row r="23" spans="1:6">
      <c r="A23" s="12">
        <v>354</v>
      </c>
      <c r="B23" s="12" t="s">
        <v>232</v>
      </c>
      <c r="C23" s="12" t="s">
        <v>233</v>
      </c>
      <c r="D23" s="12">
        <v>0.000335362662092664</v>
      </c>
      <c r="E23" s="12">
        <v>0.116958756503559</v>
      </c>
      <c r="F23" s="12">
        <v>3</v>
      </c>
    </row>
    <row r="24" spans="1:6">
      <c r="A24" s="12">
        <v>389</v>
      </c>
      <c r="B24" s="12" t="s">
        <v>234</v>
      </c>
      <c r="C24" s="12" t="s">
        <v>235</v>
      </c>
      <c r="D24" s="12">
        <v>0.0153983573848048</v>
      </c>
      <c r="E24" s="12">
        <v>0.0439843641246484</v>
      </c>
      <c r="F24" s="12">
        <v>4</v>
      </c>
    </row>
    <row r="25" spans="1:6">
      <c r="A25" s="12">
        <v>411</v>
      </c>
      <c r="B25" s="12" t="s">
        <v>236</v>
      </c>
      <c r="C25" s="12" t="s">
        <v>237</v>
      </c>
      <c r="D25" s="12">
        <v>0.107596412471773</v>
      </c>
      <c r="E25" s="12">
        <v>0.0502702976981172</v>
      </c>
      <c r="F25" s="12">
        <v>4</v>
      </c>
    </row>
    <row r="26" spans="1:6">
      <c r="A26" s="12">
        <v>196</v>
      </c>
      <c r="B26" s="12" t="s">
        <v>238</v>
      </c>
      <c r="C26" s="12" t="s">
        <v>239</v>
      </c>
      <c r="D26" s="12">
        <v>0.158892089864439</v>
      </c>
      <c r="E26" s="12">
        <v>0.0725081922763006</v>
      </c>
      <c r="F26" s="12">
        <v>4</v>
      </c>
    </row>
    <row r="27" spans="1:6">
      <c r="A27" s="12">
        <v>193</v>
      </c>
      <c r="B27" s="12" t="s">
        <v>240</v>
      </c>
      <c r="C27" s="12" t="s">
        <v>241</v>
      </c>
      <c r="D27" s="12">
        <v>0.00317201000823897</v>
      </c>
      <c r="E27" s="12">
        <v>0.0651155566480273</v>
      </c>
      <c r="F27" s="12">
        <v>4</v>
      </c>
    </row>
    <row r="28" spans="1:6">
      <c r="A28" s="12">
        <v>298</v>
      </c>
      <c r="B28" s="12" t="s">
        <v>242</v>
      </c>
      <c r="C28" s="12" t="s">
        <v>243</v>
      </c>
      <c r="D28" s="12">
        <v>-0.00155039562673254</v>
      </c>
      <c r="E28" s="12">
        <v>0.0826240887240406</v>
      </c>
      <c r="F28" s="12">
        <v>4</v>
      </c>
    </row>
    <row r="29" spans="1:6">
      <c r="A29" s="12">
        <v>276</v>
      </c>
      <c r="B29" s="12" t="s">
        <v>244</v>
      </c>
      <c r="C29" s="12" t="s">
        <v>245</v>
      </c>
      <c r="D29" s="12">
        <v>0.0528795726938035</v>
      </c>
      <c r="E29" s="12">
        <v>0.177242742658869</v>
      </c>
      <c r="F29" s="12">
        <v>4</v>
      </c>
    </row>
    <row r="30" spans="1:6">
      <c r="A30" s="12">
        <v>74</v>
      </c>
      <c r="B30" s="12" t="s">
        <v>97</v>
      </c>
      <c r="C30" s="12" t="s">
        <v>98</v>
      </c>
      <c r="D30" s="12">
        <v>0.00011605410899318</v>
      </c>
      <c r="E30" s="12">
        <v>0.00999472082133266</v>
      </c>
      <c r="F30" s="12">
        <v>4</v>
      </c>
    </row>
    <row r="31" spans="1:6">
      <c r="A31" s="12">
        <v>496</v>
      </c>
      <c r="B31" s="12" t="s">
        <v>246</v>
      </c>
      <c r="C31" s="12" t="s">
        <v>247</v>
      </c>
      <c r="D31" s="12">
        <v>0.0673006330770708</v>
      </c>
      <c r="E31" s="12">
        <v>0.0543602981733454</v>
      </c>
      <c r="F31" s="12">
        <v>4</v>
      </c>
    </row>
    <row r="32" spans="1:6">
      <c r="A32" s="12">
        <v>261</v>
      </c>
      <c r="B32" s="12" t="s">
        <v>248</v>
      </c>
      <c r="C32" s="12" t="s">
        <v>249</v>
      </c>
      <c r="D32" s="12">
        <v>0.0834185319669093</v>
      </c>
      <c r="E32" s="12">
        <v>0.171503412412851</v>
      </c>
      <c r="F32" s="12">
        <v>5</v>
      </c>
    </row>
    <row r="33" spans="1:6">
      <c r="A33" s="12">
        <v>509</v>
      </c>
      <c r="B33" s="12" t="s">
        <v>250</v>
      </c>
      <c r="C33" s="12" t="s">
        <v>251</v>
      </c>
      <c r="D33" s="12">
        <v>0.00634876423237452</v>
      </c>
      <c r="E33" s="12">
        <v>0.163847638404058</v>
      </c>
      <c r="F33" s="12">
        <v>5</v>
      </c>
    </row>
    <row r="34" spans="1:6">
      <c r="A34" s="12">
        <v>8</v>
      </c>
      <c r="B34" s="12" t="s">
        <v>252</v>
      </c>
      <c r="C34" s="12" t="s">
        <v>253</v>
      </c>
      <c r="D34" s="12">
        <v>0.108898086700436</v>
      </c>
      <c r="E34" s="12">
        <v>0.110436200365683</v>
      </c>
      <c r="F34" s="12">
        <v>5</v>
      </c>
    </row>
    <row r="35" spans="1:6">
      <c r="A35" s="12">
        <v>257</v>
      </c>
      <c r="B35" s="12" t="s">
        <v>254</v>
      </c>
      <c r="C35" s="12" t="s">
        <v>255</v>
      </c>
      <c r="D35" s="12">
        <v>0.00587544960600062</v>
      </c>
      <c r="E35" s="12">
        <v>0.181868373506339</v>
      </c>
      <c r="F35" s="12">
        <v>5</v>
      </c>
    </row>
    <row r="36" spans="1:6">
      <c r="A36" s="12">
        <v>107</v>
      </c>
      <c r="B36" s="12" t="s">
        <v>256</v>
      </c>
      <c r="C36" s="12" t="s">
        <v>257</v>
      </c>
      <c r="D36" s="12">
        <v>-0.0486560797285546</v>
      </c>
      <c r="E36" s="12">
        <v>0.240240265622482</v>
      </c>
      <c r="F36" s="12">
        <v>5</v>
      </c>
    </row>
    <row r="37" spans="1:6">
      <c r="A37" s="12">
        <v>283</v>
      </c>
      <c r="B37" s="12" t="s">
        <v>258</v>
      </c>
      <c r="C37" s="12" t="s">
        <v>259</v>
      </c>
      <c r="D37" s="12">
        <v>0.0429337000271445</v>
      </c>
      <c r="E37" s="12">
        <v>0.0635637916232836</v>
      </c>
      <c r="F37" s="12">
        <v>5</v>
      </c>
    </row>
    <row r="38" spans="1:6">
      <c r="A38" s="12">
        <v>418</v>
      </c>
      <c r="B38" s="12" t="s">
        <v>260</v>
      </c>
      <c r="C38" s="12" t="s">
        <v>261</v>
      </c>
      <c r="D38" s="12">
        <v>-0.0281591234871857</v>
      </c>
      <c r="E38" s="12">
        <v>0.23613467263998</v>
      </c>
      <c r="F38" s="12">
        <v>5</v>
      </c>
    </row>
    <row r="39" spans="1:6">
      <c r="A39" s="12">
        <v>377</v>
      </c>
      <c r="B39" s="12" t="s">
        <v>262</v>
      </c>
      <c r="C39" s="12" t="s">
        <v>263</v>
      </c>
      <c r="D39" s="12">
        <v>0.0212716518079449</v>
      </c>
      <c r="E39" s="12">
        <v>0.129135452149958</v>
      </c>
      <c r="F39" s="12">
        <v>5</v>
      </c>
    </row>
    <row r="40" spans="1:6">
      <c r="A40" s="12">
        <v>439</v>
      </c>
      <c r="B40" s="12" t="s">
        <v>33</v>
      </c>
      <c r="C40" s="12" t="s">
        <v>34</v>
      </c>
      <c r="D40" s="12">
        <v>0.103460162015598</v>
      </c>
      <c r="E40" s="12">
        <v>0.00998986997438853</v>
      </c>
      <c r="F40" s="12">
        <v>5</v>
      </c>
    </row>
    <row r="41" spans="1:6">
      <c r="A41" s="12">
        <v>518</v>
      </c>
      <c r="B41" s="12" t="s">
        <v>264</v>
      </c>
      <c r="C41" s="12" t="s">
        <v>265</v>
      </c>
      <c r="D41" s="12">
        <v>0.0307390149395911</v>
      </c>
      <c r="E41" s="12">
        <v>0.184831685988818</v>
      </c>
      <c r="F41" s="12">
        <v>5</v>
      </c>
    </row>
    <row r="42" spans="1:6">
      <c r="A42" s="12">
        <v>254</v>
      </c>
      <c r="B42" s="12" t="s">
        <v>266</v>
      </c>
      <c r="C42" s="12" t="s">
        <v>267</v>
      </c>
      <c r="D42" s="12">
        <v>0.0888330875665254</v>
      </c>
      <c r="E42" s="12">
        <v>0.137902966238339</v>
      </c>
      <c r="F42" s="12">
        <v>5</v>
      </c>
    </row>
    <row r="43" spans="1:6">
      <c r="A43" s="12">
        <v>173</v>
      </c>
      <c r="B43" s="12" t="s">
        <v>268</v>
      </c>
      <c r="C43" s="12" t="s">
        <v>269</v>
      </c>
      <c r="D43" s="12">
        <v>-0.00340120816363432</v>
      </c>
      <c r="E43" s="12">
        <v>0.150847543522213</v>
      </c>
      <c r="F43" s="12">
        <v>6</v>
      </c>
    </row>
    <row r="44" spans="1:6">
      <c r="A44" s="12">
        <v>505</v>
      </c>
      <c r="B44" s="12" t="s">
        <v>270</v>
      </c>
      <c r="C44" s="12" t="s">
        <v>271</v>
      </c>
      <c r="D44" s="12">
        <v>-0.0225132810285958</v>
      </c>
      <c r="E44" s="12">
        <v>0.220816054789497</v>
      </c>
      <c r="F44" s="12">
        <v>6</v>
      </c>
    </row>
    <row r="45" spans="1:6">
      <c r="A45" s="12">
        <v>514</v>
      </c>
      <c r="B45" s="12" t="s">
        <v>272</v>
      </c>
      <c r="C45" s="12" t="s">
        <v>273</v>
      </c>
      <c r="D45" s="12">
        <v>0.204155010790539</v>
      </c>
      <c r="E45" s="12">
        <v>0.0872785241204373</v>
      </c>
      <c r="F45" s="12">
        <v>6</v>
      </c>
    </row>
    <row r="46" spans="1:6">
      <c r="A46" s="12">
        <v>336</v>
      </c>
      <c r="B46" s="12" t="s">
        <v>29</v>
      </c>
      <c r="C46" s="12" t="s">
        <v>30</v>
      </c>
      <c r="D46" s="12">
        <v>0.00642825662760027</v>
      </c>
      <c r="E46" s="12">
        <v>0.009985771146809</v>
      </c>
      <c r="F46" s="12">
        <v>6</v>
      </c>
    </row>
    <row r="47" spans="1:6">
      <c r="A47" s="12">
        <v>162</v>
      </c>
      <c r="B47" s="12" t="s">
        <v>274</v>
      </c>
      <c r="C47" s="12" t="s">
        <v>275</v>
      </c>
      <c r="D47" s="12">
        <v>-0.0582102322108374</v>
      </c>
      <c r="E47" s="12">
        <v>0.0982874378227682</v>
      </c>
      <c r="F47" s="12">
        <v>6</v>
      </c>
    </row>
    <row r="48" spans="1:6">
      <c r="A48" s="12">
        <v>556</v>
      </c>
      <c r="B48" s="12" t="s">
        <v>276</v>
      </c>
      <c r="C48" s="12" t="s">
        <v>277</v>
      </c>
      <c r="D48" s="12">
        <v>0.00692230337674105</v>
      </c>
      <c r="E48" s="12">
        <v>0.131645242496043</v>
      </c>
      <c r="F48" s="12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J19" sqref="J19"/>
    </sheetView>
  </sheetViews>
  <sheetFormatPr defaultColWidth="11" defaultRowHeight="13.4" outlineLevelCol="7"/>
  <cols>
    <col min="1" max="8" width="8.83050847457627" customWidth="1"/>
  </cols>
  <sheetData>
    <row r="1" spans="1:8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3</v>
      </c>
    </row>
    <row r="2" spans="2:8">
      <c r="B2" s="5">
        <v>330</v>
      </c>
      <c r="C2" s="1">
        <v>21</v>
      </c>
      <c r="D2" s="5" t="s">
        <v>131</v>
      </c>
      <c r="E2" s="11" t="s">
        <v>132</v>
      </c>
      <c r="F2" s="6">
        <v>0</v>
      </c>
      <c r="G2" s="6">
        <v>0</v>
      </c>
      <c r="H2">
        <f t="shared" ref="H2:H15" si="0">SUM(F2:G2)/2</f>
        <v>0</v>
      </c>
    </row>
    <row r="3" spans="2:8">
      <c r="B3" s="5">
        <v>331</v>
      </c>
      <c r="C3" s="1">
        <v>31</v>
      </c>
      <c r="D3" s="5" t="s">
        <v>133</v>
      </c>
      <c r="E3" s="11" t="s">
        <v>134</v>
      </c>
      <c r="F3" s="6">
        <v>0</v>
      </c>
      <c r="G3" s="6">
        <v>0</v>
      </c>
      <c r="H3">
        <f t="shared" si="0"/>
        <v>0</v>
      </c>
    </row>
    <row r="4" spans="2:8">
      <c r="B4" s="5">
        <v>72</v>
      </c>
      <c r="C4" s="1">
        <v>68</v>
      </c>
      <c r="D4" s="5" t="s">
        <v>135</v>
      </c>
      <c r="E4" s="11" t="s">
        <v>136</v>
      </c>
      <c r="F4" s="6">
        <v>1</v>
      </c>
      <c r="G4" s="6">
        <v>0</v>
      </c>
      <c r="H4">
        <f t="shared" si="0"/>
        <v>0.5</v>
      </c>
    </row>
    <row r="5" spans="1:8">
      <c r="A5" s="5"/>
      <c r="B5" s="5">
        <v>327</v>
      </c>
      <c r="C5" s="1">
        <v>98</v>
      </c>
      <c r="D5" s="5" t="s">
        <v>137</v>
      </c>
      <c r="E5" s="11" t="s">
        <v>138</v>
      </c>
      <c r="F5" s="6">
        <v>0</v>
      </c>
      <c r="G5" s="6">
        <v>0</v>
      </c>
      <c r="H5">
        <f t="shared" si="0"/>
        <v>0</v>
      </c>
    </row>
    <row r="6" spans="2:8">
      <c r="B6" s="5">
        <v>340</v>
      </c>
      <c r="C6" s="1">
        <v>116</v>
      </c>
      <c r="D6" s="5" t="s">
        <v>139</v>
      </c>
      <c r="E6" s="11" t="s">
        <v>140</v>
      </c>
      <c r="F6" s="6">
        <v>0</v>
      </c>
      <c r="G6" s="6">
        <v>0</v>
      </c>
      <c r="H6">
        <f t="shared" si="0"/>
        <v>0</v>
      </c>
    </row>
    <row r="7" spans="2:8">
      <c r="B7" s="5">
        <v>339</v>
      </c>
      <c r="C7" s="1">
        <v>145</v>
      </c>
      <c r="D7" s="5" t="s">
        <v>141</v>
      </c>
      <c r="E7" s="11" t="s">
        <v>142</v>
      </c>
      <c r="F7" s="6">
        <v>0</v>
      </c>
      <c r="G7" s="6">
        <v>0</v>
      </c>
      <c r="H7">
        <f t="shared" si="0"/>
        <v>0</v>
      </c>
    </row>
    <row r="8" spans="2:8">
      <c r="B8" s="5">
        <v>316</v>
      </c>
      <c r="C8" s="1">
        <v>187</v>
      </c>
      <c r="D8" s="5" t="s">
        <v>143</v>
      </c>
      <c r="E8" s="11" t="s">
        <v>144</v>
      </c>
      <c r="F8" s="6">
        <v>0</v>
      </c>
      <c r="G8" s="6">
        <v>0</v>
      </c>
      <c r="H8">
        <f t="shared" si="0"/>
        <v>0</v>
      </c>
    </row>
    <row r="9" spans="2:8">
      <c r="B9" s="5">
        <v>322</v>
      </c>
      <c r="C9" s="1">
        <v>202</v>
      </c>
      <c r="D9" s="5" t="s">
        <v>145</v>
      </c>
      <c r="E9" s="11" t="s">
        <v>146</v>
      </c>
      <c r="F9" s="6">
        <v>0</v>
      </c>
      <c r="G9" s="6">
        <v>0</v>
      </c>
      <c r="H9">
        <f t="shared" si="0"/>
        <v>0</v>
      </c>
    </row>
    <row r="10" spans="2:8">
      <c r="B10" s="5">
        <v>336</v>
      </c>
      <c r="C10" s="1">
        <v>295</v>
      </c>
      <c r="D10" s="5" t="s">
        <v>147</v>
      </c>
      <c r="E10" s="11" t="s">
        <v>148</v>
      </c>
      <c r="F10" s="6">
        <v>24</v>
      </c>
      <c r="G10" s="6">
        <v>22</v>
      </c>
      <c r="H10">
        <f t="shared" si="0"/>
        <v>23</v>
      </c>
    </row>
    <row r="11" spans="2:8">
      <c r="B11" s="5">
        <v>341</v>
      </c>
      <c r="C11" s="1">
        <v>315</v>
      </c>
      <c r="D11" s="5" t="s">
        <v>149</v>
      </c>
      <c r="E11" s="11" t="s">
        <v>150</v>
      </c>
      <c r="F11" s="6">
        <v>2</v>
      </c>
      <c r="G11" s="6">
        <v>2</v>
      </c>
      <c r="H11">
        <f t="shared" si="0"/>
        <v>2</v>
      </c>
    </row>
    <row r="12" spans="1:8">
      <c r="A12" s="5"/>
      <c r="B12" s="5">
        <v>311</v>
      </c>
      <c r="C12" s="1">
        <v>346</v>
      </c>
      <c r="D12" s="5" t="s">
        <v>151</v>
      </c>
      <c r="E12" s="11" t="s">
        <v>152</v>
      </c>
      <c r="F12" s="6">
        <v>1</v>
      </c>
      <c r="G12" s="6">
        <v>2</v>
      </c>
      <c r="H12">
        <f t="shared" si="0"/>
        <v>1.5</v>
      </c>
    </row>
    <row r="13" spans="2:8">
      <c r="B13" s="5">
        <v>333</v>
      </c>
      <c r="C13" s="1">
        <v>380</v>
      </c>
      <c r="D13" s="5" t="s">
        <v>153</v>
      </c>
      <c r="E13" s="11" t="s">
        <v>154</v>
      </c>
      <c r="F13" s="6">
        <v>16</v>
      </c>
      <c r="G13" s="6">
        <v>12</v>
      </c>
      <c r="H13">
        <f t="shared" si="0"/>
        <v>14</v>
      </c>
    </row>
    <row r="14" spans="2:8">
      <c r="B14" s="5">
        <v>338</v>
      </c>
      <c r="C14" s="1">
        <v>489</v>
      </c>
      <c r="D14" s="5" t="s">
        <v>155</v>
      </c>
      <c r="E14" s="11" t="s">
        <v>156</v>
      </c>
      <c r="F14" s="6">
        <v>0</v>
      </c>
      <c r="G14" s="6">
        <v>0</v>
      </c>
      <c r="H14">
        <f t="shared" si="0"/>
        <v>0</v>
      </c>
    </row>
    <row r="15" spans="2:8">
      <c r="B15" s="5">
        <v>335</v>
      </c>
      <c r="C15" s="1">
        <v>504</v>
      </c>
      <c r="D15" s="5" t="s">
        <v>157</v>
      </c>
      <c r="E15" s="11" t="s">
        <v>158</v>
      </c>
      <c r="F15" s="6">
        <v>0</v>
      </c>
      <c r="G15" s="6">
        <v>0</v>
      </c>
      <c r="H15">
        <f t="shared" si="0"/>
        <v>0</v>
      </c>
    </row>
    <row r="16" spans="2:8">
      <c r="B16" s="5">
        <v>337</v>
      </c>
      <c r="C16" s="1">
        <v>446</v>
      </c>
      <c r="D16" s="5" t="s">
        <v>159</v>
      </c>
      <c r="E16" t="s">
        <v>160</v>
      </c>
      <c r="F16" s="6">
        <v>0</v>
      </c>
      <c r="G16" s="6">
        <v>0</v>
      </c>
      <c r="H16">
        <v>0</v>
      </c>
    </row>
  </sheetData>
  <sortState ref="A2:H17">
    <sortCondition ref="C2"/>
  </sortState>
  <conditionalFormatting sqref="C1:C16">
    <cfRule type="duplicateValues" dxfId="0" priority="1"/>
    <cfRule type="duplicateValues" dxfId="0" priority="2"/>
    <cfRule type="duplicateValues" dxfId="0" priority="3"/>
  </conditionalFormatting>
  <conditionalFormatting sqref="A1:B1 D1:H1">
    <cfRule type="duplicateValues" dxfId="0" priority="4"/>
    <cfRule type="duplicateValues" dxfId="0" priority="5"/>
    <cfRule type="duplicateValues" dxfId="0" priority="6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L23" sqref="L23"/>
    </sheetView>
  </sheetViews>
  <sheetFormatPr defaultColWidth="9.16101694915254" defaultRowHeight="13.4" outlineLevelRow="6"/>
  <cols>
    <col min="1" max="9" width="8.83050847457627" customWidth="1"/>
  </cols>
  <sheetData>
    <row r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spans="1:9">
      <c r="A2" s="5">
        <v>20191211</v>
      </c>
      <c r="B2" s="5">
        <v>130</v>
      </c>
      <c r="C2" s="1">
        <v>3</v>
      </c>
      <c r="D2" s="11" t="s">
        <v>21</v>
      </c>
      <c r="E2" s="11" t="s">
        <v>22</v>
      </c>
      <c r="F2" s="6">
        <v>0</v>
      </c>
      <c r="G2" s="6">
        <v>0</v>
      </c>
      <c r="H2" s="6">
        <v>0</v>
      </c>
      <c r="I2">
        <f t="shared" ref="I2:I7" si="0">SUM(F2:H2)/3</f>
        <v>0</v>
      </c>
    </row>
    <row r="3" spans="1:9">
      <c r="A3" s="5">
        <v>20191211</v>
      </c>
      <c r="B3" s="5">
        <v>54</v>
      </c>
      <c r="C3" s="1">
        <v>65</v>
      </c>
      <c r="D3" s="11" t="s">
        <v>23</v>
      </c>
      <c r="E3" s="11" t="s">
        <v>24</v>
      </c>
      <c r="F3" s="6">
        <v>6</v>
      </c>
      <c r="G3" s="6">
        <v>7</v>
      </c>
      <c r="H3" s="6">
        <v>8</v>
      </c>
      <c r="I3">
        <f t="shared" si="0"/>
        <v>7</v>
      </c>
    </row>
    <row r="4" spans="1:9">
      <c r="A4" s="5">
        <v>20191211</v>
      </c>
      <c r="B4" s="5">
        <v>257</v>
      </c>
      <c r="C4" s="1">
        <v>129</v>
      </c>
      <c r="D4" s="11" t="s">
        <v>25</v>
      </c>
      <c r="E4" s="11" t="s">
        <v>26</v>
      </c>
      <c r="F4" s="6">
        <v>41</v>
      </c>
      <c r="G4" s="6">
        <v>39</v>
      </c>
      <c r="H4" s="6">
        <v>37</v>
      </c>
      <c r="I4">
        <f t="shared" si="0"/>
        <v>39</v>
      </c>
    </row>
    <row r="5" spans="1:9">
      <c r="A5" s="5">
        <v>20191216</v>
      </c>
      <c r="B5" s="5">
        <v>383</v>
      </c>
      <c r="C5" s="1">
        <v>11</v>
      </c>
      <c r="D5" s="11" t="s">
        <v>27</v>
      </c>
      <c r="E5" s="11" t="s">
        <v>28</v>
      </c>
      <c r="F5" s="6">
        <v>2</v>
      </c>
      <c r="G5" s="6">
        <v>2</v>
      </c>
      <c r="H5" s="6">
        <v>2</v>
      </c>
      <c r="I5">
        <f t="shared" si="0"/>
        <v>2</v>
      </c>
    </row>
    <row r="6" spans="1:9">
      <c r="A6" s="5">
        <v>20191216</v>
      </c>
      <c r="B6" s="5">
        <v>384</v>
      </c>
      <c r="C6" s="1">
        <v>336</v>
      </c>
      <c r="D6" s="11" t="s">
        <v>29</v>
      </c>
      <c r="E6" s="11" t="s">
        <v>30</v>
      </c>
      <c r="F6" s="6">
        <v>1</v>
      </c>
      <c r="G6" s="6">
        <v>0</v>
      </c>
      <c r="H6" s="6">
        <v>1</v>
      </c>
      <c r="I6">
        <f t="shared" si="0"/>
        <v>0.666666666666667</v>
      </c>
    </row>
    <row r="7" spans="1:9">
      <c r="A7" s="5">
        <v>20191216</v>
      </c>
      <c r="B7" s="5">
        <v>386</v>
      </c>
      <c r="C7" s="1">
        <v>415</v>
      </c>
      <c r="D7" s="11" t="s">
        <v>31</v>
      </c>
      <c r="E7" s="11" t="s">
        <v>32</v>
      </c>
      <c r="F7" s="6">
        <v>0</v>
      </c>
      <c r="G7" s="6">
        <v>0</v>
      </c>
      <c r="H7" s="6">
        <v>0</v>
      </c>
      <c r="I7">
        <f t="shared" si="0"/>
        <v>0</v>
      </c>
    </row>
  </sheetData>
  <conditionalFormatting sqref="C1:C7">
    <cfRule type="duplicateValues" dxfId="0" priority="1"/>
    <cfRule type="duplicateValues" dxfId="0" priority="2"/>
    <cfRule type="duplicateValues" dxfId="0" priority="3"/>
  </conditionalFormatting>
  <conditionalFormatting sqref="A1:B1 D1:I1">
    <cfRule type="duplicateValues" dxfId="0" priority="4"/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I43" sqref="I43"/>
    </sheetView>
  </sheetViews>
  <sheetFormatPr defaultColWidth="9.16101694915254" defaultRowHeight="13.4" outlineLevelRow="6"/>
  <cols>
    <col min="1" max="9" width="8.83050847457627" customWidth="1"/>
  </cols>
  <sheetData>
    <row r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spans="1:9">
      <c r="A2" s="5">
        <v>20190121</v>
      </c>
      <c r="B2" s="5">
        <v>393</v>
      </c>
      <c r="C2" s="10">
        <v>439</v>
      </c>
      <c r="D2" t="s">
        <v>33</v>
      </c>
      <c r="E2" t="s">
        <v>34</v>
      </c>
      <c r="F2" s="6">
        <v>12</v>
      </c>
      <c r="G2" s="6">
        <v>8</v>
      </c>
      <c r="H2" s="6">
        <v>11</v>
      </c>
      <c r="I2">
        <f t="shared" ref="I2:I7" si="0">SUM(F2:H2)/3</f>
        <v>10.3333333333333</v>
      </c>
    </row>
    <row r="3" spans="1:9">
      <c r="A3" s="5">
        <v>20190121</v>
      </c>
      <c r="B3" s="5">
        <v>394</v>
      </c>
      <c r="C3" s="10">
        <v>494</v>
      </c>
      <c r="D3" t="s">
        <v>35</v>
      </c>
      <c r="E3" t="s">
        <v>36</v>
      </c>
      <c r="F3" s="6">
        <v>0</v>
      </c>
      <c r="G3" s="6">
        <v>0</v>
      </c>
      <c r="H3" s="6">
        <v>0</v>
      </c>
      <c r="I3">
        <f t="shared" si="0"/>
        <v>0</v>
      </c>
    </row>
    <row r="4" spans="1:9">
      <c r="A4" s="5">
        <v>20190121</v>
      </c>
      <c r="B4" s="5">
        <v>395</v>
      </c>
      <c r="C4" s="10">
        <v>372</v>
      </c>
      <c r="D4" t="s">
        <v>37</v>
      </c>
      <c r="E4" t="s">
        <v>38</v>
      </c>
      <c r="F4" s="6">
        <v>16</v>
      </c>
      <c r="G4" s="6">
        <v>15</v>
      </c>
      <c r="H4" s="6">
        <v>15</v>
      </c>
      <c r="I4">
        <f t="shared" si="0"/>
        <v>15.3333333333333</v>
      </c>
    </row>
    <row r="5" spans="1:9">
      <c r="A5" s="5">
        <v>20190121</v>
      </c>
      <c r="B5" s="5">
        <v>396</v>
      </c>
      <c r="C5" s="10">
        <v>64</v>
      </c>
      <c r="D5" t="s">
        <v>39</v>
      </c>
      <c r="E5" t="s">
        <v>40</v>
      </c>
      <c r="F5" s="6">
        <v>4</v>
      </c>
      <c r="G5" s="6">
        <v>3</v>
      </c>
      <c r="H5" s="6">
        <v>3</v>
      </c>
      <c r="I5">
        <f t="shared" si="0"/>
        <v>3.33333333333333</v>
      </c>
    </row>
    <row r="6" spans="1:9">
      <c r="A6" s="5">
        <v>20190121</v>
      </c>
      <c r="B6" s="5">
        <v>343</v>
      </c>
      <c r="C6" s="10">
        <v>379</v>
      </c>
      <c r="D6" t="s">
        <v>41</v>
      </c>
      <c r="E6" t="s">
        <v>42</v>
      </c>
      <c r="F6" s="6">
        <v>23</v>
      </c>
      <c r="G6" s="6">
        <v>27</v>
      </c>
      <c r="H6" s="6">
        <v>27</v>
      </c>
      <c r="I6">
        <f t="shared" si="0"/>
        <v>25.6666666666667</v>
      </c>
    </row>
    <row r="7" spans="1:9">
      <c r="A7" s="5">
        <v>20190121</v>
      </c>
      <c r="B7" s="5">
        <v>21</v>
      </c>
      <c r="C7" s="10">
        <v>58</v>
      </c>
      <c r="D7" t="s">
        <v>43</v>
      </c>
      <c r="E7" t="s">
        <v>44</v>
      </c>
      <c r="F7" s="6">
        <v>2</v>
      </c>
      <c r="G7" s="6">
        <v>3</v>
      </c>
      <c r="H7" s="6">
        <v>1</v>
      </c>
      <c r="I7">
        <f t="shared" si="0"/>
        <v>2</v>
      </c>
    </row>
  </sheetData>
  <conditionalFormatting sqref="A1:I1">
    <cfRule type="duplicateValues" dxfId="0" priority="1"/>
    <cfRule type="duplicateValues" dxfId="0" priority="2"/>
    <cfRule type="duplicateValues" dxfId="0" priority="3"/>
  </conditionalFormatting>
  <conditionalFormatting sqref="B4">
    <cfRule type="duplicateValues" dxfId="0" priority="10"/>
  </conditionalFormatting>
  <conditionalFormatting sqref="C4">
    <cfRule type="duplicateValues" dxfId="0" priority="11"/>
  </conditionalFormatting>
  <conditionalFormatting sqref="D4">
    <cfRule type="duplicateValues" dxfId="0" priority="9"/>
  </conditionalFormatting>
  <conditionalFormatting sqref="E4">
    <cfRule type="duplicateValues" dxfId="0" priority="8"/>
  </conditionalFormatting>
  <conditionalFormatting sqref="B2:B3">
    <cfRule type="duplicateValues" dxfId="0" priority="14"/>
  </conditionalFormatting>
  <conditionalFormatting sqref="B5:B7">
    <cfRule type="duplicateValues" dxfId="0" priority="6"/>
  </conditionalFormatting>
  <conditionalFormatting sqref="C2:C3">
    <cfRule type="duplicateValues" dxfId="0" priority="15"/>
  </conditionalFormatting>
  <conditionalFormatting sqref="C5:C7">
    <cfRule type="duplicateValues" dxfId="0" priority="7"/>
  </conditionalFormatting>
  <conditionalFormatting sqref="D2:D3">
    <cfRule type="duplicateValues" dxfId="0" priority="13"/>
  </conditionalFormatting>
  <conditionalFormatting sqref="D5:D7">
    <cfRule type="duplicateValues" dxfId="0" priority="5"/>
  </conditionalFormatting>
  <conditionalFormatting sqref="E2:E3">
    <cfRule type="duplicateValues" dxfId="0" priority="12"/>
  </conditionalFormatting>
  <conditionalFormatting sqref="E5:E7">
    <cfRule type="duplicateValues" dxfId="0" priority="4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41" sqref="C41"/>
    </sheetView>
  </sheetViews>
  <sheetFormatPr defaultColWidth="9.16101694915254" defaultRowHeight="13.4" outlineLevelRow="6"/>
  <cols>
    <col min="1" max="9" width="8.83050847457627" customWidth="1"/>
  </cols>
  <sheetData>
    <row r="1" spans="1:9">
      <c r="A1" s="10" t="s">
        <v>278</v>
      </c>
      <c r="B1" s="10" t="s">
        <v>279</v>
      </c>
      <c r="C1" s="10" t="s">
        <v>0</v>
      </c>
      <c r="D1" s="10" t="s">
        <v>1</v>
      </c>
      <c r="E1" s="10" t="s">
        <v>2</v>
      </c>
      <c r="F1" s="10" t="s">
        <v>280</v>
      </c>
      <c r="G1" s="10" t="s">
        <v>281</v>
      </c>
      <c r="H1" s="10" t="s">
        <v>282</v>
      </c>
      <c r="I1" s="10" t="s">
        <v>3</v>
      </c>
    </row>
    <row r="2" spans="1:9">
      <c r="A2" s="5">
        <v>20200130</v>
      </c>
      <c r="B2" s="5">
        <v>399</v>
      </c>
      <c r="C2" s="10">
        <v>110</v>
      </c>
      <c r="D2" s="5" t="s">
        <v>45</v>
      </c>
      <c r="E2" s="5" t="s">
        <v>46</v>
      </c>
      <c r="F2" s="6">
        <v>1</v>
      </c>
      <c r="G2" s="6">
        <v>0</v>
      </c>
      <c r="H2" s="6">
        <v>1</v>
      </c>
      <c r="I2">
        <f t="shared" ref="I2:I7" si="0">SUM(F2:H2)/3</f>
        <v>0.666666666666667</v>
      </c>
    </row>
    <row r="3" spans="1:9">
      <c r="A3" s="5">
        <v>20200130</v>
      </c>
      <c r="B3" s="5">
        <v>350</v>
      </c>
      <c r="C3" s="10">
        <v>463</v>
      </c>
      <c r="D3" s="5" t="s">
        <v>47</v>
      </c>
      <c r="E3" s="5" t="s">
        <v>48</v>
      </c>
      <c r="F3" s="6">
        <v>50</v>
      </c>
      <c r="G3" s="6">
        <v>47</v>
      </c>
      <c r="H3" s="6">
        <v>49</v>
      </c>
      <c r="I3">
        <f t="shared" si="0"/>
        <v>48.6666666666667</v>
      </c>
    </row>
    <row r="4" spans="1:9">
      <c r="A4" s="5">
        <v>20200130</v>
      </c>
      <c r="B4" s="5">
        <v>401</v>
      </c>
      <c r="C4" s="10">
        <v>207</v>
      </c>
      <c r="D4" s="5" t="s">
        <v>49</v>
      </c>
      <c r="E4" s="5" t="s">
        <v>50</v>
      </c>
      <c r="F4" s="6">
        <v>0</v>
      </c>
      <c r="G4" s="6">
        <v>0</v>
      </c>
      <c r="H4" s="6">
        <v>0</v>
      </c>
      <c r="I4">
        <f t="shared" si="0"/>
        <v>0</v>
      </c>
    </row>
    <row r="5" spans="1:9">
      <c r="A5" s="5">
        <v>20200130</v>
      </c>
      <c r="B5" s="5">
        <v>73</v>
      </c>
      <c r="C5" s="10">
        <v>69</v>
      </c>
      <c r="D5" s="5" t="s">
        <v>51</v>
      </c>
      <c r="E5" s="5" t="s">
        <v>52</v>
      </c>
      <c r="F5" s="6">
        <v>2</v>
      </c>
      <c r="G5" s="6">
        <v>2</v>
      </c>
      <c r="H5" s="6">
        <v>2</v>
      </c>
      <c r="I5">
        <f t="shared" si="0"/>
        <v>2</v>
      </c>
    </row>
    <row r="6" spans="1:9">
      <c r="A6" s="5">
        <v>20200130</v>
      </c>
      <c r="B6" s="5">
        <v>406</v>
      </c>
      <c r="C6" s="10">
        <v>13</v>
      </c>
      <c r="D6" s="5" t="s">
        <v>53</v>
      </c>
      <c r="E6" s="5" t="s">
        <v>54</v>
      </c>
      <c r="F6" s="6">
        <v>0</v>
      </c>
      <c r="G6" s="6">
        <v>0</v>
      </c>
      <c r="H6" s="6">
        <v>0</v>
      </c>
      <c r="I6">
        <f t="shared" si="0"/>
        <v>0</v>
      </c>
    </row>
    <row r="7" spans="1:9">
      <c r="A7" s="5">
        <v>20200130</v>
      </c>
      <c r="B7" s="5">
        <v>404</v>
      </c>
      <c r="C7" s="10">
        <v>559</v>
      </c>
      <c r="D7" s="5" t="s">
        <v>55</v>
      </c>
      <c r="E7" s="5" t="s">
        <v>56</v>
      </c>
      <c r="F7" s="6">
        <v>1</v>
      </c>
      <c r="G7" s="6">
        <v>1</v>
      </c>
      <c r="H7" s="6">
        <v>1</v>
      </c>
      <c r="I7">
        <f t="shared" si="0"/>
        <v>1</v>
      </c>
    </row>
  </sheetData>
  <conditionalFormatting sqref="A1:I1">
    <cfRule type="duplicateValues" dxfId="0" priority="1"/>
  </conditionalFormatting>
  <conditionalFormatting sqref="B2:B7">
    <cfRule type="duplicateValues" dxfId="0" priority="5"/>
  </conditionalFormatting>
  <conditionalFormatting sqref="C2:C7">
    <cfRule type="duplicateValues" dxfId="0" priority="2"/>
  </conditionalFormatting>
  <conditionalFormatting sqref="D2:D7">
    <cfRule type="duplicateValues" dxfId="0" priority="4"/>
  </conditionalFormatting>
  <conditionalFormatting sqref="E2:E7">
    <cfRule type="duplicateValues" dxfId="0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opLeftCell="A14" workbookViewId="0">
      <selection activeCell="E41" sqref="E41"/>
    </sheetView>
  </sheetViews>
  <sheetFormatPr defaultColWidth="9.16101694915254" defaultRowHeight="13.4" outlineLevelRow="4"/>
  <cols>
    <col min="1" max="9" width="8.83050847457627" customWidth="1"/>
  </cols>
  <sheetData>
    <row r="1" spans="1:9">
      <c r="A1" s="10" t="s">
        <v>278</v>
      </c>
      <c r="B1" s="10" t="s">
        <v>279</v>
      </c>
      <c r="C1" s="10" t="s">
        <v>0</v>
      </c>
      <c r="D1" s="10" t="s">
        <v>1</v>
      </c>
      <c r="E1" s="10" t="s">
        <v>2</v>
      </c>
      <c r="F1" s="10" t="s">
        <v>280</v>
      </c>
      <c r="G1" s="10" t="s">
        <v>281</v>
      </c>
      <c r="H1" s="10" t="s">
        <v>282</v>
      </c>
      <c r="I1" s="10" t="s">
        <v>3</v>
      </c>
    </row>
    <row r="2" spans="1:9">
      <c r="A2" s="5">
        <v>20200214</v>
      </c>
      <c r="B2" s="5">
        <v>409</v>
      </c>
      <c r="C2" s="10">
        <v>302</v>
      </c>
      <c r="D2" s="5" t="s">
        <v>57</v>
      </c>
      <c r="E2" s="5" t="s">
        <v>58</v>
      </c>
      <c r="F2" s="6">
        <v>0</v>
      </c>
      <c r="G2" s="6">
        <v>0</v>
      </c>
      <c r="H2" s="6">
        <v>1</v>
      </c>
      <c r="I2">
        <f>SUM(F2:H2)/3</f>
        <v>0.333333333333333</v>
      </c>
    </row>
    <row r="3" spans="1:9">
      <c r="A3" s="5">
        <v>20200214</v>
      </c>
      <c r="B3" s="5">
        <v>413</v>
      </c>
      <c r="C3" s="10">
        <v>137</v>
      </c>
      <c r="D3" s="5" t="s">
        <v>59</v>
      </c>
      <c r="E3" s="5" t="s">
        <v>60</v>
      </c>
      <c r="F3" s="6">
        <v>0</v>
      </c>
      <c r="G3" s="6">
        <v>0</v>
      </c>
      <c r="H3" s="6">
        <v>0</v>
      </c>
      <c r="I3">
        <f>SUM(F3:H3)/3</f>
        <v>0</v>
      </c>
    </row>
    <row r="4" spans="1:9">
      <c r="A4" s="5">
        <v>20200214</v>
      </c>
      <c r="B4" s="5">
        <v>65</v>
      </c>
      <c r="C4" s="10">
        <v>75</v>
      </c>
      <c r="D4" s="5" t="s">
        <v>61</v>
      </c>
      <c r="E4" s="5" t="s">
        <v>62</v>
      </c>
      <c r="F4" s="6">
        <v>10</v>
      </c>
      <c r="G4" s="6">
        <v>10</v>
      </c>
      <c r="H4" s="6">
        <v>9</v>
      </c>
      <c r="I4">
        <f>SUM(F4:H4)/3</f>
        <v>9.66666666666667</v>
      </c>
    </row>
    <row r="5" spans="1:9">
      <c r="A5" s="5">
        <v>20200214</v>
      </c>
      <c r="B5" s="5">
        <v>414</v>
      </c>
      <c r="C5" s="10">
        <v>131</v>
      </c>
      <c r="D5" s="5" t="s">
        <v>63</v>
      </c>
      <c r="E5" s="5" t="s">
        <v>64</v>
      </c>
      <c r="F5" s="6">
        <v>23</v>
      </c>
      <c r="G5" s="6">
        <v>25</v>
      </c>
      <c r="H5" s="6">
        <v>23</v>
      </c>
      <c r="I5">
        <f>SUM(F5:H5)/3</f>
        <v>23.6666666666667</v>
      </c>
    </row>
  </sheetData>
  <conditionalFormatting sqref="B2">
    <cfRule type="duplicateValues" dxfId="0" priority="13"/>
  </conditionalFormatting>
  <conditionalFormatting sqref="D2">
    <cfRule type="duplicateValues" dxfId="0" priority="12"/>
  </conditionalFormatting>
  <conditionalFormatting sqref="E2">
    <cfRule type="duplicateValues" dxfId="0" priority="11"/>
  </conditionalFormatting>
  <conditionalFormatting sqref="B3">
    <cfRule type="duplicateValues" dxfId="0" priority="9"/>
  </conditionalFormatting>
  <conditionalFormatting sqref="D3">
    <cfRule type="duplicateValues" dxfId="0" priority="8"/>
  </conditionalFormatting>
  <conditionalFormatting sqref="E3">
    <cfRule type="duplicateValues" dxfId="0" priority="7"/>
  </conditionalFormatting>
  <conditionalFormatting sqref="B4:B5">
    <cfRule type="duplicateValues" dxfId="0" priority="5"/>
  </conditionalFormatting>
  <conditionalFormatting sqref="C1:C5">
    <cfRule type="duplicateValues" dxfId="0" priority="1"/>
  </conditionalFormatting>
  <conditionalFormatting sqref="D4:D5">
    <cfRule type="duplicateValues" dxfId="0" priority="4"/>
  </conditionalFormatting>
  <conditionalFormatting sqref="E4:E5">
    <cfRule type="duplicateValues" dxfId="0" priority="3"/>
  </conditionalFormatting>
  <conditionalFormatting sqref="A1:B1 D1:I1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K13" sqref="K13"/>
    </sheetView>
  </sheetViews>
  <sheetFormatPr defaultColWidth="9.16101694915254" defaultRowHeight="13.4"/>
  <cols>
    <col min="1" max="4" width="8.83050847457627" customWidth="1"/>
    <col min="5" max="5" width="8.83050847457627" style="9" customWidth="1"/>
    <col min="6" max="9" width="8.83050847457627" customWidth="1"/>
  </cols>
  <sheetData>
    <row r="1" ht="13.75" customHeight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ht="13.75" customHeight="1" spans="1:9">
      <c r="A2" s="5">
        <v>20200219</v>
      </c>
      <c r="B2" s="5">
        <v>347</v>
      </c>
      <c r="C2" s="1">
        <v>239</v>
      </c>
      <c r="D2" t="s">
        <v>65</v>
      </c>
      <c r="E2" s="5" t="s">
        <v>66</v>
      </c>
      <c r="F2" s="6">
        <v>54</v>
      </c>
      <c r="G2" s="6">
        <v>52</v>
      </c>
      <c r="H2" s="6">
        <v>51</v>
      </c>
      <c r="I2">
        <f>SUM(F2:H2)/3</f>
        <v>52.3333333333333</v>
      </c>
    </row>
    <row r="3" ht="13.75" customHeight="1" spans="1:9">
      <c r="A3" s="5">
        <v>20200224</v>
      </c>
      <c r="B3" s="5">
        <v>415</v>
      </c>
      <c r="C3" s="1">
        <v>464</v>
      </c>
      <c r="D3" t="s">
        <v>67</v>
      </c>
      <c r="E3" s="5" t="s">
        <v>68</v>
      </c>
      <c r="F3" s="6">
        <v>43</v>
      </c>
      <c r="G3" s="6">
        <v>43</v>
      </c>
      <c r="H3" s="6">
        <v>43</v>
      </c>
      <c r="I3">
        <f t="shared" ref="I3:I9" si="0">SUM(F3:H3)/3</f>
        <v>43</v>
      </c>
    </row>
    <row r="4" ht="13.75" customHeight="1" spans="1:9">
      <c r="A4" s="5">
        <v>20200224</v>
      </c>
      <c r="B4" s="5">
        <v>416</v>
      </c>
      <c r="C4" s="1">
        <v>243</v>
      </c>
      <c r="D4" t="s">
        <v>69</v>
      </c>
      <c r="E4" s="5" t="s">
        <v>70</v>
      </c>
      <c r="F4" s="6">
        <v>30</v>
      </c>
      <c r="G4" s="6">
        <v>29</v>
      </c>
      <c r="H4" s="6"/>
      <c r="I4">
        <f>SUM(F4:H4)/2</f>
        <v>29.5</v>
      </c>
    </row>
    <row r="5" ht="13.75" customHeight="1" spans="1:9">
      <c r="A5" s="5">
        <v>20200224</v>
      </c>
      <c r="B5" s="5">
        <v>417</v>
      </c>
      <c r="C5" s="1">
        <v>168</v>
      </c>
      <c r="D5" t="s">
        <v>71</v>
      </c>
      <c r="E5" s="5" t="s">
        <v>72</v>
      </c>
      <c r="F5" s="6">
        <v>0</v>
      </c>
      <c r="G5" s="6">
        <v>0</v>
      </c>
      <c r="H5" s="6">
        <v>0</v>
      </c>
      <c r="I5">
        <f t="shared" si="0"/>
        <v>0</v>
      </c>
    </row>
    <row r="6" ht="13.75" customHeight="1" spans="1:9">
      <c r="A6" s="5">
        <v>20200224</v>
      </c>
      <c r="B6" s="5">
        <v>400</v>
      </c>
      <c r="C6" s="1">
        <v>263</v>
      </c>
      <c r="D6" t="s">
        <v>73</v>
      </c>
      <c r="E6" s="5" t="s">
        <v>74</v>
      </c>
      <c r="F6" s="6">
        <v>0</v>
      </c>
      <c r="G6" s="6">
        <v>0</v>
      </c>
      <c r="H6" s="6">
        <v>0</v>
      </c>
      <c r="I6">
        <f t="shared" si="0"/>
        <v>0</v>
      </c>
    </row>
    <row r="7" ht="13.75" customHeight="1" spans="1:9">
      <c r="A7" s="5">
        <v>20200219</v>
      </c>
      <c r="B7" s="5">
        <v>374</v>
      </c>
      <c r="C7" s="1">
        <v>328</v>
      </c>
      <c r="D7" t="s">
        <v>75</v>
      </c>
      <c r="E7" s="5" t="s">
        <v>76</v>
      </c>
      <c r="F7" s="6">
        <v>20</v>
      </c>
      <c r="G7" s="6">
        <v>25</v>
      </c>
      <c r="H7" s="6"/>
      <c r="I7">
        <f>SUM(F7:H7)/2</f>
        <v>22.5</v>
      </c>
    </row>
    <row r="8" ht="13.75" customHeight="1" spans="1:9">
      <c r="A8" s="5">
        <v>20200219</v>
      </c>
      <c r="B8" s="5">
        <v>370</v>
      </c>
      <c r="C8" s="1">
        <v>132</v>
      </c>
      <c r="D8" t="s">
        <v>77</v>
      </c>
      <c r="E8" s="5" t="s">
        <v>78</v>
      </c>
      <c r="F8" s="6">
        <v>34</v>
      </c>
      <c r="G8" s="6">
        <v>30</v>
      </c>
      <c r="H8" s="6">
        <v>32</v>
      </c>
      <c r="I8">
        <f t="shared" si="0"/>
        <v>32</v>
      </c>
    </row>
    <row r="9" ht="13.75" customHeight="1" spans="1:9">
      <c r="A9" s="5">
        <v>20200219</v>
      </c>
      <c r="B9" s="5">
        <v>408</v>
      </c>
      <c r="C9" s="1">
        <v>153</v>
      </c>
      <c r="D9" s="5" t="s">
        <v>79</v>
      </c>
      <c r="E9" s="5" t="s">
        <v>80</v>
      </c>
      <c r="F9" s="6">
        <v>0</v>
      </c>
      <c r="G9" s="6">
        <v>0</v>
      </c>
      <c r="H9" s="6">
        <v>0</v>
      </c>
      <c r="I9">
        <f t="shared" si="0"/>
        <v>0</v>
      </c>
    </row>
  </sheetData>
  <conditionalFormatting sqref="A1:I1">
    <cfRule type="duplicateValues" dxfId="0" priority="1"/>
    <cfRule type="duplicateValues" dxfId="0" priority="2"/>
  </conditionalFormatting>
  <conditionalFormatting sqref="B9">
    <cfRule type="duplicateValues" dxfId="0" priority="10"/>
  </conditionalFormatting>
  <conditionalFormatting sqref="C9">
    <cfRule type="duplicateValues" dxfId="0" priority="3"/>
    <cfRule type="duplicateValues" dxfId="0" priority="4"/>
  </conditionalFormatting>
  <conditionalFormatting sqref="D9">
    <cfRule type="duplicateValues" dxfId="0" priority="9"/>
  </conditionalFormatting>
  <conditionalFormatting sqref="B2:B9">
    <cfRule type="duplicateValues" dxfId="0" priority="6"/>
  </conditionalFormatting>
  <conditionalFormatting sqref="C2:C8">
    <cfRule type="duplicateValues" dxfId="0" priority="12"/>
    <cfRule type="duplicateValues" dxfId="0" priority="15"/>
  </conditionalFormatting>
  <conditionalFormatting sqref="D2:D8">
    <cfRule type="duplicateValues" dxfId="0" priority="14"/>
  </conditionalFormatting>
  <conditionalFormatting sqref="E2:E9">
    <cfRule type="duplicateValues" dxfId="0" priority="5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N23" sqref="N23"/>
    </sheetView>
  </sheetViews>
  <sheetFormatPr defaultColWidth="9.16101694915254" defaultRowHeight="13.4"/>
  <cols>
    <col min="1" max="9" width="8.83050847457627" customWidth="1"/>
  </cols>
  <sheetData>
    <row r="1" spans="1:9">
      <c r="A1" s="1" t="s">
        <v>278</v>
      </c>
      <c r="B1" s="1" t="s">
        <v>279</v>
      </c>
      <c r="C1" s="1" t="s">
        <v>0</v>
      </c>
      <c r="D1" s="1" t="s">
        <v>1</v>
      </c>
      <c r="E1" s="1" t="s">
        <v>2</v>
      </c>
      <c r="F1" s="1" t="s">
        <v>280</v>
      </c>
      <c r="G1" s="1" t="s">
        <v>281</v>
      </c>
      <c r="H1" s="1" t="s">
        <v>282</v>
      </c>
      <c r="I1" s="1" t="s">
        <v>3</v>
      </c>
    </row>
    <row r="2" spans="1:9">
      <c r="A2" s="5">
        <v>20200305</v>
      </c>
      <c r="B2" s="5">
        <v>418</v>
      </c>
      <c r="C2" s="1">
        <v>519</v>
      </c>
      <c r="D2" s="5" t="s">
        <v>81</v>
      </c>
      <c r="E2" s="5" t="s">
        <v>82</v>
      </c>
      <c r="F2" s="6">
        <v>31</v>
      </c>
      <c r="G2" s="6">
        <v>33</v>
      </c>
      <c r="H2" s="6">
        <v>32</v>
      </c>
      <c r="I2">
        <f>SUM(F2:H2)/3</f>
        <v>32</v>
      </c>
    </row>
    <row r="3" spans="1:9">
      <c r="A3" s="5">
        <v>20200305</v>
      </c>
      <c r="B3" s="5">
        <v>419</v>
      </c>
      <c r="C3" s="1">
        <v>240</v>
      </c>
      <c r="D3" s="5" t="s">
        <v>83</v>
      </c>
      <c r="E3" s="5" t="s">
        <v>84</v>
      </c>
      <c r="F3" s="6">
        <v>48</v>
      </c>
      <c r="G3" s="6">
        <v>47</v>
      </c>
      <c r="H3" s="6">
        <v>51</v>
      </c>
      <c r="I3">
        <f t="shared" ref="I3:I12" si="0">SUM(F3:H3)/3</f>
        <v>48.6666666666667</v>
      </c>
    </row>
    <row r="4" spans="1:9">
      <c r="A4" s="5">
        <v>20200305</v>
      </c>
      <c r="B4" s="5">
        <v>420</v>
      </c>
      <c r="C4" s="1">
        <v>338</v>
      </c>
      <c r="D4" s="5" t="s">
        <v>85</v>
      </c>
      <c r="E4" s="5" t="s">
        <v>86</v>
      </c>
      <c r="F4" s="6">
        <v>1</v>
      </c>
      <c r="G4" s="6">
        <v>1</v>
      </c>
      <c r="H4" s="6"/>
      <c r="I4">
        <f>SUM(F4:H4)/2</f>
        <v>1</v>
      </c>
    </row>
    <row r="5" spans="1:9">
      <c r="A5" s="5">
        <v>20200303</v>
      </c>
      <c r="B5" s="5">
        <v>283</v>
      </c>
      <c r="C5" s="1">
        <v>351</v>
      </c>
      <c r="D5" s="5" t="s">
        <v>87</v>
      </c>
      <c r="E5" s="5" t="s">
        <v>88</v>
      </c>
      <c r="F5" s="6">
        <v>1</v>
      </c>
      <c r="G5" s="6">
        <v>1</v>
      </c>
      <c r="H5" s="6">
        <v>1</v>
      </c>
      <c r="I5">
        <f t="shared" si="0"/>
        <v>1</v>
      </c>
    </row>
    <row r="6" spans="1:9">
      <c r="A6" s="5">
        <v>20200305</v>
      </c>
      <c r="B6" s="5">
        <v>421</v>
      </c>
      <c r="C6" s="1">
        <v>128</v>
      </c>
      <c r="D6" s="5" t="s">
        <v>89</v>
      </c>
      <c r="E6" s="5" t="s">
        <v>90</v>
      </c>
      <c r="F6" s="6">
        <v>55</v>
      </c>
      <c r="G6" s="6">
        <v>50</v>
      </c>
      <c r="H6" s="6">
        <v>59</v>
      </c>
      <c r="I6">
        <f t="shared" si="0"/>
        <v>54.6666666666667</v>
      </c>
    </row>
    <row r="7" spans="1:9">
      <c r="A7" s="5">
        <v>20200303</v>
      </c>
      <c r="B7" s="5">
        <v>342</v>
      </c>
      <c r="C7" s="1">
        <v>491</v>
      </c>
      <c r="D7" s="5" t="s">
        <v>91</v>
      </c>
      <c r="E7" s="5" t="s">
        <v>92</v>
      </c>
      <c r="F7" s="6">
        <v>39</v>
      </c>
      <c r="G7" s="6">
        <v>41</v>
      </c>
      <c r="H7" s="6">
        <v>40</v>
      </c>
      <c r="I7">
        <f t="shared" si="0"/>
        <v>40</v>
      </c>
    </row>
    <row r="8" spans="1:9">
      <c r="A8" s="5">
        <v>20200303</v>
      </c>
      <c r="B8" s="5">
        <v>280</v>
      </c>
      <c r="C8" s="1">
        <v>269</v>
      </c>
      <c r="D8" s="5" t="s">
        <v>93</v>
      </c>
      <c r="E8" s="5" t="s">
        <v>94</v>
      </c>
      <c r="F8" s="6">
        <v>8</v>
      </c>
      <c r="G8" s="6">
        <v>6</v>
      </c>
      <c r="H8" s="6"/>
      <c r="I8">
        <f>SUM(F8:H8)/2</f>
        <v>7</v>
      </c>
    </row>
    <row r="9" spans="1:9">
      <c r="A9" s="5">
        <v>20200305</v>
      </c>
      <c r="B9" s="5">
        <v>423</v>
      </c>
      <c r="C9" s="1">
        <v>130</v>
      </c>
      <c r="D9" s="5" t="s">
        <v>95</v>
      </c>
      <c r="E9" s="5" t="s">
        <v>96</v>
      </c>
      <c r="F9" s="6">
        <v>0</v>
      </c>
      <c r="G9" s="6">
        <v>0</v>
      </c>
      <c r="H9" s="6">
        <v>0</v>
      </c>
      <c r="I9">
        <f t="shared" si="0"/>
        <v>0</v>
      </c>
    </row>
    <row r="10" spans="1:9">
      <c r="A10" s="5">
        <v>20200303</v>
      </c>
      <c r="B10" s="5">
        <v>78</v>
      </c>
      <c r="C10" s="1">
        <v>74</v>
      </c>
      <c r="D10" s="5" t="s">
        <v>97</v>
      </c>
      <c r="E10" s="5" t="s">
        <v>98</v>
      </c>
      <c r="F10" s="6">
        <v>0</v>
      </c>
      <c r="G10" s="6">
        <v>0</v>
      </c>
      <c r="H10" s="6">
        <v>0</v>
      </c>
      <c r="I10">
        <f t="shared" si="0"/>
        <v>0</v>
      </c>
    </row>
    <row r="11" spans="1:9">
      <c r="A11" s="5">
        <v>20200305</v>
      </c>
      <c r="B11" s="5">
        <v>424</v>
      </c>
      <c r="C11" s="1">
        <v>55</v>
      </c>
      <c r="D11" s="5" t="s">
        <v>99</v>
      </c>
      <c r="E11" s="5" t="s">
        <v>100</v>
      </c>
      <c r="F11" s="6">
        <v>1</v>
      </c>
      <c r="G11" s="6">
        <v>1</v>
      </c>
      <c r="H11" s="6">
        <v>0</v>
      </c>
      <c r="I11">
        <f t="shared" si="0"/>
        <v>0.666666666666667</v>
      </c>
    </row>
    <row r="12" spans="1:9">
      <c r="A12" s="5">
        <v>20200303</v>
      </c>
      <c r="B12" s="5">
        <v>70</v>
      </c>
      <c r="C12" s="1">
        <v>62</v>
      </c>
      <c r="D12" s="5" t="s">
        <v>101</v>
      </c>
      <c r="E12" s="5" t="s">
        <v>102</v>
      </c>
      <c r="F12" s="6">
        <v>0</v>
      </c>
      <c r="G12" s="6">
        <v>0</v>
      </c>
      <c r="H12" s="6">
        <v>0</v>
      </c>
      <c r="I12">
        <f t="shared" si="0"/>
        <v>0</v>
      </c>
    </row>
  </sheetData>
  <conditionalFormatting sqref="A1:I1">
    <cfRule type="duplicateValues" dxfId="0" priority="5"/>
    <cfRule type="duplicateValues" dxfId="0" priority="6"/>
    <cfRule type="duplicateValues" dxfId="0" priority="7"/>
  </conditionalFormatting>
  <conditionalFormatting sqref="B9">
    <cfRule type="duplicateValues" dxfId="0" priority="16"/>
    <cfRule type="duplicateValues" dxfId="0" priority="20"/>
  </conditionalFormatting>
  <conditionalFormatting sqref="C9">
    <cfRule type="duplicateValues" dxfId="0" priority="15"/>
    <cfRule type="duplicateValues" dxfId="0" priority="17"/>
    <cfRule type="duplicateValues" dxfId="0" priority="21"/>
  </conditionalFormatting>
  <conditionalFormatting sqref="D9">
    <cfRule type="duplicateValues" dxfId="0" priority="19"/>
  </conditionalFormatting>
  <conditionalFormatting sqref="E9">
    <cfRule type="duplicateValues" dxfId="0" priority="18"/>
  </conditionalFormatting>
  <conditionalFormatting sqref="E12">
    <cfRule type="duplicateValues" dxfId="0" priority="1"/>
  </conditionalFormatting>
  <conditionalFormatting sqref="B2:B8">
    <cfRule type="duplicateValues" dxfId="0" priority="23"/>
    <cfRule type="duplicateValues" dxfId="0" priority="27"/>
  </conditionalFormatting>
  <conditionalFormatting sqref="B10:B12">
    <cfRule type="duplicateValues" dxfId="0" priority="9"/>
    <cfRule type="duplicateValues" dxfId="0" priority="13"/>
  </conditionalFormatting>
  <conditionalFormatting sqref="C2:C8">
    <cfRule type="duplicateValues" dxfId="0" priority="22"/>
    <cfRule type="duplicateValues" dxfId="0" priority="24"/>
    <cfRule type="duplicateValues" dxfId="0" priority="28"/>
  </conditionalFormatting>
  <conditionalFormatting sqref="C10:C12">
    <cfRule type="duplicateValues" dxfId="0" priority="2"/>
    <cfRule type="duplicateValues" dxfId="0" priority="3"/>
    <cfRule type="duplicateValues" dxfId="0" priority="4"/>
  </conditionalFormatting>
  <conditionalFormatting sqref="D2:D8">
    <cfRule type="duplicateValues" dxfId="0" priority="26"/>
  </conditionalFormatting>
  <conditionalFormatting sqref="D10:D12">
    <cfRule type="duplicateValues" dxfId="0" priority="12"/>
  </conditionalFormatting>
  <conditionalFormatting sqref="E2:E8">
    <cfRule type="duplicateValues" dxfId="0" priority="25"/>
  </conditionalFormatting>
  <conditionalFormatting sqref="E10:E11">
    <cfRule type="duplicateValues" dxfId="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random_data</vt:lpstr>
      <vt:lpstr>step_-1</vt:lpstr>
      <vt:lpstr>step_0</vt:lpstr>
      <vt:lpstr>step_1</vt:lpstr>
      <vt:lpstr>step_2</vt:lpstr>
      <vt:lpstr>step_3</vt:lpstr>
      <vt:lpstr>step_4</vt:lpstr>
      <vt:lpstr>step_5</vt:lpstr>
      <vt:lpstr>step_6</vt:lpstr>
      <vt:lpstr>step_7</vt:lpstr>
      <vt:lpstr>test_1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Xiaobo [xiaoboli]</dc:creator>
  <cp:lastModifiedBy>yu</cp:lastModifiedBy>
  <dcterms:created xsi:type="dcterms:W3CDTF">2019-10-23T10:20:00Z</dcterms:created>
  <dcterms:modified xsi:type="dcterms:W3CDTF">2024-07-08T17:57:35Z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/>
  </property>
</Properties>
</file>