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arainyucel/Google Drive/MADS/community_corps/CHN/CHN analysis/CC_Dashboard/"/>
    </mc:Choice>
  </mc:AlternateContent>
  <xr:revisionPtr revIDLastSave="0" documentId="8_{45A51876-737C-9241-B928-FEAD857FA758}" xr6:coauthVersionLast="47" xr6:coauthVersionMax="47" xr10:uidLastSave="{00000000-0000-0000-0000-000000000000}"/>
  <bookViews>
    <workbookView xWindow="41420" yWindow="2360" windowWidth="23260" windowHeight="12580" xr2:uid="{B848C4AF-73ED-4619-ADCB-795B5E697368}"/>
  </bookViews>
  <sheets>
    <sheet name="Sheet1" sheetId="1" r:id="rId1"/>
    <sheet name="MI" sheetId="2" r:id="rId2"/>
    <sheet name="Data Notes" sheetId="3" r:id="rId3"/>
  </sheets>
  <definedNames>
    <definedName name="_xlnm._FilterDatabase" localSheetId="1" hidden="1">MI!$A$1:$F$1</definedName>
    <definedName name="alldata">#REF!</definedName>
    <definedName name="alled">#REF!</definedName>
    <definedName name="allstem">#REF!</definedName>
    <definedName name="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0" i="3" l="1"/>
  <c r="C59" i="3"/>
  <c r="C58" i="3"/>
  <c r="C57" i="3"/>
  <c r="C56" i="3"/>
  <c r="C43" i="3"/>
  <c r="C42" i="3"/>
  <c r="C41" i="3"/>
  <c r="C40" i="3"/>
  <c r="C39" i="3"/>
</calcChain>
</file>

<file path=xl/sharedStrings.xml><?xml version="1.0" encoding="utf-8"?>
<sst xmlns="http://schemas.openxmlformats.org/spreadsheetml/2006/main" count="682" uniqueCount="312">
  <si>
    <t>ST</t>
  </si>
  <si>
    <t>STNAME</t>
  </si>
  <si>
    <t>COUNTY/METRO</t>
  </si>
  <si>
    <t>Total households (2015-2019)</t>
  </si>
  <si>
    <t>Renter households (2015-2019)</t>
  </si>
  <si>
    <t>% of total households that are renters (2015-2019)</t>
  </si>
  <si>
    <t>Minimum wage</t>
  </si>
  <si>
    <t>Estimated mean renter wage</t>
  </si>
  <si>
    <t>SSI monthly payment</t>
  </si>
  <si>
    <t>Zero bedroom FMR</t>
  </si>
  <si>
    <t>One bedroom FMR</t>
  </si>
  <si>
    <t>Two bedroom FMR</t>
  </si>
  <si>
    <t>Three bedroom FMR</t>
  </si>
  <si>
    <t>Four bedroom FMR</t>
  </si>
  <si>
    <t>Annual AMI</t>
  </si>
  <si>
    <t>30% of AMI</t>
  </si>
  <si>
    <t>Estimated median renter household income</t>
  </si>
  <si>
    <t>Rent affordable at median renter household income</t>
  </si>
  <si>
    <t>Rent affordable at 30% AMI</t>
  </si>
  <si>
    <t>Rent affordable with full-time job paying minimum wage</t>
  </si>
  <si>
    <t>Rent affordable with full-time job paying mean renter wage</t>
  </si>
  <si>
    <t>Rent affordable to SSI recipient</t>
  </si>
  <si>
    <t>Income needed to afford 0 bdrm FMR</t>
  </si>
  <si>
    <t>Income needed to afford 1 bdrm FMR</t>
  </si>
  <si>
    <t>Income needed to afford 2 bdrm FMR</t>
  </si>
  <si>
    <t>Income needed to afford 3 bdrm FMR</t>
  </si>
  <si>
    <t>Income needed to afford 4 bdrm FMR</t>
  </si>
  <si>
    <t>Housing Wage for 0 bdrm FMR</t>
  </si>
  <si>
    <t>Housing Wage for 1 bdrm FMR</t>
  </si>
  <si>
    <t>Housing Wage for 2 bdrm FMR</t>
  </si>
  <si>
    <t>Housing Wage for 3 bdrm FMR</t>
  </si>
  <si>
    <t>Housing Wage for 4 bdrm FMR</t>
  </si>
  <si>
    <t>Work hours per week at min. wage needed to afford 0 bdrm FMR</t>
  </si>
  <si>
    <t>Work hours per week at min. wage needed to afford 1 bdrm FMR</t>
  </si>
  <si>
    <t>Work hours per week at min. wage needed to afford 2 bdrm FMR</t>
  </si>
  <si>
    <t>Work hours per week at min. wage needed to afford 3 bdrm FMR</t>
  </si>
  <si>
    <t>Work hours per week at min. wage needed to afford 4 bdrm FMR</t>
  </si>
  <si>
    <t># of jobs at minimum wage needed to afford a 0 bdrm FMR</t>
  </si>
  <si>
    <t># of jobs at minimum wage needed to afford a 1 bdrm FMR</t>
  </si>
  <si>
    <t># of jobs at minimum wage needed to afford a 2 bdrm FMR</t>
  </si>
  <si>
    <t># of jobs at minimum wage needed to afford a 3 bdrm FMR</t>
  </si>
  <si>
    <t># of jobs at minimum wage needed to afford a 4 bdrm FMR</t>
  </si>
  <si>
    <t>Work hours per week at mean renter wage needed to afford 0 bdrm FMR</t>
  </si>
  <si>
    <t>Work hours per week at mean renter wage needed to afford 1 bdrm FMR</t>
  </si>
  <si>
    <t>Work hours per week at mean renter wage needed to afford 2 bdrm FMR</t>
  </si>
  <si>
    <t>Work hours per week at mean renter wage needed to afford 3 bdrm FMR</t>
  </si>
  <si>
    <t>Work hours per week at mean renter wage needed to afford 4 bdrm FMR</t>
  </si>
  <si>
    <t>STATE</t>
  </si>
  <si>
    <t>MI</t>
  </si>
  <si>
    <t>Michigan</t>
  </si>
  <si>
    <t>NONMETRO</t>
  </si>
  <si>
    <t>METRO</t>
  </si>
  <si>
    <t>Ann Arbor MSA</t>
  </si>
  <si>
    <t>Barry County HMFA</t>
  </si>
  <si>
    <t>Battle Creek MSA</t>
  </si>
  <si>
    <t>Bay City MSA</t>
  </si>
  <si>
    <t>Cass County HMFA</t>
  </si>
  <si>
    <t>Detroit-Warren-Livonia HMFA</t>
  </si>
  <si>
    <t>Flint MSA</t>
  </si>
  <si>
    <t>Grand Rapids-Wyoming HMFA</t>
  </si>
  <si>
    <t>Holland-Grand Haven HMFA</t>
  </si>
  <si>
    <t>Jackson MSA</t>
  </si>
  <si>
    <t>Kalamazoo-Portage MSA</t>
  </si>
  <si>
    <t>Lansing-East Lansing MSA</t>
  </si>
  <si>
    <t>Livingston County HMFA</t>
  </si>
  <si>
    <t>Midland MSA</t>
  </si>
  <si>
    <t>Monroe MSA</t>
  </si>
  <si>
    <t>Montcalm County HMFA</t>
  </si>
  <si>
    <t>Muskegon MSA</t>
  </si>
  <si>
    <t>Niles-Benton Harbor MSA</t>
  </si>
  <si>
    <t>Saginaw MSA</t>
  </si>
  <si>
    <t>COUNTY</t>
  </si>
  <si>
    <t>Alcona County</t>
  </si>
  <si>
    <t>Alger County</t>
  </si>
  <si>
    <t>Allegan County</t>
  </si>
  <si>
    <t>Alpena County</t>
  </si>
  <si>
    <t>Antrim County</t>
  </si>
  <si>
    <t>Arenac County</t>
  </si>
  <si>
    <t>Baraga County</t>
  </si>
  <si>
    <t>Barry County</t>
  </si>
  <si>
    <t>Bay County</t>
  </si>
  <si>
    <t>Benzie County</t>
  </si>
  <si>
    <t>Berrien County</t>
  </si>
  <si>
    <t>Branch County</t>
  </si>
  <si>
    <t>Calhoun County</t>
  </si>
  <si>
    <t>Cass County</t>
  </si>
  <si>
    <t>Charlevoix County</t>
  </si>
  <si>
    <t>Cheboygan County</t>
  </si>
  <si>
    <t>Chippewa County</t>
  </si>
  <si>
    <t>Clare County</t>
  </si>
  <si>
    <t>Clinton County</t>
  </si>
  <si>
    <t>Crawford County</t>
  </si>
  <si>
    <t>Delta County</t>
  </si>
  <si>
    <t>Dickinson County</t>
  </si>
  <si>
    <t>Eaton County</t>
  </si>
  <si>
    <t>Emmet County</t>
  </si>
  <si>
    <t>Genesee County</t>
  </si>
  <si>
    <t>Gladwin County</t>
  </si>
  <si>
    <t>Gogebic County</t>
  </si>
  <si>
    <t>Grand Traverse County</t>
  </si>
  <si>
    <t>Gratiot County</t>
  </si>
  <si>
    <t>Hillsdale County</t>
  </si>
  <si>
    <t>Houghton County</t>
  </si>
  <si>
    <t>Huron County</t>
  </si>
  <si>
    <t>Ingham County</t>
  </si>
  <si>
    <t>Ionia County</t>
  </si>
  <si>
    <t>Iosco County</t>
  </si>
  <si>
    <t>Iron County</t>
  </si>
  <si>
    <t>Isabella County</t>
  </si>
  <si>
    <t>Jackson County</t>
  </si>
  <si>
    <t>Kalamazoo County</t>
  </si>
  <si>
    <t>Kalkaska County</t>
  </si>
  <si>
    <t>Kent County</t>
  </si>
  <si>
    <t>Keweenaw County †</t>
  </si>
  <si>
    <t>Lake County</t>
  </si>
  <si>
    <t>Lapeer County</t>
  </si>
  <si>
    <t>Leelanau County</t>
  </si>
  <si>
    <t>Lenawee County</t>
  </si>
  <si>
    <t>Livingston County</t>
  </si>
  <si>
    <t>Luce County</t>
  </si>
  <si>
    <t>Mackinac County</t>
  </si>
  <si>
    <t>Macomb County</t>
  </si>
  <si>
    <t>Manistee County</t>
  </si>
  <si>
    <t>Marquette County</t>
  </si>
  <si>
    <t>Mason County</t>
  </si>
  <si>
    <t>Mecosta County</t>
  </si>
  <si>
    <t>Menominee County</t>
  </si>
  <si>
    <t>Midland County</t>
  </si>
  <si>
    <t>Missaukee County</t>
  </si>
  <si>
    <t>Monroe County</t>
  </si>
  <si>
    <t>Montcalm County</t>
  </si>
  <si>
    <t>Montmorency County</t>
  </si>
  <si>
    <t>Muskegon County</t>
  </si>
  <si>
    <t>Newaygo County</t>
  </si>
  <si>
    <t>Oakland County</t>
  </si>
  <si>
    <t>Oceana County</t>
  </si>
  <si>
    <t>Ogemaw County</t>
  </si>
  <si>
    <t>Ontonagon County</t>
  </si>
  <si>
    <t>Osceola County</t>
  </si>
  <si>
    <t>Oscoda County</t>
  </si>
  <si>
    <t>Otsego County</t>
  </si>
  <si>
    <t>Ottawa County</t>
  </si>
  <si>
    <t>Presque Isle County</t>
  </si>
  <si>
    <t>Roscommon County</t>
  </si>
  <si>
    <t>Saginaw County</t>
  </si>
  <si>
    <t>St. Clair County</t>
  </si>
  <si>
    <t>St. Joseph County</t>
  </si>
  <si>
    <t>Sanilac County</t>
  </si>
  <si>
    <t>Schoolcraft County</t>
  </si>
  <si>
    <t>Shiawassee County</t>
  </si>
  <si>
    <t>Tuscola County</t>
  </si>
  <si>
    <t>Van Buren County</t>
  </si>
  <si>
    <t>Washtenaw County</t>
  </si>
  <si>
    <t>Wayne County</t>
  </si>
  <si>
    <t>Wexford County</t>
  </si>
  <si>
    <t>State</t>
  </si>
  <si>
    <t>Occupation Code</t>
  </si>
  <si>
    <t>Occupation</t>
  </si>
  <si>
    <t>TOT_EMP</t>
  </si>
  <si>
    <t>JOBS_1000</t>
  </si>
  <si>
    <t>Median Hourly Wage</t>
  </si>
  <si>
    <t>35-3023</t>
  </si>
  <si>
    <t>Fast Food and Counter Workers</t>
  </si>
  <si>
    <t>35-3031</t>
  </si>
  <si>
    <t>Waiters and Waitresses</t>
  </si>
  <si>
    <t>41-2011</t>
  </si>
  <si>
    <t>Cashiers</t>
  </si>
  <si>
    <t>31-1120</t>
  </si>
  <si>
    <t>Home Health and Personal Care Aides</t>
  </si>
  <si>
    <t>41-2031</t>
  </si>
  <si>
    <t>Retail Salespersons</t>
  </si>
  <si>
    <t>35-2014</t>
  </si>
  <si>
    <t>Cooks, Restaurant</t>
  </si>
  <si>
    <t>37-2011</t>
  </si>
  <si>
    <t>Janitors and Cleaners, Except Maids and Housekeeping Cleaners</t>
  </si>
  <si>
    <t>25-9045</t>
  </si>
  <si>
    <t>Teaching Assistants, Except Postsecondary</t>
  </si>
  <si>
    <t>53-7065</t>
  </si>
  <si>
    <t>Stockers and Order Fillers</t>
  </si>
  <si>
    <t>One-Bedroom Housing Wage</t>
  </si>
  <si>
    <t>53-7062</t>
  </si>
  <si>
    <t>Laborers and Freight, Stock, and Material Movers, Hand</t>
  </si>
  <si>
    <t>31-1131</t>
  </si>
  <si>
    <t>Nursing Assistants</t>
  </si>
  <si>
    <t>43-4051</t>
  </si>
  <si>
    <t>Customer Service Representatives</t>
  </si>
  <si>
    <t>43-9061</t>
  </si>
  <si>
    <t>Office Clerks, General</t>
  </si>
  <si>
    <t>51-2090</t>
  </si>
  <si>
    <t>Miscellaneous Assemblers and Fabricators</t>
  </si>
  <si>
    <t>51-9061</t>
  </si>
  <si>
    <t>Inspectors, Testers, Sorters, Samplers, and Weighers</t>
  </si>
  <si>
    <t>49-9071</t>
  </si>
  <si>
    <t>Maintenance and Repair Workers, General</t>
  </si>
  <si>
    <t>Two-Bedroom Housing Wage</t>
  </si>
  <si>
    <t>43-6014</t>
  </si>
  <si>
    <t>Secretaries and Administrative Assistants, Except Legal, Medical, and Executive</t>
  </si>
  <si>
    <t>43-3031</t>
  </si>
  <si>
    <t>Bookkeeping, Accounting, and Auditing Clerks</t>
  </si>
  <si>
    <t>41-1011</t>
  </si>
  <si>
    <t>First-Line Supervisors of Retail Sales Workers</t>
  </si>
  <si>
    <t>00-0000</t>
  </si>
  <si>
    <t>All Occupations</t>
  </si>
  <si>
    <t>53-3032</t>
  </si>
  <si>
    <t>Heavy and Tractor-Trailer Truck Drivers</t>
  </si>
  <si>
    <t>43-1011</t>
  </si>
  <si>
    <t>First-Line Supervisors of Office and Administrative Support Workers</t>
  </si>
  <si>
    <t>41-4012</t>
  </si>
  <si>
    <t>Sales Representatives, Wholesale and Manufacturing, Except Technical and Scientific Products</t>
  </si>
  <si>
    <t>51-1011</t>
  </si>
  <si>
    <t>First-Line Supervisors of Production and Operating Workers</t>
  </si>
  <si>
    <t>25-2021</t>
  </si>
  <si>
    <t>Elementary School Teachers, Except Special Education</t>
  </si>
  <si>
    <t>13-2011</t>
  </si>
  <si>
    <t>Accountants and Auditors</t>
  </si>
  <si>
    <t>13-1198</t>
  </si>
  <si>
    <t>Project Management Specialists and Business Operations Specialists, All Other</t>
  </si>
  <si>
    <t>29-1141</t>
  </si>
  <si>
    <t>Registered Nurses</t>
  </si>
  <si>
    <t>15-1256</t>
  </si>
  <si>
    <t>Software Developers and Software Quality Assurance Analysts and Testers</t>
  </si>
  <si>
    <t>17-2141</t>
  </si>
  <si>
    <t>Mechanical Engineers</t>
  </si>
  <si>
    <t>11-1021</t>
  </si>
  <si>
    <t>General and Operations Managers</t>
  </si>
  <si>
    <t>U.S.</t>
  </si>
  <si>
    <r>
      <t xml:space="preserve">How to Use the Numbers When Discussing                            </t>
    </r>
    <r>
      <rPr>
        <b/>
        <i/>
        <sz val="12"/>
        <rFont val="Arial"/>
        <family val="2"/>
      </rPr>
      <t>Out of Reach</t>
    </r>
  </si>
  <si>
    <t>Where the Numbers Come From</t>
  </si>
  <si>
    <t>Number of Households (2015-2019)</t>
  </si>
  <si>
    <t>Total</t>
  </si>
  <si>
    <t>There were 121,920,243 total households in the U.S., including Puerto Rico.</t>
  </si>
  <si>
    <t>U.S. Census American Community Survey (ACS) 2015-2019</t>
  </si>
  <si>
    <t>Renter</t>
  </si>
  <si>
    <t>There were 43,848,654 renter households in the U.S., including Puerto Rico.</t>
  </si>
  <si>
    <t>% Renter</t>
  </si>
  <si>
    <t>Renter households represented 36% of all households in the U.S.</t>
  </si>
  <si>
    <t>Divide number of renter households by total number of households, and then multiply by 100 (43,848,654/121,920,243)*100=36%</t>
  </si>
  <si>
    <t>2021 Fair Market Rent (FMR)</t>
  </si>
  <si>
    <t>Zero-Bedroom</t>
  </si>
  <si>
    <t>The average Fair Market Rent for a two-bedroom rental home in the U.S. is $1,295</t>
  </si>
  <si>
    <t>Fair Market Rents developed by HUD annually. See Appendix B.</t>
  </si>
  <si>
    <t>One-Bedroom</t>
  </si>
  <si>
    <t>Two-Bedroom</t>
  </si>
  <si>
    <t>Three-Bedroom</t>
  </si>
  <si>
    <t>Four-Bedroom</t>
  </si>
  <si>
    <t>Annual Income Needed to Afford FMR</t>
  </si>
  <si>
    <t>A renter household needs an annual income of $51,789 to afford a two-bedroom rental home at the Fair Market Rent.</t>
  </si>
  <si>
    <r>
      <t>Multiply the FMR for a unit of a particular size by 12 to get the yearly rental cost (2BR: $1,294.73 x 12 = $15,537).  Then divide by .3 to determine the total income needed to afford $15,537 per year in rent ($115,537 / .3 =</t>
    </r>
    <r>
      <rPr>
        <sz val="10"/>
        <color indexed="10"/>
        <rFont val="Arial"/>
        <family val="2"/>
      </rPr>
      <t xml:space="preserve"> </t>
    </r>
    <r>
      <rPr>
        <sz val="10"/>
        <rFont val="Arial"/>
        <family val="2"/>
      </rPr>
      <t>$51,789).</t>
    </r>
  </si>
  <si>
    <t>2021 Housing Wage</t>
  </si>
  <si>
    <t>A renter household needs one full-time job paying $24.90 per hour in order to afford a two-bedroom rental home at the Fair Market Rent.</t>
  </si>
  <si>
    <t>Divide income needed to afford the FMR for a particular unit size (2BR: $51,789) by 52 (weeks per year), and then divide by 40 (hours per work week) ($51,789 / 52 / 40 = $24.90)</t>
  </si>
  <si>
    <t>2021 Supplemental Security Income (SSI)</t>
  </si>
  <si>
    <t>Monthly SSI Payment</t>
  </si>
  <si>
    <t>The Supplemental Security Income for qualifying individuals is $794 in monthly federal benefits in 2021.</t>
  </si>
  <si>
    <t>U.S. Social Security Administration. The maximum federal SSI payment for individuals is $794 in 2021, but can be lower if the recipient receives income from other sources. Some states also provide a supplement.</t>
  </si>
  <si>
    <t>Rent Affordable at SSI</t>
  </si>
  <si>
    <t>An individual whose sole source of income is Supplemental Security Income can afford to spend as much as $238 in monthly rent.</t>
  </si>
  <si>
    <t>Multiply monthly income by .3 to determine maximum amount that can be spent on rent ($794 x .3 = $238).</t>
  </si>
  <si>
    <t>2021 Minimum Wage</t>
  </si>
  <si>
    <t>Minimum Wage</t>
  </si>
  <si>
    <t>The federal minimum wage is $7.25 in 2021.</t>
  </si>
  <si>
    <r>
      <t xml:space="preserve">The federal minimum wage is $7.25, as of July 1, 2021. </t>
    </r>
    <r>
      <rPr>
        <i/>
        <sz val="10"/>
        <rFont val="Arial"/>
        <family val="2"/>
      </rPr>
      <t>Out of Reach</t>
    </r>
    <r>
      <rPr>
        <sz val="10"/>
        <rFont val="Arial"/>
        <family val="2"/>
      </rPr>
      <t xml:space="preserve"> uses the state minimum wage where it is higher than the federal level, as reported by the U.S. Department of Labor.</t>
    </r>
  </si>
  <si>
    <t>Rent Affordable at Minimum Wage</t>
  </si>
  <si>
    <t>If one wage-earner holds a full-time job paying the minimum wage, a household can afford to spend as much as $377 in monthly rent.</t>
  </si>
  <si>
    <t>Multiply minimum wage by 40 (hours per work week) and 52 (weeks per year) to calculate annual income ($7.25 x 40 x 52 = $15,080).  Multiply by .3 to determine maximum amount that can be spent on rent, and then divide by 12 to obtain monthly amount (($15,080 x .3) / 12 = $377).</t>
  </si>
  <si>
    <t xml:space="preserve">Work Hours/Week at Minimum Wage </t>
  </si>
  <si>
    <t>Needed to Afford FMR</t>
  </si>
  <si>
    <t>A renter earning the minimum wage must work 137 hours per week to afford a two-bedroom rental home at the Fair Market Rent.</t>
  </si>
  <si>
    <t>Divide income needed to afford the FMR for a particular unit size (2BR: $51,789) by 52 (weeks per year), and then divide by the federal minimum wage of $7.25 ($51,789 / 52 / $7.25 = 137 hours).</t>
  </si>
  <si>
    <t xml:space="preserve">Full-time Jobs at Minimum Wage </t>
  </si>
  <si>
    <t>A renter household needs more than three full-time jobs paying the minimum wage in order to afford a two-bedroom rental home at the Fair Market Rent.</t>
  </si>
  <si>
    <t>Divide the number of work hours per week necessary at the minimum wage to afford the FMR for a particular unit size (2BR: 137 hours) by 40 (hours per work week) (137 / 40 = 3.4 full-time jobs).</t>
  </si>
  <si>
    <t>2021 Renter Wage</t>
  </si>
  <si>
    <t>Estimated Mean Renter Wage</t>
  </si>
  <si>
    <t>The estimated mean (average) renter wage in the U.S. is $18.78 in 2021.</t>
  </si>
  <si>
    <t>Average weekly wages from the 2019 Quarterly Census of Employment and Wages divided by 40 (hours per work week). This overall wage is adjusted by the national ratio of renter household income to total household income reported in ACS 2015-2019 and an inflation factor is applied to adjust from 2019 to FY2021.</t>
  </si>
  <si>
    <t>Rent Affordable at Mean Wage</t>
  </si>
  <si>
    <t>If one wage-earner holds a full-time job paying the mean renter wage, a household can afford to spend as much as $977 in monthly rent.</t>
  </si>
  <si>
    <t>Multiply mean renter wage by 40 (hours per work week) and 52 (weeks per year) to calculate annual income ($18.78077 x 40 x 52 = $39,064).  Multiply by .3 to determine maximum amount that can be spent on rent, and then divide by 12 to obtain monthly amount (($39,064 x .3) / 12 = $977).</t>
  </si>
  <si>
    <t xml:space="preserve">Work Hours/Week at Mean Renter Wage </t>
  </si>
  <si>
    <t>A renter earning the mean renter wage must work 53 hours per week to afford a two-bedroom rental home at the Fair Market Rent.</t>
  </si>
  <si>
    <t>Divide income needed to afford the FMR for a particular unit size (2BR: $51,789) by 52 (weeks per year), and then divide by the mean renter wage ($51,789 / 52 / $18.78 = 53 hours).</t>
  </si>
  <si>
    <t xml:space="preserve">Full-time Jobs at Mean Renter Wage </t>
  </si>
  <si>
    <t>A renter household needs 1.3 full-time jobs paying the mean renter wage in order to afford a two-bedroom rental home at the Fair Market Rent.</t>
  </si>
  <si>
    <t>Divide the number of work hours per week necessary at the mean renter wage to afford the FMR for a particular unit size (2BR: 53 hours) by 40 (hours per work week) (53 / 40 = 1.3 full-time jobs).</t>
  </si>
  <si>
    <t>2021 Area Median Income(AMI)</t>
  </si>
  <si>
    <t>Area Median Income</t>
  </si>
  <si>
    <t>The estimated annual median family income in the U.S. is $81,997.</t>
  </si>
  <si>
    <t>HUD FY21 estimated median family income based on data from the ACS.  See Appendix B.</t>
  </si>
  <si>
    <r>
      <t xml:space="preserve">30% of AMI </t>
    </r>
    <r>
      <rPr>
        <vertAlign val="superscript"/>
        <sz val="10"/>
        <rFont val="Arial"/>
        <family val="2"/>
      </rPr>
      <t>1</t>
    </r>
  </si>
  <si>
    <t>In the U.S., an Extremely Low-Income family (30% of AMI) earns no more than $24,599 annually.</t>
  </si>
  <si>
    <t>Multiply annual AMI by .3 to calculate median income for Extremely Low Income family ($81,997 x .3 = $24,599)</t>
  </si>
  <si>
    <r>
      <t xml:space="preserve">Maximum Affordable </t>
    </r>
    <r>
      <rPr>
        <b/>
        <vertAlign val="superscript"/>
        <sz val="10"/>
        <rFont val="Arial"/>
        <family val="2"/>
      </rPr>
      <t>2</t>
    </r>
    <r>
      <rPr>
        <b/>
        <sz val="10"/>
        <rFont val="Arial"/>
        <family val="2"/>
      </rPr>
      <t xml:space="preserve"> Monthly Housing </t>
    </r>
  </si>
  <si>
    <t>Cost by Income</t>
  </si>
  <si>
    <t>Income at 30% of AMI</t>
  </si>
  <si>
    <t>For an Extremely Low-Income family (30% of AMI) in the U.S., monthly rent of $615 or less is affordable.</t>
  </si>
  <si>
    <t>Multiply annual AMI by percent of AMI given for income level (30% = .3) and then by .3 to calculate maximum amount that can be spent on housing for it to be affordable ($81,997 x .3 x .3 = $7,380).  Divide by 12 to obtain monthly amount ($7,380 / 12 = $615).</t>
  </si>
  <si>
    <t>Income at 50% of AMI</t>
  </si>
  <si>
    <t>Income at 80% of AMI</t>
  </si>
  <si>
    <t>Income at 100% of AMI</t>
  </si>
  <si>
    <t>2021 Median Renter Household Income</t>
  </si>
  <si>
    <t>Estimated Median Renter Household Income</t>
  </si>
  <si>
    <t>The median renter household income in the U.S. is $43,346.</t>
  </si>
  <si>
    <t>Represents renter median household income from ACS 5-Year Data (2015-2019) projected to 2021 using an inflation adjustment factor.</t>
  </si>
  <si>
    <t>Rent Affordable at Median</t>
  </si>
  <si>
    <t>For a household earning the renter median income, monthly rent of $1,084 or less is affordable.</t>
  </si>
  <si>
    <t>Multiply renter median household income by .3 to get maximum amount that can be spent on housing for it to be affordable ($43,346 x .3 = $13,004). Divide by 12 to obtain monthly amount ($13,004 / 12 = $1,084).</t>
  </si>
  <si>
    <t>FOOTNOTES</t>
  </si>
  <si>
    <t>Annual income of 30% of AMI or less is a common standard for extremely low-income households. The federal definition of extremely low income is income less than 30% of AMI or the poverty guideline, whichever is higher.</t>
  </si>
  <si>
    <t>"Affordable" rents represent the generally accepted standard of spending no more than 30% of gross income on gross housing costs.</t>
  </si>
  <si>
    <t>*Numbers may vary from actual estimates due to rounding.</t>
  </si>
  <si>
    <r>
      <t xml:space="preserve">Source: NLIHC </t>
    </r>
    <r>
      <rPr>
        <i/>
        <sz val="8"/>
        <color indexed="8"/>
        <rFont val="Arial"/>
        <family val="2"/>
      </rPr>
      <t>Out of Reach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</si>
</sst>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quot;$&quot;#,##0"/>
    <numFmt numFmtId="166" formatCode="0.0"/>
    <numFmt numFmtId="167" formatCode="0.000"/>
    <numFmt numFmtId="168" formatCode="#,##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sz val="9"/>
      <name val="Garamond"/>
      <family val="1"/>
    </font>
    <font>
      <b/>
      <u/>
      <sz val="10"/>
      <name val="Arial"/>
      <family val="2"/>
    </font>
    <font>
      <b/>
      <sz val="10"/>
      <name val="Arial"/>
      <family val="2"/>
    </font>
    <font>
      <b/>
      <sz val="12"/>
      <name val="Arial"/>
      <family val="2"/>
    </font>
    <font>
      <b/>
      <i/>
      <sz val="12"/>
      <name val="Arial"/>
      <family val="2"/>
    </font>
    <font>
      <sz val="10"/>
      <name val="Arial"/>
      <family val="2"/>
    </font>
    <font>
      <sz val="10"/>
      <color indexed="10"/>
      <name val="Arial"/>
      <family val="2"/>
    </font>
    <font>
      <i/>
      <sz val="10"/>
      <name val="Arial"/>
      <family val="2"/>
    </font>
    <font>
      <b/>
      <sz val="10"/>
      <color rgb="FFFF0000"/>
      <name val="Arial"/>
      <family val="2"/>
    </font>
    <font>
      <sz val="10"/>
      <color rgb="FFFF0000"/>
      <name val="Arial"/>
      <family val="2"/>
    </font>
    <font>
      <vertAlign val="superscript"/>
      <sz val="10"/>
      <name val="Arial"/>
      <family val="2"/>
    </font>
    <font>
      <b/>
      <vertAlign val="superscript"/>
      <sz val="10"/>
      <name val="Arial"/>
      <family val="2"/>
    </font>
    <font>
      <sz val="8"/>
      <name val="Arial"/>
      <family val="2"/>
    </font>
    <font>
      <b/>
      <sz val="8"/>
      <name val="Arial"/>
      <family val="2"/>
    </font>
    <font>
      <sz val="8"/>
      <color theme="1"/>
      <name val="Arial"/>
      <family val="2"/>
    </font>
    <font>
      <i/>
      <sz val="8"/>
      <color indexed="8"/>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3" fillId="0" borderId="0"/>
  </cellStyleXfs>
  <cellXfs count="83">
    <xf numFmtId="0" fontId="0" fillId="0" borderId="0" xfId="0"/>
    <xf numFmtId="0" fontId="0" fillId="0" borderId="0" xfId="0" applyAlignment="1">
      <alignment wrapText="1"/>
    </xf>
    <xf numFmtId="3" fontId="0" fillId="0" borderId="0" xfId="0" applyNumberFormat="1" applyAlignment="1">
      <alignment wrapText="1"/>
    </xf>
    <xf numFmtId="9" fontId="0" fillId="0" borderId="0" xfId="0" applyNumberFormat="1" applyAlignment="1">
      <alignment wrapText="1"/>
    </xf>
    <xf numFmtId="164" fontId="0" fillId="0" borderId="0" xfId="0" applyNumberFormat="1" applyAlignment="1">
      <alignment wrapText="1"/>
    </xf>
    <xf numFmtId="165" fontId="0" fillId="0" borderId="0" xfId="0" applyNumberFormat="1" applyAlignment="1">
      <alignment wrapText="1"/>
    </xf>
    <xf numFmtId="1" fontId="0" fillId="0" borderId="0" xfId="0" applyNumberFormat="1" applyAlignment="1">
      <alignment wrapText="1"/>
    </xf>
    <xf numFmtId="166" fontId="0" fillId="0" borderId="0" xfId="0" applyNumberFormat="1" applyAlignment="1">
      <alignment wrapText="1"/>
    </xf>
    <xf numFmtId="3" fontId="0" fillId="0" borderId="0" xfId="0" applyNumberFormat="1"/>
    <xf numFmtId="9"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0" xfId="0" applyNumberFormat="1"/>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3" fontId="0" fillId="0" borderId="0" xfId="0" applyNumberFormat="1" applyAlignment="1">
      <alignment horizontal="right"/>
    </xf>
    <xf numFmtId="167" fontId="0" fillId="0" borderId="0" xfId="0" applyNumberFormat="1" applyAlignment="1">
      <alignment horizontal="right"/>
    </xf>
    <xf numFmtId="0" fontId="2" fillId="0" borderId="0" xfId="0" applyFont="1"/>
    <xf numFmtId="164" fontId="2" fillId="0" borderId="0" xfId="0" applyNumberFormat="1" applyFont="1"/>
    <xf numFmtId="0" fontId="4" fillId="0" borderId="0" xfId="2" applyFont="1"/>
    <xf numFmtId="0" fontId="4" fillId="0" borderId="0" xfId="2" applyFont="1" applyAlignment="1">
      <alignment horizontal="left" vertical="center" wrapText="1"/>
    </xf>
    <xf numFmtId="3" fontId="5" fillId="0" borderId="0" xfId="2" applyNumberFormat="1" applyFont="1" applyAlignment="1">
      <alignment horizontal="center" vertical="center"/>
    </xf>
    <xf numFmtId="3" fontId="4" fillId="0" borderId="0" xfId="2" applyNumberFormat="1" applyFont="1" applyAlignment="1">
      <alignment horizontal="right" vertical="center"/>
    </xf>
    <xf numFmtId="0" fontId="6" fillId="0" borderId="0" xfId="2" applyFont="1" applyAlignment="1">
      <alignment horizontal="center" vertical="center" wrapText="1"/>
    </xf>
    <xf numFmtId="0" fontId="4" fillId="0" borderId="0" xfId="2" applyFont="1" applyAlignment="1">
      <alignment horizontal="center"/>
    </xf>
    <xf numFmtId="3" fontId="4" fillId="0" borderId="0" xfId="2" applyNumberFormat="1" applyFont="1"/>
    <xf numFmtId="0" fontId="8" fillId="0" borderId="0" xfId="2" applyFont="1"/>
    <xf numFmtId="0" fontId="5" fillId="0" borderId="0" xfId="2" applyFont="1"/>
    <xf numFmtId="0" fontId="8" fillId="0" borderId="0" xfId="2" applyFont="1" applyAlignment="1">
      <alignment horizontal="left" vertical="center" wrapText="1"/>
    </xf>
    <xf numFmtId="3" fontId="8" fillId="0" borderId="0" xfId="2" applyNumberFormat="1" applyFont="1" applyAlignment="1">
      <alignment horizontal="right" vertical="center"/>
    </xf>
    <xf numFmtId="0" fontId="8" fillId="0" borderId="0" xfId="2" applyFont="1" applyAlignment="1">
      <alignment horizontal="left" wrapText="1"/>
    </xf>
    <xf numFmtId="0" fontId="8" fillId="0" borderId="0" xfId="2" applyFont="1" applyAlignment="1">
      <alignment horizontal="center"/>
    </xf>
    <xf numFmtId="3" fontId="8" fillId="0" borderId="0" xfId="2" applyNumberFormat="1" applyFont="1"/>
    <xf numFmtId="3" fontId="8" fillId="0" borderId="0" xfId="0" applyNumberFormat="1" applyFont="1"/>
    <xf numFmtId="0" fontId="8" fillId="0" borderId="1" xfId="2" applyFont="1" applyBorder="1" applyAlignment="1">
      <alignment horizontal="left" vertical="center" wrapText="1" indent="1"/>
    </xf>
    <xf numFmtId="9" fontId="8" fillId="0" borderId="0" xfId="1" applyFont="1" applyFill="1" applyBorder="1" applyAlignment="1">
      <alignment horizontal="right" vertical="center"/>
    </xf>
    <xf numFmtId="0" fontId="8" fillId="0" borderId="1" xfId="2" applyFont="1" applyBorder="1" applyAlignment="1">
      <alignment horizontal="left" wrapText="1" indent="1"/>
    </xf>
    <xf numFmtId="0" fontId="8" fillId="0" borderId="0" xfId="2" applyFont="1" applyAlignment="1">
      <alignment horizontal="left" vertical="center" wrapText="1" indent="1"/>
    </xf>
    <xf numFmtId="0" fontId="8" fillId="0" borderId="0" xfId="2" applyFont="1" applyAlignment="1">
      <alignment horizontal="left" wrapText="1" indent="1"/>
    </xf>
    <xf numFmtId="165" fontId="8" fillId="0" borderId="0" xfId="2" applyNumberFormat="1" applyFont="1" applyAlignment="1">
      <alignment horizontal="right" vertical="center"/>
    </xf>
    <xf numFmtId="3" fontId="8" fillId="0" borderId="0" xfId="2" applyNumberFormat="1" applyFont="1" applyAlignment="1">
      <alignment horizontal="center"/>
    </xf>
    <xf numFmtId="164" fontId="8" fillId="0" borderId="0" xfId="2" applyNumberFormat="1" applyFont="1" applyAlignment="1">
      <alignment horizontal="right" vertical="center"/>
    </xf>
    <xf numFmtId="168" fontId="8" fillId="0" borderId="0" xfId="2" applyNumberFormat="1" applyFont="1" applyAlignment="1">
      <alignment horizontal="right" vertical="center"/>
    </xf>
    <xf numFmtId="167" fontId="8" fillId="0" borderId="0" xfId="2" applyNumberFormat="1" applyFont="1" applyAlignment="1">
      <alignment horizontal="center"/>
    </xf>
    <xf numFmtId="9" fontId="8" fillId="0" borderId="0" xfId="1" applyFont="1" applyFill="1" applyBorder="1" applyAlignment="1">
      <alignment wrapText="1"/>
    </xf>
    <xf numFmtId="0" fontId="11" fillId="0" borderId="0" xfId="2" applyFont="1"/>
    <xf numFmtId="0" fontId="12" fillId="0" borderId="0" xfId="2" applyFont="1" applyAlignment="1">
      <alignment horizontal="center"/>
    </xf>
    <xf numFmtId="3" fontId="12" fillId="0" borderId="0" xfId="2" applyNumberFormat="1" applyFont="1"/>
    <xf numFmtId="0" fontId="12" fillId="0" borderId="0" xfId="2" applyFont="1"/>
    <xf numFmtId="9" fontId="8" fillId="0" borderId="0" xfId="2" applyNumberFormat="1" applyFont="1" applyAlignment="1">
      <alignment horizontal="left" vertical="center" wrapText="1"/>
    </xf>
    <xf numFmtId="164" fontId="12" fillId="0" borderId="0" xfId="2" applyNumberFormat="1" applyFont="1" applyAlignment="1">
      <alignment horizontal="center"/>
    </xf>
    <xf numFmtId="0" fontId="12" fillId="0" borderId="0" xfId="2" applyFont="1" applyAlignment="1">
      <alignment horizontal="left" wrapText="1" indent="1"/>
    </xf>
    <xf numFmtId="0" fontId="5" fillId="0" borderId="0" xfId="2" applyFont="1" applyAlignment="1">
      <alignment vertical="center"/>
    </xf>
    <xf numFmtId="3" fontId="5" fillId="0" borderId="0" xfId="2" applyNumberFormat="1" applyFont="1" applyAlignment="1">
      <alignment horizontal="right" vertical="center"/>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applyFont="1"/>
    <xf numFmtId="0" fontId="15" fillId="0" borderId="0" xfId="0" applyFont="1" applyAlignment="1">
      <alignment horizontal="right"/>
    </xf>
    <xf numFmtId="0" fontId="15" fillId="0" borderId="0" xfId="0" applyFont="1" applyAlignment="1">
      <alignment horizontal="left" vertical="center"/>
    </xf>
    <xf numFmtId="3" fontId="15" fillId="0" borderId="0" xfId="0" applyNumberFormat="1" applyFont="1" applyAlignment="1">
      <alignment horizontal="right" vertical="center"/>
    </xf>
    <xf numFmtId="0" fontId="15" fillId="0" borderId="0" xfId="0" applyFont="1" applyAlignment="1">
      <alignment horizontal="left" vertical="center" wrapText="1"/>
    </xf>
    <xf numFmtId="0" fontId="15" fillId="0" borderId="0" xfId="0" applyFont="1" applyAlignment="1">
      <alignment horizontal="left" wrapText="1"/>
    </xf>
    <xf numFmtId="0" fontId="15" fillId="0" borderId="0" xfId="0" applyFont="1"/>
    <xf numFmtId="3" fontId="15" fillId="0" borderId="0" xfId="0" applyNumberFormat="1" applyFont="1"/>
    <xf numFmtId="0" fontId="16" fillId="0" borderId="0" xfId="2" applyFont="1"/>
    <xf numFmtId="0" fontId="15" fillId="0" borderId="0" xfId="2" applyFont="1" applyAlignment="1">
      <alignment horizontal="left" vertical="center" wrapText="1"/>
    </xf>
    <xf numFmtId="3" fontId="15" fillId="0" borderId="0" xfId="2" applyNumberFormat="1" applyFont="1" applyAlignment="1">
      <alignment horizontal="right" vertical="center"/>
    </xf>
    <xf numFmtId="0" fontId="15" fillId="0" borderId="0" xfId="2" applyFont="1" applyAlignment="1">
      <alignment horizontal="left" wrapText="1"/>
    </xf>
    <xf numFmtId="0" fontId="15" fillId="0" borderId="0" xfId="2" applyFont="1" applyAlignment="1">
      <alignment horizontal="center"/>
    </xf>
    <xf numFmtId="3" fontId="15" fillId="0" borderId="0" xfId="2" applyNumberFormat="1" applyFont="1"/>
    <xf numFmtId="0" fontId="15" fillId="0" borderId="0" xfId="2" applyFont="1"/>
    <xf numFmtId="0" fontId="17" fillId="0" borderId="0" xfId="0" applyFont="1"/>
    <xf numFmtId="0" fontId="15" fillId="0" borderId="0" xfId="0" applyFont="1" applyAlignment="1">
      <alignment vertical="center"/>
    </xf>
    <xf numFmtId="0" fontId="8" fillId="0" borderId="0" xfId="2" applyFont="1" applyAlignment="1">
      <alignment horizontal="left" vertical="center"/>
    </xf>
    <xf numFmtId="0" fontId="8" fillId="0" borderId="1" xfId="2" applyFont="1" applyBorder="1" applyAlignment="1">
      <alignment horizontal="left" vertical="center" wrapText="1" indent="1"/>
    </xf>
    <xf numFmtId="0" fontId="8" fillId="0" borderId="2" xfId="2" applyFont="1" applyBorder="1" applyAlignment="1">
      <alignment horizontal="left" vertical="center" wrapText="1" indent="1"/>
    </xf>
    <xf numFmtId="0" fontId="8" fillId="0" borderId="3" xfId="0" applyFont="1" applyBorder="1"/>
    <xf numFmtId="0" fontId="8" fillId="0" borderId="4" xfId="0" applyFont="1" applyBorder="1"/>
    <xf numFmtId="168" fontId="8" fillId="0" borderId="1" xfId="2" applyNumberFormat="1" applyFont="1" applyBorder="1" applyAlignment="1">
      <alignment horizontal="left" vertical="center" wrapText="1" indent="1"/>
    </xf>
    <xf numFmtId="0" fontId="8" fillId="0" borderId="3" xfId="2" applyFont="1" applyBorder="1" applyAlignment="1">
      <alignment horizontal="left" vertical="center" wrapText="1" indent="1"/>
    </xf>
    <xf numFmtId="0" fontId="8" fillId="0" borderId="4" xfId="2" applyFont="1" applyBorder="1" applyAlignment="1">
      <alignment horizontal="left" vertical="center" wrapText="1" indent="1"/>
    </xf>
  </cellXfs>
  <cellStyles count="3">
    <cellStyle name="Normal" xfId="0" builtinId="0"/>
    <cellStyle name="Normal_Book5" xfId="2" xr:uid="{2FA050F0-5D94-4161-A596-8FF386274CF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F240-49D5-4587-BD5B-C4D608B181B0}">
  <dimension ref="A1:AV105"/>
  <sheetViews>
    <sheetView tabSelected="1" workbookViewId="0">
      <selection activeCell="D4" sqref="D4"/>
    </sheetView>
  </sheetViews>
  <sheetFormatPr baseColWidth="10" defaultColWidth="8.83203125" defaultRowHeight="15" x14ac:dyDescent="0.2"/>
  <sheetData>
    <row r="1" spans="1:48" ht="160" x14ac:dyDescent="0.2">
      <c r="A1" s="1"/>
      <c r="B1" s="1" t="s">
        <v>0</v>
      </c>
      <c r="C1" s="1" t="s">
        <v>1</v>
      </c>
      <c r="D1" s="1" t="s">
        <v>2</v>
      </c>
      <c r="E1" s="2" t="s">
        <v>3</v>
      </c>
      <c r="F1" s="2" t="s">
        <v>4</v>
      </c>
      <c r="G1" s="3" t="s">
        <v>5</v>
      </c>
      <c r="H1" s="4" t="s">
        <v>6</v>
      </c>
      <c r="I1" s="4" t="s">
        <v>7</v>
      </c>
      <c r="J1" s="4"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4" t="s">
        <v>27</v>
      </c>
      <c r="AD1" s="4" t="s">
        <v>28</v>
      </c>
      <c r="AE1" s="4" t="s">
        <v>29</v>
      </c>
      <c r="AF1" s="4" t="s">
        <v>30</v>
      </c>
      <c r="AG1" s="4" t="s">
        <v>31</v>
      </c>
      <c r="AH1" s="6" t="s">
        <v>32</v>
      </c>
      <c r="AI1" s="6" t="s">
        <v>33</v>
      </c>
      <c r="AJ1" s="6" t="s">
        <v>34</v>
      </c>
      <c r="AK1" s="6" t="s">
        <v>35</v>
      </c>
      <c r="AL1" s="6" t="s">
        <v>36</v>
      </c>
      <c r="AM1" s="7" t="s">
        <v>37</v>
      </c>
      <c r="AN1" s="7" t="s">
        <v>38</v>
      </c>
      <c r="AO1" s="7" t="s">
        <v>39</v>
      </c>
      <c r="AP1" s="7" t="s">
        <v>40</v>
      </c>
      <c r="AQ1" s="7" t="s">
        <v>41</v>
      </c>
      <c r="AR1" s="6" t="s">
        <v>42</v>
      </c>
      <c r="AS1" s="6" t="s">
        <v>43</v>
      </c>
      <c r="AT1" s="6" t="s">
        <v>44</v>
      </c>
      <c r="AU1" s="6" t="s">
        <v>45</v>
      </c>
      <c r="AV1" s="6" t="s">
        <v>46</v>
      </c>
    </row>
    <row r="2" spans="1:48" x14ac:dyDescent="0.2">
      <c r="A2" t="s">
        <v>47</v>
      </c>
      <c r="B2" t="s">
        <v>48</v>
      </c>
      <c r="C2" t="s">
        <v>49</v>
      </c>
      <c r="E2" s="8">
        <v>3935041</v>
      </c>
      <c r="F2" s="8">
        <v>1132342</v>
      </c>
      <c r="G2" s="9">
        <v>0.28775862818201903</v>
      </c>
      <c r="H2" s="10">
        <v>9.65</v>
      </c>
      <c r="I2" s="10">
        <v>15.6206018143191</v>
      </c>
      <c r="J2" s="10">
        <v>808</v>
      </c>
      <c r="K2" s="11">
        <v>675.12677177036596</v>
      </c>
      <c r="L2" s="11">
        <v>764.754446978033</v>
      </c>
      <c r="M2" s="11">
        <v>964.38415425728294</v>
      </c>
      <c r="N2" s="11">
        <v>1245.68790436105</v>
      </c>
      <c r="O2" s="11">
        <v>1370.56678724272</v>
      </c>
      <c r="P2" s="11">
        <v>75937.180095455202</v>
      </c>
      <c r="Q2" s="11">
        <v>22781.1540286366</v>
      </c>
      <c r="R2" s="11">
        <v>34728.119821874199</v>
      </c>
      <c r="S2" s="11">
        <v>868.20299554685596</v>
      </c>
      <c r="T2" s="11">
        <v>569.52885071591402</v>
      </c>
      <c r="U2" s="11">
        <v>501.8</v>
      </c>
      <c r="V2" s="11">
        <v>812.27129434459596</v>
      </c>
      <c r="W2" s="11">
        <v>242.4</v>
      </c>
      <c r="X2" s="11">
        <v>27005.070870814601</v>
      </c>
      <c r="Y2" s="11">
        <v>30590.1778791213</v>
      </c>
      <c r="Z2" s="11">
        <v>38575.366170291301</v>
      </c>
      <c r="AA2" s="11">
        <v>49827.516174441997</v>
      </c>
      <c r="AB2" s="11">
        <v>54822.671489708897</v>
      </c>
      <c r="AC2" s="10">
        <v>12.9832071494301</v>
      </c>
      <c r="AD2" s="10">
        <v>14.7068162880391</v>
      </c>
      <c r="AE2" s="10">
        <v>18.545849120332399</v>
      </c>
      <c r="AF2" s="10">
        <v>23.955536622327902</v>
      </c>
      <c r="AG2" s="10">
        <v>26.357053600821601</v>
      </c>
      <c r="AH2" s="12">
        <v>53.816402691938301</v>
      </c>
      <c r="AI2" s="12">
        <v>60.960896530732001</v>
      </c>
      <c r="AJ2" s="12">
        <v>76.873985991015005</v>
      </c>
      <c r="AK2" s="12">
        <v>99.297561128820206</v>
      </c>
      <c r="AL2" s="12">
        <v>109.252035651074</v>
      </c>
      <c r="AM2" s="13">
        <v>1.3454100672984599</v>
      </c>
      <c r="AN2" s="13">
        <v>1.5240224132683</v>
      </c>
      <c r="AO2" s="13">
        <v>1.9218496497753701</v>
      </c>
      <c r="AP2" s="13">
        <v>2.4824390282205102</v>
      </c>
      <c r="AQ2" s="13">
        <v>2.7313008912768502</v>
      </c>
      <c r="AR2" s="12">
        <v>33.246368619494902</v>
      </c>
      <c r="AS2" s="12">
        <v>37.660050394620797</v>
      </c>
      <c r="AT2" s="12">
        <v>47.490741626437703</v>
      </c>
      <c r="AU2" s="12">
        <v>61.343440943147897</v>
      </c>
      <c r="AV2" s="12">
        <v>67.493055425458806</v>
      </c>
    </row>
    <row r="3" spans="1:48" x14ac:dyDescent="0.2">
      <c r="A3" t="s">
        <v>50</v>
      </c>
      <c r="B3" t="s">
        <v>48</v>
      </c>
      <c r="C3" t="s">
        <v>49</v>
      </c>
      <c r="E3" s="8">
        <v>725787</v>
      </c>
      <c r="F3" s="8">
        <v>159129</v>
      </c>
      <c r="G3" s="9">
        <v>0.21925027590739399</v>
      </c>
      <c r="H3" s="10">
        <v>9.65</v>
      </c>
      <c r="I3" s="10">
        <v>11.432185097143201</v>
      </c>
      <c r="J3" s="10">
        <v>808</v>
      </c>
      <c r="K3" s="11">
        <v>559.30693336852505</v>
      </c>
      <c r="L3" s="11">
        <v>622.52116836026096</v>
      </c>
      <c r="M3" s="11">
        <v>789.12088305714201</v>
      </c>
      <c r="N3" s="11">
        <v>1029.5422958731599</v>
      </c>
      <c r="O3" s="11">
        <v>1152.24244480893</v>
      </c>
      <c r="P3" s="11">
        <v>63519.203843551899</v>
      </c>
      <c r="Q3" s="11">
        <v>19055.7611530656</v>
      </c>
      <c r="R3" s="11">
        <v>29503.766345459899</v>
      </c>
      <c r="S3" s="11">
        <v>737.59415863649804</v>
      </c>
      <c r="T3" s="11">
        <v>476.39402882663899</v>
      </c>
      <c r="U3" s="11">
        <v>501.8</v>
      </c>
      <c r="V3" s="11">
        <v>594.47362505144599</v>
      </c>
      <c r="W3" s="11">
        <v>242.4</v>
      </c>
      <c r="X3" s="11">
        <v>22372.277334741</v>
      </c>
      <c r="Y3" s="11">
        <v>24900.846734410399</v>
      </c>
      <c r="Z3" s="11">
        <v>31564.8353222857</v>
      </c>
      <c r="AA3" s="11">
        <v>41181.691834926401</v>
      </c>
      <c r="AB3" s="11">
        <v>46089.697792357103</v>
      </c>
      <c r="AC3" s="10">
        <v>10.7559025647793</v>
      </c>
      <c r="AD3" s="10">
        <v>11.971560930004999</v>
      </c>
      <c r="AE3" s="10">
        <v>15.1754015972527</v>
      </c>
      <c r="AF3" s="10">
        <v>19.798890305253099</v>
      </c>
      <c r="AG3" s="10">
        <v>22.158508554017899</v>
      </c>
      <c r="AH3" s="12">
        <v>44.584052081986798</v>
      </c>
      <c r="AI3" s="12">
        <v>49.623050487067502</v>
      </c>
      <c r="AJ3" s="12">
        <v>62.903219055969899</v>
      </c>
      <c r="AK3" s="12">
        <v>82.067939089131897</v>
      </c>
      <c r="AL3" s="12">
        <v>91.848740120281306</v>
      </c>
      <c r="AM3" s="13">
        <v>1.1146013020496699</v>
      </c>
      <c r="AN3" s="13">
        <v>1.24057626217669</v>
      </c>
      <c r="AO3" s="13">
        <v>1.5725804763992499</v>
      </c>
      <c r="AP3" s="13">
        <v>2.0516984772283</v>
      </c>
      <c r="AQ3" s="13">
        <v>2.2962185030070299</v>
      </c>
      <c r="AR3" s="12">
        <v>37.633759332560601</v>
      </c>
      <c r="AS3" s="12">
        <v>41.887218684017299</v>
      </c>
      <c r="AT3" s="12">
        <v>53.097116494535904</v>
      </c>
      <c r="AU3" s="12">
        <v>69.274211839696804</v>
      </c>
      <c r="AV3" s="12">
        <v>77.530265179331593</v>
      </c>
    </row>
    <row r="4" spans="1:48" x14ac:dyDescent="0.2">
      <c r="A4" t="s">
        <v>51</v>
      </c>
      <c r="B4" t="s">
        <v>48</v>
      </c>
      <c r="C4" t="s">
        <v>49</v>
      </c>
      <c r="D4" t="s">
        <v>52</v>
      </c>
      <c r="E4" s="8">
        <v>141245</v>
      </c>
      <c r="F4" s="8">
        <v>54913</v>
      </c>
      <c r="G4" s="9">
        <v>0.38877836383588799</v>
      </c>
      <c r="H4" s="10">
        <v>9.65</v>
      </c>
      <c r="I4" s="10">
        <v>16.9191386720581</v>
      </c>
      <c r="J4" s="10">
        <v>808</v>
      </c>
      <c r="K4" s="11">
        <v>1029</v>
      </c>
      <c r="L4" s="11">
        <v>1043</v>
      </c>
      <c r="M4" s="11">
        <v>1264</v>
      </c>
      <c r="N4" s="11">
        <v>1593</v>
      </c>
      <c r="O4" s="11">
        <v>1892</v>
      </c>
      <c r="P4" s="11">
        <v>106600</v>
      </c>
      <c r="Q4" s="11">
        <v>31980</v>
      </c>
      <c r="R4" s="11">
        <v>43433.867361627199</v>
      </c>
      <c r="S4" s="11">
        <v>1085.84668404068</v>
      </c>
      <c r="T4" s="11">
        <v>799.5</v>
      </c>
      <c r="U4" s="11">
        <v>501.8</v>
      </c>
      <c r="V4" s="11">
        <v>879.79521094702102</v>
      </c>
      <c r="W4" s="11">
        <v>242.4</v>
      </c>
      <c r="X4" s="11">
        <v>41160</v>
      </c>
      <c r="Y4" s="11">
        <v>41720</v>
      </c>
      <c r="Z4" s="11">
        <v>50560</v>
      </c>
      <c r="AA4" s="11">
        <v>63720</v>
      </c>
      <c r="AB4" s="11">
        <v>75680</v>
      </c>
      <c r="AC4" s="10">
        <v>19.788461538461501</v>
      </c>
      <c r="AD4" s="10">
        <v>20.057692307692299</v>
      </c>
      <c r="AE4" s="10">
        <v>24.307692307692299</v>
      </c>
      <c r="AF4" s="10">
        <v>30.634615384615401</v>
      </c>
      <c r="AG4" s="10">
        <v>36.384615384615401</v>
      </c>
      <c r="AH4" s="12">
        <v>82.024711040255099</v>
      </c>
      <c r="AI4" s="12">
        <v>83.140693503387794</v>
      </c>
      <c r="AJ4" s="12">
        <v>100.757273814269</v>
      </c>
      <c r="AK4" s="12">
        <v>126.982861697888</v>
      </c>
      <c r="AL4" s="12">
        <v>150.81705858907901</v>
      </c>
      <c r="AM4" s="13">
        <v>2.05061777600638</v>
      </c>
      <c r="AN4" s="13">
        <v>2.0785173375846999</v>
      </c>
      <c r="AO4" s="13">
        <v>2.51893184535672</v>
      </c>
      <c r="AP4" s="13">
        <v>3.1745715424471901</v>
      </c>
      <c r="AQ4" s="13">
        <v>3.7704264647269801</v>
      </c>
      <c r="AR4" s="12">
        <v>46.7836145137627</v>
      </c>
      <c r="AS4" s="12">
        <v>47.420126275854699</v>
      </c>
      <c r="AT4" s="12">
        <v>57.467919091735702</v>
      </c>
      <c r="AU4" s="12">
        <v>72.425945500897996</v>
      </c>
      <c r="AV4" s="12">
        <v>86.0200181341487</v>
      </c>
    </row>
    <row r="5" spans="1:48" x14ac:dyDescent="0.2">
      <c r="A5" t="s">
        <v>51</v>
      </c>
      <c r="B5" t="s">
        <v>48</v>
      </c>
      <c r="C5" t="s">
        <v>49</v>
      </c>
      <c r="D5" t="s">
        <v>53</v>
      </c>
      <c r="E5" s="8">
        <v>24296</v>
      </c>
      <c r="F5" s="8">
        <v>3997</v>
      </c>
      <c r="G5" s="9">
        <v>0.16451267698386601</v>
      </c>
      <c r="H5" s="10">
        <v>9.65</v>
      </c>
      <c r="I5" s="10">
        <v>12.454347800576899</v>
      </c>
      <c r="J5" s="10">
        <v>808</v>
      </c>
      <c r="K5" s="11">
        <v>646</v>
      </c>
      <c r="L5" s="11">
        <v>690</v>
      </c>
      <c r="M5" s="11">
        <v>848</v>
      </c>
      <c r="N5" s="11">
        <v>1116</v>
      </c>
      <c r="O5" s="11">
        <v>1221</v>
      </c>
      <c r="P5" s="11">
        <v>74600</v>
      </c>
      <c r="Q5" s="11">
        <v>22380</v>
      </c>
      <c r="R5" s="11">
        <v>40718.929767259899</v>
      </c>
      <c r="S5" s="11">
        <v>1017.9732441815</v>
      </c>
      <c r="T5" s="11">
        <v>559.5</v>
      </c>
      <c r="U5" s="11">
        <v>501.8</v>
      </c>
      <c r="V5" s="11">
        <v>647.62608562999696</v>
      </c>
      <c r="W5" s="11">
        <v>242.4</v>
      </c>
      <c r="X5" s="11">
        <v>25840</v>
      </c>
      <c r="Y5" s="11">
        <v>27600</v>
      </c>
      <c r="Z5" s="11">
        <v>33920</v>
      </c>
      <c r="AA5" s="11">
        <v>44640</v>
      </c>
      <c r="AB5" s="11">
        <v>48840</v>
      </c>
      <c r="AC5" s="10">
        <v>12.4230769230769</v>
      </c>
      <c r="AD5" s="10">
        <v>13.2692307692308</v>
      </c>
      <c r="AE5" s="10">
        <v>16.307692307692299</v>
      </c>
      <c r="AF5" s="10">
        <v>21.461538461538499</v>
      </c>
      <c r="AG5" s="10">
        <v>23.480769230769202</v>
      </c>
      <c r="AH5" s="12">
        <v>51.494619370267003</v>
      </c>
      <c r="AI5" s="12">
        <v>55.001992825827003</v>
      </c>
      <c r="AJ5" s="12">
        <v>67.596652052610594</v>
      </c>
      <c r="AK5" s="12">
        <v>88.959744918294106</v>
      </c>
      <c r="AL5" s="12">
        <v>97.329613391789593</v>
      </c>
      <c r="AM5" s="13">
        <v>1.28736548425668</v>
      </c>
      <c r="AN5" s="13">
        <v>1.37504982064568</v>
      </c>
      <c r="AO5" s="13">
        <v>1.68991630131526</v>
      </c>
      <c r="AP5" s="13">
        <v>2.2239936229573498</v>
      </c>
      <c r="AQ5" s="13">
        <v>2.43324033479474</v>
      </c>
      <c r="AR5" s="12">
        <v>39.899566390787697</v>
      </c>
      <c r="AS5" s="12">
        <v>42.617183915856799</v>
      </c>
      <c r="AT5" s="12">
        <v>52.375901392241403</v>
      </c>
      <c r="AU5" s="12">
        <v>68.928662681298803</v>
      </c>
      <c r="AV5" s="12">
        <v>75.413886320668297</v>
      </c>
    </row>
    <row r="6" spans="1:48" x14ac:dyDescent="0.2">
      <c r="A6" t="s">
        <v>51</v>
      </c>
      <c r="B6" t="s">
        <v>48</v>
      </c>
      <c r="C6" t="s">
        <v>49</v>
      </c>
      <c r="D6" t="s">
        <v>54</v>
      </c>
      <c r="E6" s="8">
        <v>53991</v>
      </c>
      <c r="F6" s="8">
        <v>16248</v>
      </c>
      <c r="G6" s="9">
        <v>0.300939045396455</v>
      </c>
      <c r="H6" s="10">
        <v>9.65</v>
      </c>
      <c r="I6" s="10">
        <v>15.370712676815</v>
      </c>
      <c r="J6" s="10">
        <v>808</v>
      </c>
      <c r="K6" s="11">
        <v>552</v>
      </c>
      <c r="L6" s="11">
        <v>661</v>
      </c>
      <c r="M6" s="11">
        <v>837</v>
      </c>
      <c r="N6" s="11">
        <v>1074</v>
      </c>
      <c r="O6" s="11">
        <v>1148</v>
      </c>
      <c r="P6" s="11">
        <v>61000</v>
      </c>
      <c r="Q6" s="11">
        <v>18300</v>
      </c>
      <c r="R6" s="11">
        <v>30004.989200078198</v>
      </c>
      <c r="S6" s="11">
        <v>750.12473000195598</v>
      </c>
      <c r="T6" s="11">
        <v>457.5</v>
      </c>
      <c r="U6" s="11">
        <v>501.8</v>
      </c>
      <c r="V6" s="11">
        <v>799.27705919438097</v>
      </c>
      <c r="W6" s="11">
        <v>242.4</v>
      </c>
      <c r="X6" s="11">
        <v>22080</v>
      </c>
      <c r="Y6" s="11">
        <v>26440</v>
      </c>
      <c r="Z6" s="11">
        <v>33480</v>
      </c>
      <c r="AA6" s="11">
        <v>42960</v>
      </c>
      <c r="AB6" s="11">
        <v>45920</v>
      </c>
      <c r="AC6" s="10">
        <v>10.615384615384601</v>
      </c>
      <c r="AD6" s="10">
        <v>12.711538461538501</v>
      </c>
      <c r="AE6" s="10">
        <v>16.096153846153801</v>
      </c>
      <c r="AF6" s="10">
        <v>20.653846153846199</v>
      </c>
      <c r="AG6" s="10">
        <v>22.076923076923102</v>
      </c>
      <c r="AH6" s="12">
        <v>44.001594260661598</v>
      </c>
      <c r="AI6" s="12">
        <v>52.690314866480698</v>
      </c>
      <c r="AJ6" s="12">
        <v>66.719808688720605</v>
      </c>
      <c r="AK6" s="12">
        <v>85.611797528896005</v>
      </c>
      <c r="AL6" s="12">
        <v>91.510561976883196</v>
      </c>
      <c r="AM6" s="13">
        <v>1.1000398565165399</v>
      </c>
      <c r="AN6" s="13">
        <v>1.31725787166202</v>
      </c>
      <c r="AO6" s="13">
        <v>1.6679952172180199</v>
      </c>
      <c r="AP6" s="13">
        <v>2.1402949382224001</v>
      </c>
      <c r="AQ6" s="13">
        <v>2.2877640494220799</v>
      </c>
      <c r="AR6" s="12">
        <v>27.624964017177199</v>
      </c>
      <c r="AS6" s="12">
        <v>33.079893506076303</v>
      </c>
      <c r="AT6" s="12">
        <v>41.887853047785001</v>
      </c>
      <c r="AU6" s="12">
        <v>53.7485712942904</v>
      </c>
      <c r="AV6" s="12">
        <v>57.4519179197816</v>
      </c>
    </row>
    <row r="7" spans="1:48" x14ac:dyDescent="0.2">
      <c r="A7" t="s">
        <v>51</v>
      </c>
      <c r="B7" t="s">
        <v>48</v>
      </c>
      <c r="C7" t="s">
        <v>49</v>
      </c>
      <c r="D7" t="s">
        <v>55</v>
      </c>
      <c r="E7" s="8">
        <v>44339</v>
      </c>
      <c r="F7" s="8">
        <v>10302</v>
      </c>
      <c r="G7" s="9">
        <v>0.23234624145785901</v>
      </c>
      <c r="H7" s="10">
        <v>9.65</v>
      </c>
      <c r="I7" s="10">
        <v>12.2452154319207</v>
      </c>
      <c r="J7" s="10">
        <v>808</v>
      </c>
      <c r="K7" s="11">
        <v>512</v>
      </c>
      <c r="L7" s="11">
        <v>589</v>
      </c>
      <c r="M7" s="11">
        <v>776</v>
      </c>
      <c r="N7" s="11">
        <v>1020</v>
      </c>
      <c r="O7" s="11">
        <v>1064</v>
      </c>
      <c r="P7" s="11">
        <v>63500</v>
      </c>
      <c r="Q7" s="11">
        <v>19050</v>
      </c>
      <c r="R7" s="11">
        <v>29160.935227850601</v>
      </c>
      <c r="S7" s="11">
        <v>729.02338069626398</v>
      </c>
      <c r="T7" s="11">
        <v>476.25</v>
      </c>
      <c r="U7" s="11">
        <v>501.8</v>
      </c>
      <c r="V7" s="11">
        <v>636.75120245987603</v>
      </c>
      <c r="W7" s="11">
        <v>242.4</v>
      </c>
      <c r="X7" s="11">
        <v>20480</v>
      </c>
      <c r="Y7" s="11">
        <v>23560</v>
      </c>
      <c r="Z7" s="11">
        <v>31040</v>
      </c>
      <c r="AA7" s="11">
        <v>40800</v>
      </c>
      <c r="AB7" s="11">
        <v>42560</v>
      </c>
      <c r="AC7" s="10">
        <v>9.8461538461538503</v>
      </c>
      <c r="AD7" s="10">
        <v>11.3269230769231</v>
      </c>
      <c r="AE7" s="10">
        <v>14.9230769230769</v>
      </c>
      <c r="AF7" s="10">
        <v>19.615384615384599</v>
      </c>
      <c r="AG7" s="10">
        <v>20.461538461538499</v>
      </c>
      <c r="AH7" s="12">
        <v>40.813072937425297</v>
      </c>
      <c r="AI7" s="12">
        <v>46.9509764846552</v>
      </c>
      <c r="AJ7" s="12">
        <v>61.857313670785203</v>
      </c>
      <c r="AK7" s="12">
        <v>81.307293742526895</v>
      </c>
      <c r="AL7" s="12">
        <v>84.814667198086894</v>
      </c>
      <c r="AM7" s="13">
        <v>1.02032682343563</v>
      </c>
      <c r="AN7" s="13">
        <v>1.17377441211638</v>
      </c>
      <c r="AO7" s="13">
        <v>1.54643284176963</v>
      </c>
      <c r="AP7" s="13">
        <v>2.0326823435631698</v>
      </c>
      <c r="AQ7" s="13">
        <v>2.1203666799521699</v>
      </c>
      <c r="AR7" s="12">
        <v>32.163268668959397</v>
      </c>
      <c r="AS7" s="12">
        <v>37.000322746127203</v>
      </c>
      <c r="AT7" s="12">
        <v>48.747454076391698</v>
      </c>
      <c r="AU7" s="12">
        <v>64.075261801442693</v>
      </c>
      <c r="AV7" s="12">
        <v>66.839292702681306</v>
      </c>
    </row>
    <row r="8" spans="1:48" x14ac:dyDescent="0.2">
      <c r="A8" t="s">
        <v>51</v>
      </c>
      <c r="B8" t="s">
        <v>48</v>
      </c>
      <c r="C8" t="s">
        <v>49</v>
      </c>
      <c r="D8" t="s">
        <v>56</v>
      </c>
      <c r="E8" s="8">
        <v>21019</v>
      </c>
      <c r="F8" s="8">
        <v>4200</v>
      </c>
      <c r="G8" s="9">
        <v>0.199819211189876</v>
      </c>
      <c r="H8" s="10">
        <v>9.65</v>
      </c>
      <c r="I8" s="10">
        <v>11.5344765684075</v>
      </c>
      <c r="J8" s="10">
        <v>808</v>
      </c>
      <c r="K8" s="11">
        <v>529</v>
      </c>
      <c r="L8" s="11">
        <v>609</v>
      </c>
      <c r="M8" s="11">
        <v>802</v>
      </c>
      <c r="N8" s="11">
        <v>1026</v>
      </c>
      <c r="O8" s="11">
        <v>1088</v>
      </c>
      <c r="P8" s="11">
        <v>68200</v>
      </c>
      <c r="Q8" s="11">
        <v>20460</v>
      </c>
      <c r="R8" s="11">
        <v>32021.682632505399</v>
      </c>
      <c r="S8" s="11">
        <v>800.54206581263497</v>
      </c>
      <c r="T8" s="11">
        <v>511.5</v>
      </c>
      <c r="U8" s="11">
        <v>501.8</v>
      </c>
      <c r="V8" s="11">
        <v>599.79278155718998</v>
      </c>
      <c r="W8" s="11">
        <v>242.4</v>
      </c>
      <c r="X8" s="11">
        <v>21160</v>
      </c>
      <c r="Y8" s="11">
        <v>24360</v>
      </c>
      <c r="Z8" s="11">
        <v>32080</v>
      </c>
      <c r="AA8" s="11">
        <v>41040</v>
      </c>
      <c r="AB8" s="11">
        <v>43520</v>
      </c>
      <c r="AC8" s="10">
        <v>10.1730769230769</v>
      </c>
      <c r="AD8" s="10">
        <v>11.711538461538501</v>
      </c>
      <c r="AE8" s="10">
        <v>15.4230769230769</v>
      </c>
      <c r="AF8" s="10">
        <v>19.730769230769202</v>
      </c>
      <c r="AG8" s="10">
        <v>20.923076923076898</v>
      </c>
      <c r="AH8" s="12">
        <v>42.168194499800698</v>
      </c>
      <c r="AI8" s="12">
        <v>48.545237146273401</v>
      </c>
      <c r="AJ8" s="12">
        <v>63.929852530888802</v>
      </c>
      <c r="AK8" s="12">
        <v>81.785571941012293</v>
      </c>
      <c r="AL8" s="12">
        <v>86.727779992028701</v>
      </c>
      <c r="AM8" s="13">
        <v>1.05420486249502</v>
      </c>
      <c r="AN8" s="13">
        <v>1.2136309286568401</v>
      </c>
      <c r="AO8" s="13">
        <v>1.59824631327222</v>
      </c>
      <c r="AP8" s="13">
        <v>2.0446392985253099</v>
      </c>
      <c r="AQ8" s="13">
        <v>2.1681944998007201</v>
      </c>
      <c r="AR8" s="12">
        <v>35.2788507141819</v>
      </c>
      <c r="AS8" s="12">
        <v>40.614026625589297</v>
      </c>
      <c r="AT8" s="12">
        <v>53.485138511859901</v>
      </c>
      <c r="AU8" s="12">
        <v>68.423631063800798</v>
      </c>
      <c r="AV8" s="12">
        <v>72.558392395141595</v>
      </c>
    </row>
    <row r="9" spans="1:48" x14ac:dyDescent="0.2">
      <c r="A9" t="s">
        <v>51</v>
      </c>
      <c r="B9" t="s">
        <v>48</v>
      </c>
      <c r="C9" t="s">
        <v>49</v>
      </c>
      <c r="D9" t="s">
        <v>57</v>
      </c>
      <c r="E9" s="8">
        <v>1631819</v>
      </c>
      <c r="F9" s="8">
        <v>517846</v>
      </c>
      <c r="G9" s="9">
        <v>0.31734279353286099</v>
      </c>
      <c r="H9" s="10">
        <v>9.65</v>
      </c>
      <c r="I9" s="10">
        <v>18.0397684263577</v>
      </c>
      <c r="J9" s="10">
        <v>808</v>
      </c>
      <c r="K9" s="11">
        <v>697</v>
      </c>
      <c r="L9" s="11">
        <v>821</v>
      </c>
      <c r="M9" s="11">
        <v>1049</v>
      </c>
      <c r="N9" s="11">
        <v>1344</v>
      </c>
      <c r="O9" s="11">
        <v>1458</v>
      </c>
      <c r="P9" s="11">
        <v>80000</v>
      </c>
      <c r="Q9" s="11">
        <v>24000</v>
      </c>
      <c r="R9" s="11">
        <v>36366.295527152899</v>
      </c>
      <c r="S9" s="11">
        <v>909.15738817882198</v>
      </c>
      <c r="T9" s="11">
        <v>600</v>
      </c>
      <c r="U9" s="11">
        <v>501.8</v>
      </c>
      <c r="V9" s="11">
        <v>938.06795817060299</v>
      </c>
      <c r="W9" s="11">
        <v>242.4</v>
      </c>
      <c r="X9" s="11">
        <v>27880</v>
      </c>
      <c r="Y9" s="11">
        <v>32840</v>
      </c>
      <c r="Z9" s="11">
        <v>41960</v>
      </c>
      <c r="AA9" s="11">
        <v>53760</v>
      </c>
      <c r="AB9" s="11">
        <v>58320</v>
      </c>
      <c r="AC9" s="10">
        <v>13.403846153846199</v>
      </c>
      <c r="AD9" s="10">
        <v>15.788461538461499</v>
      </c>
      <c r="AE9" s="10">
        <v>20.173076923076898</v>
      </c>
      <c r="AF9" s="10">
        <v>25.846153846153801</v>
      </c>
      <c r="AG9" s="10">
        <v>28.038461538461501</v>
      </c>
      <c r="AH9" s="12">
        <v>55.5599840573934</v>
      </c>
      <c r="AI9" s="12">
        <v>65.444400159426095</v>
      </c>
      <c r="AJ9" s="12">
        <v>83.618971701873207</v>
      </c>
      <c r="AK9" s="12">
        <v>107.134316460741</v>
      </c>
      <c r="AL9" s="12">
        <v>116.22160223196499</v>
      </c>
      <c r="AM9" s="13">
        <v>1.38899960143483</v>
      </c>
      <c r="AN9" s="13">
        <v>1.63611000398565</v>
      </c>
      <c r="AO9" s="13">
        <v>2.0904742925468298</v>
      </c>
      <c r="AP9" s="13">
        <v>2.6783579115185301</v>
      </c>
      <c r="AQ9" s="13">
        <v>2.9055400557991198</v>
      </c>
      <c r="AR9" s="12">
        <v>29.720661234790398</v>
      </c>
      <c r="AS9" s="12">
        <v>35.008124639545002</v>
      </c>
      <c r="AT9" s="12">
        <v>44.730234770868201</v>
      </c>
      <c r="AU9" s="12">
        <v>57.309280774115201</v>
      </c>
      <c r="AV9" s="12">
        <v>62.170335839776698</v>
      </c>
    </row>
    <row r="10" spans="1:48" x14ac:dyDescent="0.2">
      <c r="A10" t="s">
        <v>51</v>
      </c>
      <c r="B10" t="s">
        <v>48</v>
      </c>
      <c r="C10" t="s">
        <v>49</v>
      </c>
      <c r="D10" t="s">
        <v>58</v>
      </c>
      <c r="E10" s="8">
        <v>167902</v>
      </c>
      <c r="F10" s="8">
        <v>50315</v>
      </c>
      <c r="G10" s="9">
        <v>0.29966885445081098</v>
      </c>
      <c r="H10" s="10">
        <v>9.65</v>
      </c>
      <c r="I10" s="10">
        <v>13.3140801790138</v>
      </c>
      <c r="J10" s="10">
        <v>808</v>
      </c>
      <c r="K10" s="11">
        <v>516</v>
      </c>
      <c r="L10" s="11">
        <v>609</v>
      </c>
      <c r="M10" s="11">
        <v>782</v>
      </c>
      <c r="N10" s="11">
        <v>1002</v>
      </c>
      <c r="O10" s="11">
        <v>1063</v>
      </c>
      <c r="P10" s="11">
        <v>65600</v>
      </c>
      <c r="Q10" s="11">
        <v>19680</v>
      </c>
      <c r="R10" s="11">
        <v>28944.274171719098</v>
      </c>
      <c r="S10" s="11">
        <v>723.60685429297905</v>
      </c>
      <c r="T10" s="11">
        <v>492</v>
      </c>
      <c r="U10" s="11">
        <v>501.8</v>
      </c>
      <c r="V10" s="11">
        <v>692.33216930871799</v>
      </c>
      <c r="W10" s="11">
        <v>242.4</v>
      </c>
      <c r="X10" s="11">
        <v>20640</v>
      </c>
      <c r="Y10" s="11">
        <v>24360</v>
      </c>
      <c r="Z10" s="11">
        <v>31280</v>
      </c>
      <c r="AA10" s="11">
        <v>40080</v>
      </c>
      <c r="AB10" s="11">
        <v>42520</v>
      </c>
      <c r="AC10" s="10">
        <v>9.9230769230769198</v>
      </c>
      <c r="AD10" s="10">
        <v>11.711538461538501</v>
      </c>
      <c r="AE10" s="10">
        <v>15.038461538461499</v>
      </c>
      <c r="AF10" s="10">
        <v>19.269230769230798</v>
      </c>
      <c r="AG10" s="10">
        <v>20.442307692307701</v>
      </c>
      <c r="AH10" s="12">
        <v>41.131925069748903</v>
      </c>
      <c r="AI10" s="12">
        <v>48.545237146273401</v>
      </c>
      <c r="AJ10" s="12">
        <v>62.335591869270601</v>
      </c>
      <c r="AK10" s="12">
        <v>79.872459147070501</v>
      </c>
      <c r="AL10" s="12">
        <v>84.734954165006002</v>
      </c>
      <c r="AM10" s="13">
        <v>1.0282981267437199</v>
      </c>
      <c r="AN10" s="13">
        <v>1.2136309286568401</v>
      </c>
      <c r="AO10" s="13">
        <v>1.5583897967317699</v>
      </c>
      <c r="AP10" s="13">
        <v>1.9968114786767599</v>
      </c>
      <c r="AQ10" s="13">
        <v>2.1183738541251498</v>
      </c>
      <c r="AR10" s="12">
        <v>29.812279300279599</v>
      </c>
      <c r="AS10" s="12">
        <v>35.185422662539402</v>
      </c>
      <c r="AT10" s="12">
        <v>45.180624831044</v>
      </c>
      <c r="AU10" s="12">
        <v>57.891286548217501</v>
      </c>
      <c r="AV10" s="12">
        <v>61.415606387979203</v>
      </c>
    </row>
    <row r="11" spans="1:48" x14ac:dyDescent="0.2">
      <c r="A11" t="s">
        <v>51</v>
      </c>
      <c r="B11" t="s">
        <v>48</v>
      </c>
      <c r="C11" t="s">
        <v>49</v>
      </c>
      <c r="D11" t="s">
        <v>59</v>
      </c>
      <c r="E11" s="8">
        <v>241746</v>
      </c>
      <c r="F11" s="8">
        <v>73058</v>
      </c>
      <c r="G11" s="9">
        <v>0.30220975734862199</v>
      </c>
      <c r="H11" s="10">
        <v>9.65</v>
      </c>
      <c r="I11" s="10">
        <v>14.3405734560356</v>
      </c>
      <c r="J11" s="10">
        <v>808</v>
      </c>
      <c r="K11" s="11">
        <v>739</v>
      </c>
      <c r="L11" s="11">
        <v>817</v>
      </c>
      <c r="M11" s="11">
        <v>994</v>
      </c>
      <c r="N11" s="11">
        <v>1309</v>
      </c>
      <c r="O11" s="11">
        <v>1501</v>
      </c>
      <c r="P11" s="11">
        <v>80000</v>
      </c>
      <c r="Q11" s="11">
        <v>24000</v>
      </c>
      <c r="R11" s="11">
        <v>37287.265077254102</v>
      </c>
      <c r="S11" s="11">
        <v>932.18162693135105</v>
      </c>
      <c r="T11" s="11">
        <v>600</v>
      </c>
      <c r="U11" s="11">
        <v>501.8</v>
      </c>
      <c r="V11" s="11">
        <v>745.70981971385004</v>
      </c>
      <c r="W11" s="11">
        <v>242.4</v>
      </c>
      <c r="X11" s="11">
        <v>29560</v>
      </c>
      <c r="Y11" s="11">
        <v>32680</v>
      </c>
      <c r="Z11" s="11">
        <v>39760</v>
      </c>
      <c r="AA11" s="11">
        <v>52360</v>
      </c>
      <c r="AB11" s="11">
        <v>60040</v>
      </c>
      <c r="AC11" s="10">
        <v>14.211538461538501</v>
      </c>
      <c r="AD11" s="10">
        <v>15.711538461538501</v>
      </c>
      <c r="AE11" s="10">
        <v>19.115384615384599</v>
      </c>
      <c r="AF11" s="10">
        <v>25.173076923076898</v>
      </c>
      <c r="AG11" s="10">
        <v>28.865384615384599</v>
      </c>
      <c r="AH11" s="12">
        <v>58.907931446791601</v>
      </c>
      <c r="AI11" s="12">
        <v>65.125548027102397</v>
      </c>
      <c r="AJ11" s="12">
        <v>79.234754882423303</v>
      </c>
      <c r="AK11" s="12">
        <v>104.34436030291</v>
      </c>
      <c r="AL11" s="12">
        <v>119.649262654444</v>
      </c>
      <c r="AM11" s="13">
        <v>1.4726982861697899</v>
      </c>
      <c r="AN11" s="13">
        <v>1.6281387006775601</v>
      </c>
      <c r="AO11" s="13">
        <v>1.98086887206058</v>
      </c>
      <c r="AP11" s="13">
        <v>2.6086090075727402</v>
      </c>
      <c r="AQ11" s="13">
        <v>2.9912315663611002</v>
      </c>
      <c r="AR11" s="12">
        <v>39.640084143377699</v>
      </c>
      <c r="AS11" s="12">
        <v>43.824017246467598</v>
      </c>
      <c r="AT11" s="12">
        <v>53.318326980402396</v>
      </c>
      <c r="AU11" s="12">
        <v>70.214979896727201</v>
      </c>
      <c r="AV11" s="12">
        <v>80.513892150486996</v>
      </c>
    </row>
    <row r="12" spans="1:48" x14ac:dyDescent="0.2">
      <c r="A12" t="s">
        <v>51</v>
      </c>
      <c r="B12" t="s">
        <v>48</v>
      </c>
      <c r="C12" t="s">
        <v>49</v>
      </c>
      <c r="D12" t="s">
        <v>60</v>
      </c>
      <c r="E12" s="8">
        <v>102610</v>
      </c>
      <c r="F12" s="8">
        <v>22886</v>
      </c>
      <c r="G12" s="9">
        <v>0.223038690186142</v>
      </c>
      <c r="H12" s="10">
        <v>9.65</v>
      </c>
      <c r="I12" s="10">
        <v>13.686373806592</v>
      </c>
      <c r="J12" s="10">
        <v>808</v>
      </c>
      <c r="K12" s="11">
        <v>803</v>
      </c>
      <c r="L12" s="11">
        <v>822</v>
      </c>
      <c r="M12" s="11">
        <v>937</v>
      </c>
      <c r="N12" s="11">
        <v>1305</v>
      </c>
      <c r="O12" s="11">
        <v>1435</v>
      </c>
      <c r="P12" s="11">
        <v>87100</v>
      </c>
      <c r="Q12" s="11">
        <v>26130</v>
      </c>
      <c r="R12" s="11">
        <v>40978.717668687699</v>
      </c>
      <c r="S12" s="11">
        <v>1024.4679417171899</v>
      </c>
      <c r="T12" s="11">
        <v>653.25</v>
      </c>
      <c r="U12" s="11">
        <v>501.8</v>
      </c>
      <c r="V12" s="11">
        <v>711.691437942785</v>
      </c>
      <c r="W12" s="11">
        <v>242.4</v>
      </c>
      <c r="X12" s="11">
        <v>32120</v>
      </c>
      <c r="Y12" s="11">
        <v>32880</v>
      </c>
      <c r="Z12" s="11">
        <v>37480</v>
      </c>
      <c r="AA12" s="11">
        <v>52200</v>
      </c>
      <c r="AB12" s="11">
        <v>57400</v>
      </c>
      <c r="AC12" s="10">
        <v>15.442307692307701</v>
      </c>
      <c r="AD12" s="10">
        <v>15.807692307692299</v>
      </c>
      <c r="AE12" s="10">
        <v>18.019230769230798</v>
      </c>
      <c r="AF12" s="10">
        <v>25.096153846153801</v>
      </c>
      <c r="AG12" s="10">
        <v>27.5961538461539</v>
      </c>
      <c r="AH12" s="12">
        <v>64.009565563969701</v>
      </c>
      <c r="AI12" s="12">
        <v>65.524113192507002</v>
      </c>
      <c r="AJ12" s="12">
        <v>74.6911119968115</v>
      </c>
      <c r="AK12" s="12">
        <v>104.02550817058599</v>
      </c>
      <c r="AL12" s="12">
        <v>114.38820247110399</v>
      </c>
      <c r="AM12" s="13">
        <v>1.6002391390992401</v>
      </c>
      <c r="AN12" s="13">
        <v>1.6381028298126701</v>
      </c>
      <c r="AO12" s="13">
        <v>1.8672777999202901</v>
      </c>
      <c r="AP12" s="13">
        <v>2.60063770426465</v>
      </c>
      <c r="AQ12" s="13">
        <v>2.8597050617775999</v>
      </c>
      <c r="AR12" s="12">
        <v>45.131918535996498</v>
      </c>
      <c r="AS12" s="12">
        <v>46.199797056773498</v>
      </c>
      <c r="AT12" s="12">
        <v>52.663272314107999</v>
      </c>
      <c r="AU12" s="12">
        <v>73.346393137578403</v>
      </c>
      <c r="AV12" s="12">
        <v>80.652930385000005</v>
      </c>
    </row>
    <row r="13" spans="1:48" x14ac:dyDescent="0.2">
      <c r="A13" t="s">
        <v>51</v>
      </c>
      <c r="B13" t="s">
        <v>48</v>
      </c>
      <c r="C13" t="s">
        <v>49</v>
      </c>
      <c r="D13" t="s">
        <v>61</v>
      </c>
      <c r="E13" s="8">
        <v>61805</v>
      </c>
      <c r="F13" s="8">
        <v>16396</v>
      </c>
      <c r="G13" s="9">
        <v>0.26528598009869803</v>
      </c>
      <c r="H13" s="10">
        <v>9.65</v>
      </c>
      <c r="I13" s="10">
        <v>13.6106731286981</v>
      </c>
      <c r="J13" s="10">
        <v>808</v>
      </c>
      <c r="K13" s="11">
        <v>626</v>
      </c>
      <c r="L13" s="11">
        <v>709</v>
      </c>
      <c r="M13" s="11">
        <v>829</v>
      </c>
      <c r="N13" s="11">
        <v>1079</v>
      </c>
      <c r="O13" s="11">
        <v>1195</v>
      </c>
      <c r="P13" s="11">
        <v>64800</v>
      </c>
      <c r="Q13" s="11">
        <v>19440</v>
      </c>
      <c r="R13" s="11">
        <v>30685.777257969901</v>
      </c>
      <c r="S13" s="11">
        <v>767.14443144924701</v>
      </c>
      <c r="T13" s="11">
        <v>486</v>
      </c>
      <c r="U13" s="11">
        <v>501.8</v>
      </c>
      <c r="V13" s="11">
        <v>707.75500269230201</v>
      </c>
      <c r="W13" s="11">
        <v>242.4</v>
      </c>
      <c r="X13" s="11">
        <v>25040</v>
      </c>
      <c r="Y13" s="11">
        <v>28360</v>
      </c>
      <c r="Z13" s="11">
        <v>33160</v>
      </c>
      <c r="AA13" s="11">
        <v>43160</v>
      </c>
      <c r="AB13" s="11">
        <v>47800</v>
      </c>
      <c r="AC13" s="10">
        <v>12.038461538461499</v>
      </c>
      <c r="AD13" s="10">
        <v>13.634615384615399</v>
      </c>
      <c r="AE13" s="10">
        <v>15.942307692307701</v>
      </c>
      <c r="AF13" s="10">
        <v>20.75</v>
      </c>
      <c r="AG13" s="10">
        <v>22.980769230769202</v>
      </c>
      <c r="AH13" s="12">
        <v>49.900358708648902</v>
      </c>
      <c r="AI13" s="12">
        <v>56.516540454364304</v>
      </c>
      <c r="AJ13" s="12">
        <v>66.082104424073293</v>
      </c>
      <c r="AK13" s="12">
        <v>86.010362694300497</v>
      </c>
      <c r="AL13" s="12">
        <v>95.257074531685902</v>
      </c>
      <c r="AM13" s="13">
        <v>1.2475089677162201</v>
      </c>
      <c r="AN13" s="13">
        <v>1.41291351135911</v>
      </c>
      <c r="AO13" s="13">
        <v>1.6520526106018301</v>
      </c>
      <c r="AP13" s="13">
        <v>2.1502590673575099</v>
      </c>
      <c r="AQ13" s="13">
        <v>2.38142686329215</v>
      </c>
      <c r="AR13" s="12">
        <v>35.379474401096097</v>
      </c>
      <c r="AS13" s="12">
        <v>40.0703631795162</v>
      </c>
      <c r="AT13" s="12">
        <v>46.852371051930803</v>
      </c>
      <c r="AU13" s="12">
        <v>60.981554119461201</v>
      </c>
      <c r="AV13" s="12">
        <v>67.537495062795301</v>
      </c>
    </row>
    <row r="14" spans="1:48" x14ac:dyDescent="0.2">
      <c r="A14" t="s">
        <v>51</v>
      </c>
      <c r="B14" t="s">
        <v>48</v>
      </c>
      <c r="C14" t="s">
        <v>49</v>
      </c>
      <c r="D14" t="s">
        <v>62</v>
      </c>
      <c r="E14" s="8">
        <v>132856</v>
      </c>
      <c r="F14" s="8">
        <v>44004</v>
      </c>
      <c r="G14" s="9">
        <v>0.33121575239356899</v>
      </c>
      <c r="H14" s="10">
        <v>9.65</v>
      </c>
      <c r="I14" s="10">
        <v>15.2200159005282</v>
      </c>
      <c r="J14" s="10">
        <v>808</v>
      </c>
      <c r="K14" s="11">
        <v>617</v>
      </c>
      <c r="L14" s="11">
        <v>705</v>
      </c>
      <c r="M14" s="11">
        <v>881</v>
      </c>
      <c r="N14" s="11">
        <v>1169</v>
      </c>
      <c r="O14" s="11">
        <v>1259</v>
      </c>
      <c r="P14" s="11">
        <v>77400</v>
      </c>
      <c r="Q14" s="11">
        <v>23220</v>
      </c>
      <c r="R14" s="11">
        <v>34250.064263754801</v>
      </c>
      <c r="S14" s="11">
        <v>856.25160659386904</v>
      </c>
      <c r="T14" s="11">
        <v>580.5</v>
      </c>
      <c r="U14" s="11">
        <v>501.8</v>
      </c>
      <c r="V14" s="11">
        <v>791.44082682746705</v>
      </c>
      <c r="W14" s="11">
        <v>242.4</v>
      </c>
      <c r="X14" s="11">
        <v>24680</v>
      </c>
      <c r="Y14" s="11">
        <v>28200</v>
      </c>
      <c r="Z14" s="11">
        <v>35240</v>
      </c>
      <c r="AA14" s="11">
        <v>46760</v>
      </c>
      <c r="AB14" s="11">
        <v>50360</v>
      </c>
      <c r="AC14" s="10">
        <v>11.865384615384601</v>
      </c>
      <c r="AD14" s="10">
        <v>13.557692307692299</v>
      </c>
      <c r="AE14" s="10">
        <v>16.942307692307701</v>
      </c>
      <c r="AF14" s="10">
        <v>22.480769230769202</v>
      </c>
      <c r="AG14" s="10">
        <v>24.211538461538499</v>
      </c>
      <c r="AH14" s="12">
        <v>49.182941410920698</v>
      </c>
      <c r="AI14" s="12">
        <v>56.197688322040598</v>
      </c>
      <c r="AJ14" s="12">
        <v>70.227182144280604</v>
      </c>
      <c r="AK14" s="12">
        <v>93.184535671582296</v>
      </c>
      <c r="AL14" s="12">
        <v>100.358708648864</v>
      </c>
      <c r="AM14" s="13">
        <v>1.2295735352730199</v>
      </c>
      <c r="AN14" s="13">
        <v>1.4049422080510201</v>
      </c>
      <c r="AO14" s="13">
        <v>1.75567955360701</v>
      </c>
      <c r="AP14" s="13">
        <v>2.3296133917895601</v>
      </c>
      <c r="AQ14" s="13">
        <v>2.5089677162216</v>
      </c>
      <c r="AR14" s="12">
        <v>31.183632639891901</v>
      </c>
      <c r="AS14" s="12">
        <v>35.631217197931498</v>
      </c>
      <c r="AT14" s="12">
        <v>44.5263863140109</v>
      </c>
      <c r="AU14" s="12">
        <v>59.082117594868002</v>
      </c>
      <c r="AV14" s="12">
        <v>63.630783620135901</v>
      </c>
    </row>
    <row r="15" spans="1:48" x14ac:dyDescent="0.2">
      <c r="A15" t="s">
        <v>51</v>
      </c>
      <c r="B15" t="s">
        <v>48</v>
      </c>
      <c r="C15" t="s">
        <v>49</v>
      </c>
      <c r="D15" t="s">
        <v>63</v>
      </c>
      <c r="E15" s="8">
        <v>187048</v>
      </c>
      <c r="F15" s="8">
        <v>65142</v>
      </c>
      <c r="G15" s="9">
        <v>0.34826354732475101</v>
      </c>
      <c r="H15" s="10">
        <v>9.65</v>
      </c>
      <c r="I15" s="10">
        <v>14.429658672502001</v>
      </c>
      <c r="J15" s="10">
        <v>808</v>
      </c>
      <c r="K15" s="11">
        <v>710</v>
      </c>
      <c r="L15" s="11">
        <v>740</v>
      </c>
      <c r="M15" s="11">
        <v>909</v>
      </c>
      <c r="N15" s="11">
        <v>1171</v>
      </c>
      <c r="O15" s="11">
        <v>1264</v>
      </c>
      <c r="P15" s="11">
        <v>79100</v>
      </c>
      <c r="Q15" s="11">
        <v>23730</v>
      </c>
      <c r="R15" s="11">
        <v>34329.773932421696</v>
      </c>
      <c r="S15" s="11">
        <v>858.24434831054305</v>
      </c>
      <c r="T15" s="11">
        <v>593.25</v>
      </c>
      <c r="U15" s="11">
        <v>501.8</v>
      </c>
      <c r="V15" s="11">
        <v>750.34225097010506</v>
      </c>
      <c r="W15" s="11">
        <v>242.4</v>
      </c>
      <c r="X15" s="11">
        <v>28400</v>
      </c>
      <c r="Y15" s="11">
        <v>29600</v>
      </c>
      <c r="Z15" s="11">
        <v>36360</v>
      </c>
      <c r="AA15" s="11">
        <v>46840</v>
      </c>
      <c r="AB15" s="11">
        <v>50560</v>
      </c>
      <c r="AC15" s="10">
        <v>13.653846153846199</v>
      </c>
      <c r="AD15" s="10">
        <v>14.2307692307692</v>
      </c>
      <c r="AE15" s="10">
        <v>17.480769230769202</v>
      </c>
      <c r="AF15" s="10">
        <v>22.519230769230798</v>
      </c>
      <c r="AG15" s="10">
        <v>24.307692307692299</v>
      </c>
      <c r="AH15" s="12">
        <v>56.596253487445203</v>
      </c>
      <c r="AI15" s="12">
        <v>58.9876444798725</v>
      </c>
      <c r="AJ15" s="12">
        <v>72.459147070545995</v>
      </c>
      <c r="AK15" s="12">
        <v>93.343961737744095</v>
      </c>
      <c r="AL15" s="12">
        <v>100.757273814269</v>
      </c>
      <c r="AM15" s="13">
        <v>1.4149063371861299</v>
      </c>
      <c r="AN15" s="13">
        <v>1.47469111199681</v>
      </c>
      <c r="AO15" s="13">
        <v>1.8114786767636499</v>
      </c>
      <c r="AP15" s="13">
        <v>2.3335990434435998</v>
      </c>
      <c r="AQ15" s="13">
        <v>2.51893184535672</v>
      </c>
      <c r="AR15" s="12">
        <v>37.849394677271697</v>
      </c>
      <c r="AS15" s="12">
        <v>39.448664874902903</v>
      </c>
      <c r="AT15" s="12">
        <v>48.457886988225397</v>
      </c>
      <c r="AU15" s="12">
        <v>62.424846714204499</v>
      </c>
      <c r="AV15" s="12">
        <v>67.382584326861206</v>
      </c>
    </row>
    <row r="16" spans="1:48" x14ac:dyDescent="0.2">
      <c r="A16" t="s">
        <v>51</v>
      </c>
      <c r="B16" t="s">
        <v>48</v>
      </c>
      <c r="C16" t="s">
        <v>49</v>
      </c>
      <c r="D16" t="s">
        <v>64</v>
      </c>
      <c r="E16" s="8">
        <v>72000</v>
      </c>
      <c r="F16" s="8">
        <v>10511</v>
      </c>
      <c r="G16" s="9">
        <v>0.14598611111111101</v>
      </c>
      <c r="H16" s="10">
        <v>9.65</v>
      </c>
      <c r="I16" s="10">
        <v>12.2562904445612</v>
      </c>
      <c r="J16" s="10">
        <v>808</v>
      </c>
      <c r="K16" s="11">
        <v>757</v>
      </c>
      <c r="L16" s="11">
        <v>881</v>
      </c>
      <c r="M16" s="11">
        <v>1080</v>
      </c>
      <c r="N16" s="11">
        <v>1453</v>
      </c>
      <c r="O16" s="11">
        <v>1621</v>
      </c>
      <c r="P16" s="11">
        <v>99800</v>
      </c>
      <c r="Q16" s="11">
        <v>29940</v>
      </c>
      <c r="R16" s="11">
        <v>47026.744306669301</v>
      </c>
      <c r="S16" s="11">
        <v>1175.6686076667299</v>
      </c>
      <c r="T16" s="11">
        <v>748.5</v>
      </c>
      <c r="U16" s="11">
        <v>501.8</v>
      </c>
      <c r="V16" s="11">
        <v>637.32710311718301</v>
      </c>
      <c r="W16" s="11">
        <v>242.4</v>
      </c>
      <c r="X16" s="11">
        <v>30280</v>
      </c>
      <c r="Y16" s="11">
        <v>35240</v>
      </c>
      <c r="Z16" s="11">
        <v>43200</v>
      </c>
      <c r="AA16" s="11">
        <v>58120</v>
      </c>
      <c r="AB16" s="11">
        <v>64840</v>
      </c>
      <c r="AC16" s="10">
        <v>14.557692307692299</v>
      </c>
      <c r="AD16" s="10">
        <v>16.942307692307701</v>
      </c>
      <c r="AE16" s="10">
        <v>20.769230769230798</v>
      </c>
      <c r="AF16" s="10">
        <v>27.942307692307701</v>
      </c>
      <c r="AG16" s="10">
        <v>31.173076923076898</v>
      </c>
      <c r="AH16" s="12">
        <v>60.342766042247902</v>
      </c>
      <c r="AI16" s="12">
        <v>70.227182144280604</v>
      </c>
      <c r="AJ16" s="12">
        <v>86.090075727381404</v>
      </c>
      <c r="AK16" s="12">
        <v>115.82303706656</v>
      </c>
      <c r="AL16" s="12">
        <v>129.21482662415301</v>
      </c>
      <c r="AM16" s="13">
        <v>1.5085691510562</v>
      </c>
      <c r="AN16" s="13">
        <v>1.75567955360701</v>
      </c>
      <c r="AO16" s="13">
        <v>2.1522518931845398</v>
      </c>
      <c r="AP16" s="13">
        <v>2.89557592666401</v>
      </c>
      <c r="AQ16" s="13">
        <v>3.23037066560383</v>
      </c>
      <c r="AR16" s="12">
        <v>47.510924691417799</v>
      </c>
      <c r="AS16" s="12">
        <v>55.293427547079403</v>
      </c>
      <c r="AT16" s="12">
        <v>67.783089388020201</v>
      </c>
      <c r="AU16" s="12">
        <v>91.193360074808595</v>
      </c>
      <c r="AV16" s="12">
        <v>101.737396201834</v>
      </c>
    </row>
    <row r="17" spans="1:48" x14ac:dyDescent="0.2">
      <c r="A17" t="s">
        <v>51</v>
      </c>
      <c r="B17" t="s">
        <v>48</v>
      </c>
      <c r="C17" t="s">
        <v>49</v>
      </c>
      <c r="D17" t="s">
        <v>65</v>
      </c>
      <c r="E17" s="8">
        <v>34199</v>
      </c>
      <c r="F17" s="8">
        <v>8002</v>
      </c>
      <c r="G17" s="9">
        <v>0.23398344980847399</v>
      </c>
      <c r="H17" s="10">
        <v>9.65</v>
      </c>
      <c r="I17" s="10">
        <v>18.132947522874101</v>
      </c>
      <c r="J17" s="10">
        <v>808</v>
      </c>
      <c r="K17" s="11">
        <v>545</v>
      </c>
      <c r="L17" s="11">
        <v>627</v>
      </c>
      <c r="M17" s="11">
        <v>826</v>
      </c>
      <c r="N17" s="11">
        <v>1168</v>
      </c>
      <c r="O17" s="11">
        <v>1315</v>
      </c>
      <c r="P17" s="11">
        <v>72100</v>
      </c>
      <c r="Q17" s="11">
        <v>21630</v>
      </c>
      <c r="R17" s="11">
        <v>36869.345409739901</v>
      </c>
      <c r="S17" s="11">
        <v>921.73363524349702</v>
      </c>
      <c r="T17" s="11">
        <v>540.75</v>
      </c>
      <c r="U17" s="11">
        <v>501.8</v>
      </c>
      <c r="V17" s="11">
        <v>942.91327118945196</v>
      </c>
      <c r="W17" s="11">
        <v>242.4</v>
      </c>
      <c r="X17" s="11">
        <v>21800</v>
      </c>
      <c r="Y17" s="11">
        <v>25080</v>
      </c>
      <c r="Z17" s="11">
        <v>33040</v>
      </c>
      <c r="AA17" s="11">
        <v>46720</v>
      </c>
      <c r="AB17" s="11">
        <v>52600</v>
      </c>
      <c r="AC17" s="10">
        <v>10.4807692307692</v>
      </c>
      <c r="AD17" s="10">
        <v>12.057692307692299</v>
      </c>
      <c r="AE17" s="10">
        <v>15.884615384615399</v>
      </c>
      <c r="AF17" s="10">
        <v>22.461538461538499</v>
      </c>
      <c r="AG17" s="10">
        <v>25.288461538461501</v>
      </c>
      <c r="AH17" s="12">
        <v>43.4436030290953</v>
      </c>
      <c r="AI17" s="12">
        <v>49.980071741729802</v>
      </c>
      <c r="AJ17" s="12">
        <v>65.842965324830601</v>
      </c>
      <c r="AK17" s="12">
        <v>93.104822638501403</v>
      </c>
      <c r="AL17" s="12">
        <v>104.82263850139501</v>
      </c>
      <c r="AM17" s="13">
        <v>1.0860900757273799</v>
      </c>
      <c r="AN17" s="13">
        <v>1.24950179354324</v>
      </c>
      <c r="AO17" s="13">
        <v>1.64607413312077</v>
      </c>
      <c r="AP17" s="13">
        <v>2.3276205659625302</v>
      </c>
      <c r="AQ17" s="13">
        <v>2.6205659625348701</v>
      </c>
      <c r="AR17" s="12">
        <v>23.119835796244601</v>
      </c>
      <c r="AS17" s="12">
        <v>26.5984165949457</v>
      </c>
      <c r="AT17" s="12">
        <v>35.040338289354203</v>
      </c>
      <c r="AU17" s="12">
        <v>49.548565522960999</v>
      </c>
      <c r="AV17" s="12">
        <v>55.784557930388402</v>
      </c>
    </row>
    <row r="18" spans="1:48" x14ac:dyDescent="0.2">
      <c r="A18" t="s">
        <v>51</v>
      </c>
      <c r="B18" t="s">
        <v>48</v>
      </c>
      <c r="C18" t="s">
        <v>49</v>
      </c>
      <c r="D18" t="s">
        <v>66</v>
      </c>
      <c r="E18" s="8">
        <v>59929</v>
      </c>
      <c r="F18" s="8">
        <v>12151</v>
      </c>
      <c r="G18" s="9">
        <v>0.20275659530444401</v>
      </c>
      <c r="H18" s="10">
        <v>9.65</v>
      </c>
      <c r="I18" s="10">
        <v>12.6223566676679</v>
      </c>
      <c r="J18" s="10">
        <v>808</v>
      </c>
      <c r="K18" s="11">
        <v>626</v>
      </c>
      <c r="L18" s="11">
        <v>691</v>
      </c>
      <c r="M18" s="11">
        <v>899</v>
      </c>
      <c r="N18" s="11">
        <v>1220</v>
      </c>
      <c r="O18" s="11">
        <v>1327</v>
      </c>
      <c r="P18" s="11">
        <v>78600</v>
      </c>
      <c r="Q18" s="11">
        <v>23580</v>
      </c>
      <c r="R18" s="11">
        <v>31659.211766086501</v>
      </c>
      <c r="S18" s="11">
        <v>791.48029415216104</v>
      </c>
      <c r="T18" s="11">
        <v>589.5</v>
      </c>
      <c r="U18" s="11">
        <v>501.8</v>
      </c>
      <c r="V18" s="11">
        <v>656.36254671872905</v>
      </c>
      <c r="W18" s="11">
        <v>242.4</v>
      </c>
      <c r="X18" s="11">
        <v>25040</v>
      </c>
      <c r="Y18" s="11">
        <v>27640</v>
      </c>
      <c r="Z18" s="11">
        <v>35960</v>
      </c>
      <c r="AA18" s="11">
        <v>48800</v>
      </c>
      <c r="AB18" s="11">
        <v>53080</v>
      </c>
      <c r="AC18" s="10">
        <v>12.038461538461499</v>
      </c>
      <c r="AD18" s="10">
        <v>13.288461538461499</v>
      </c>
      <c r="AE18" s="10">
        <v>17.288461538461501</v>
      </c>
      <c r="AF18" s="10">
        <v>23.461538461538499</v>
      </c>
      <c r="AG18" s="10">
        <v>25.519230769230798</v>
      </c>
      <c r="AH18" s="12">
        <v>49.900358708648902</v>
      </c>
      <c r="AI18" s="12">
        <v>55.081705858907902</v>
      </c>
      <c r="AJ18" s="12">
        <v>71.662016739736899</v>
      </c>
      <c r="AK18" s="12">
        <v>97.2499003587087</v>
      </c>
      <c r="AL18" s="12">
        <v>105.779194898366</v>
      </c>
      <c r="AM18" s="13">
        <v>1.2475089677162201</v>
      </c>
      <c r="AN18" s="13">
        <v>1.3770426464726999</v>
      </c>
      <c r="AO18" s="13">
        <v>1.7915504184934199</v>
      </c>
      <c r="AP18" s="13">
        <v>2.4312475089677199</v>
      </c>
      <c r="AQ18" s="13">
        <v>2.6444798724591498</v>
      </c>
      <c r="AR18" s="12">
        <v>38.1496478206737</v>
      </c>
      <c r="AS18" s="12">
        <v>42.110873233363499</v>
      </c>
      <c r="AT18" s="12">
        <v>54.786794553970701</v>
      </c>
      <c r="AU18" s="12">
        <v>74.349153899715503</v>
      </c>
      <c r="AV18" s="12">
        <v>80.869940348297206</v>
      </c>
    </row>
    <row r="19" spans="1:48" x14ac:dyDescent="0.2">
      <c r="A19" t="s">
        <v>51</v>
      </c>
      <c r="B19" t="s">
        <v>48</v>
      </c>
      <c r="C19" t="s">
        <v>49</v>
      </c>
      <c r="D19" t="s">
        <v>67</v>
      </c>
      <c r="E19" s="8">
        <v>23913</v>
      </c>
      <c r="F19" s="8">
        <v>5238</v>
      </c>
      <c r="G19" s="9">
        <v>0.219044034625517</v>
      </c>
      <c r="H19" s="10">
        <v>9.65</v>
      </c>
      <c r="I19" s="10">
        <v>10.461577224735899</v>
      </c>
      <c r="J19" s="10">
        <v>808</v>
      </c>
      <c r="K19" s="11">
        <v>634</v>
      </c>
      <c r="L19" s="11">
        <v>643</v>
      </c>
      <c r="M19" s="11">
        <v>790</v>
      </c>
      <c r="N19" s="11">
        <v>1009</v>
      </c>
      <c r="O19" s="11">
        <v>1301</v>
      </c>
      <c r="P19" s="11">
        <v>57300</v>
      </c>
      <c r="Q19" s="11">
        <v>17190</v>
      </c>
      <c r="R19" s="11">
        <v>27774.7152004694</v>
      </c>
      <c r="S19" s="11">
        <v>694.367880011735</v>
      </c>
      <c r="T19" s="11">
        <v>429.75</v>
      </c>
      <c r="U19" s="11">
        <v>501.8</v>
      </c>
      <c r="V19" s="11">
        <v>544.00201568626801</v>
      </c>
      <c r="W19" s="11">
        <v>242.4</v>
      </c>
      <c r="X19" s="11">
        <v>25360</v>
      </c>
      <c r="Y19" s="11">
        <v>25720</v>
      </c>
      <c r="Z19" s="11">
        <v>31600</v>
      </c>
      <c r="AA19" s="11">
        <v>40360</v>
      </c>
      <c r="AB19" s="11">
        <v>52040</v>
      </c>
      <c r="AC19" s="10">
        <v>12.192307692307701</v>
      </c>
      <c r="AD19" s="10">
        <v>12.365384615384601</v>
      </c>
      <c r="AE19" s="10">
        <v>15.192307692307701</v>
      </c>
      <c r="AF19" s="10">
        <v>19.403846153846199</v>
      </c>
      <c r="AG19" s="10">
        <v>25.019230769230798</v>
      </c>
      <c r="AH19" s="12">
        <v>50.5380629732961</v>
      </c>
      <c r="AI19" s="12">
        <v>51.255480271024297</v>
      </c>
      <c r="AJ19" s="12">
        <v>62.973296133917898</v>
      </c>
      <c r="AK19" s="12">
        <v>80.430450378636905</v>
      </c>
      <c r="AL19" s="12">
        <v>103.706656038262</v>
      </c>
      <c r="AM19" s="13">
        <v>1.2634515743324</v>
      </c>
      <c r="AN19" s="13">
        <v>1.2813870067756099</v>
      </c>
      <c r="AO19" s="13">
        <v>1.57433240334795</v>
      </c>
      <c r="AP19" s="13">
        <v>2.0107612594659199</v>
      </c>
      <c r="AQ19" s="13">
        <v>2.5926664009565599</v>
      </c>
      <c r="AR19" s="12">
        <v>46.617474326832998</v>
      </c>
      <c r="AS19" s="12">
        <v>47.2792365806839</v>
      </c>
      <c r="AT19" s="12">
        <v>58.088020060249299</v>
      </c>
      <c r="AU19" s="12">
        <v>74.190901570622202</v>
      </c>
      <c r="AV19" s="12">
        <v>95.661410251119406</v>
      </c>
    </row>
    <row r="20" spans="1:48" x14ac:dyDescent="0.2">
      <c r="A20" t="s">
        <v>51</v>
      </c>
      <c r="B20" t="s">
        <v>48</v>
      </c>
      <c r="C20" t="s">
        <v>49</v>
      </c>
      <c r="D20" t="s">
        <v>68</v>
      </c>
      <c r="E20" s="8">
        <v>65939</v>
      </c>
      <c r="F20" s="8">
        <v>16669</v>
      </c>
      <c r="G20" s="9">
        <v>0.25279424923034899</v>
      </c>
      <c r="H20" s="10">
        <v>9.65</v>
      </c>
      <c r="I20" s="10">
        <v>11.148895200072699</v>
      </c>
      <c r="J20" s="10">
        <v>808</v>
      </c>
      <c r="K20" s="11">
        <v>593</v>
      </c>
      <c r="L20" s="11">
        <v>626</v>
      </c>
      <c r="M20" s="11">
        <v>825</v>
      </c>
      <c r="N20" s="11">
        <v>1069</v>
      </c>
      <c r="O20" s="11">
        <v>1119</v>
      </c>
      <c r="P20" s="11">
        <v>64000</v>
      </c>
      <c r="Q20" s="11">
        <v>19200</v>
      </c>
      <c r="R20" s="11">
        <v>27489.256557793899</v>
      </c>
      <c r="S20" s="11">
        <v>687.23141394484696</v>
      </c>
      <c r="T20" s="11">
        <v>480</v>
      </c>
      <c r="U20" s="11">
        <v>501.8</v>
      </c>
      <c r="V20" s="11">
        <v>579.74255040378205</v>
      </c>
      <c r="W20" s="11">
        <v>242.4</v>
      </c>
      <c r="X20" s="11">
        <v>23720</v>
      </c>
      <c r="Y20" s="11">
        <v>25040</v>
      </c>
      <c r="Z20" s="11">
        <v>33000</v>
      </c>
      <c r="AA20" s="11">
        <v>42760</v>
      </c>
      <c r="AB20" s="11">
        <v>44760</v>
      </c>
      <c r="AC20" s="10">
        <v>11.403846153846199</v>
      </c>
      <c r="AD20" s="10">
        <v>12.038461538461499</v>
      </c>
      <c r="AE20" s="10">
        <v>15.865384615384601</v>
      </c>
      <c r="AF20" s="10">
        <v>20.557692307692299</v>
      </c>
      <c r="AG20" s="10">
        <v>21.519230769230798</v>
      </c>
      <c r="AH20" s="12">
        <v>47.269828616978899</v>
      </c>
      <c r="AI20" s="12">
        <v>49.900358708648902</v>
      </c>
      <c r="AJ20" s="12">
        <v>65.763252291749694</v>
      </c>
      <c r="AK20" s="12">
        <v>85.2132323634914</v>
      </c>
      <c r="AL20" s="12">
        <v>89.198884017536898</v>
      </c>
      <c r="AM20" s="13">
        <v>1.1817457154244699</v>
      </c>
      <c r="AN20" s="13">
        <v>1.2475089677162201</v>
      </c>
      <c r="AO20" s="13">
        <v>1.6440813072937399</v>
      </c>
      <c r="AP20" s="13">
        <v>2.1303308090872899</v>
      </c>
      <c r="AQ20" s="13">
        <v>2.2299721004384199</v>
      </c>
      <c r="AR20" s="12">
        <v>40.914712890194799</v>
      </c>
      <c r="AS20" s="12">
        <v>43.191585614269698</v>
      </c>
      <c r="AT20" s="12">
        <v>56.921818101873001</v>
      </c>
      <c r="AU20" s="12">
        <v>73.756877031396698</v>
      </c>
      <c r="AV20" s="12">
        <v>77.206684189085905</v>
      </c>
    </row>
    <row r="21" spans="1:48" x14ac:dyDescent="0.2">
      <c r="A21" t="s">
        <v>51</v>
      </c>
      <c r="B21" t="s">
        <v>48</v>
      </c>
      <c r="C21" t="s">
        <v>49</v>
      </c>
      <c r="D21" t="s">
        <v>69</v>
      </c>
      <c r="E21" s="8">
        <v>63665</v>
      </c>
      <c r="F21" s="8">
        <v>18651</v>
      </c>
      <c r="G21" s="9">
        <v>0.292955312966308</v>
      </c>
      <c r="H21" s="10">
        <v>9.65</v>
      </c>
      <c r="I21" s="10">
        <v>13.890360008083499</v>
      </c>
      <c r="J21" s="10">
        <v>808</v>
      </c>
      <c r="K21" s="11">
        <v>615</v>
      </c>
      <c r="L21" s="11">
        <v>619</v>
      </c>
      <c r="M21" s="11">
        <v>801</v>
      </c>
      <c r="N21" s="11">
        <v>1034</v>
      </c>
      <c r="O21" s="11">
        <v>1196</v>
      </c>
      <c r="P21" s="11">
        <v>68900</v>
      </c>
      <c r="Q21" s="11">
        <v>20670</v>
      </c>
      <c r="R21" s="11">
        <v>29459.742655974998</v>
      </c>
      <c r="S21" s="11">
        <v>736.493566399374</v>
      </c>
      <c r="T21" s="11">
        <v>516.75</v>
      </c>
      <c r="U21" s="11">
        <v>501.8</v>
      </c>
      <c r="V21" s="11">
        <v>722.29872042034106</v>
      </c>
      <c r="W21" s="11">
        <v>242.4</v>
      </c>
      <c r="X21" s="11">
        <v>24600</v>
      </c>
      <c r="Y21" s="11">
        <v>24760</v>
      </c>
      <c r="Z21" s="11">
        <v>32040</v>
      </c>
      <c r="AA21" s="11">
        <v>41360</v>
      </c>
      <c r="AB21" s="11">
        <v>47840</v>
      </c>
      <c r="AC21" s="10">
        <v>11.8269230769231</v>
      </c>
      <c r="AD21" s="10">
        <v>11.903846153846199</v>
      </c>
      <c r="AE21" s="10">
        <v>15.403846153846199</v>
      </c>
      <c r="AF21" s="10">
        <v>19.884615384615401</v>
      </c>
      <c r="AG21" s="10">
        <v>23</v>
      </c>
      <c r="AH21" s="12">
        <v>49.023515344758898</v>
      </c>
      <c r="AI21" s="12">
        <v>49.342367477082497</v>
      </c>
      <c r="AJ21" s="12">
        <v>63.850139497807902</v>
      </c>
      <c r="AK21" s="12">
        <v>82.423276205659604</v>
      </c>
      <c r="AL21" s="12">
        <v>95.336787564766794</v>
      </c>
      <c r="AM21" s="13">
        <v>1.22558788361897</v>
      </c>
      <c r="AN21" s="13">
        <v>1.2335591869270599</v>
      </c>
      <c r="AO21" s="13">
        <v>1.5962534874451999</v>
      </c>
      <c r="AP21" s="13">
        <v>2.0605819051414902</v>
      </c>
      <c r="AQ21" s="13">
        <v>2.3834196891191701</v>
      </c>
      <c r="AR21" s="12">
        <v>34.0579310256621</v>
      </c>
      <c r="AS21" s="12">
        <v>34.279446024202997</v>
      </c>
      <c r="AT21" s="12">
        <v>44.3583784578136</v>
      </c>
      <c r="AU21" s="12">
        <v>57.261627122820599</v>
      </c>
      <c r="AV21" s="12">
        <v>66.232984563726703</v>
      </c>
    </row>
    <row r="22" spans="1:48" x14ac:dyDescent="0.2">
      <c r="A22" t="s">
        <v>51</v>
      </c>
      <c r="B22" t="s">
        <v>48</v>
      </c>
      <c r="C22" t="s">
        <v>49</v>
      </c>
      <c r="D22" t="s">
        <v>70</v>
      </c>
      <c r="E22" s="8">
        <v>78933</v>
      </c>
      <c r="F22" s="8">
        <v>22684</v>
      </c>
      <c r="G22" s="9">
        <v>0.287382970367274</v>
      </c>
      <c r="H22" s="10">
        <v>9.65</v>
      </c>
      <c r="I22" s="10">
        <v>12.8542931690421</v>
      </c>
      <c r="J22" s="10">
        <v>808</v>
      </c>
      <c r="K22" s="11">
        <v>546</v>
      </c>
      <c r="L22" s="11">
        <v>632</v>
      </c>
      <c r="M22" s="11">
        <v>827</v>
      </c>
      <c r="N22" s="11">
        <v>1030</v>
      </c>
      <c r="O22" s="11">
        <v>1139</v>
      </c>
      <c r="P22" s="11">
        <v>63900</v>
      </c>
      <c r="Q22" s="11">
        <v>19170</v>
      </c>
      <c r="R22" s="11">
        <v>27982.134789751599</v>
      </c>
      <c r="S22" s="11">
        <v>699.55336974378997</v>
      </c>
      <c r="T22" s="11">
        <v>479.25</v>
      </c>
      <c r="U22" s="11">
        <v>501.8</v>
      </c>
      <c r="V22" s="11">
        <v>668.42324479019203</v>
      </c>
      <c r="W22" s="11">
        <v>242.4</v>
      </c>
      <c r="X22" s="11">
        <v>21840</v>
      </c>
      <c r="Y22" s="11">
        <v>25280</v>
      </c>
      <c r="Z22" s="11">
        <v>33080</v>
      </c>
      <c r="AA22" s="11">
        <v>41200</v>
      </c>
      <c r="AB22" s="11">
        <v>45560</v>
      </c>
      <c r="AC22" s="10">
        <v>10.5</v>
      </c>
      <c r="AD22" s="10">
        <v>12.153846153846199</v>
      </c>
      <c r="AE22" s="10">
        <v>15.903846153846199</v>
      </c>
      <c r="AF22" s="10">
        <v>19.807692307692299</v>
      </c>
      <c r="AG22" s="10">
        <v>21.903846153846199</v>
      </c>
      <c r="AH22" s="12">
        <v>43.5233160621762</v>
      </c>
      <c r="AI22" s="12">
        <v>50.3786369071343</v>
      </c>
      <c r="AJ22" s="12">
        <v>65.922678357911494</v>
      </c>
      <c r="AK22" s="12">
        <v>82.104424073336006</v>
      </c>
      <c r="AL22" s="12">
        <v>90.793144679155006</v>
      </c>
      <c r="AM22" s="13">
        <v>1.0880829015544</v>
      </c>
      <c r="AN22" s="13">
        <v>1.25946592267836</v>
      </c>
      <c r="AO22" s="13">
        <v>1.6480669589477901</v>
      </c>
      <c r="AP22" s="13">
        <v>2.0526106018334001</v>
      </c>
      <c r="AQ22" s="13">
        <v>2.2698286169788799</v>
      </c>
      <c r="AR22" s="12">
        <v>32.67390859044</v>
      </c>
      <c r="AS22" s="12">
        <v>37.820348405051398</v>
      </c>
      <c r="AT22" s="12">
        <v>49.489601473065697</v>
      </c>
      <c r="AU22" s="12">
        <v>61.637593128485598</v>
      </c>
      <c r="AV22" s="12">
        <v>68.160406381888507</v>
      </c>
    </row>
    <row r="23" spans="1:48" x14ac:dyDescent="0.2">
      <c r="A23" t="s">
        <v>71</v>
      </c>
      <c r="B23" t="s">
        <v>48</v>
      </c>
      <c r="C23" t="s">
        <v>49</v>
      </c>
      <c r="D23" t="s">
        <v>72</v>
      </c>
      <c r="E23" s="8">
        <v>4988</v>
      </c>
      <c r="F23" s="8">
        <v>558</v>
      </c>
      <c r="G23" s="9">
        <v>0.11186848436247</v>
      </c>
      <c r="H23" s="10">
        <v>9.65</v>
      </c>
      <c r="I23" s="10">
        <v>10.906450683286099</v>
      </c>
      <c r="J23" s="10">
        <v>808</v>
      </c>
      <c r="K23" s="11">
        <v>629</v>
      </c>
      <c r="L23" s="11">
        <v>644</v>
      </c>
      <c r="M23" s="11">
        <v>734</v>
      </c>
      <c r="N23" s="11">
        <v>985</v>
      </c>
      <c r="O23" s="11">
        <v>1040</v>
      </c>
      <c r="P23" s="11">
        <v>53600</v>
      </c>
      <c r="Q23" s="11">
        <v>16080</v>
      </c>
      <c r="R23" s="11">
        <v>25670.741247799699</v>
      </c>
      <c r="S23" s="11">
        <v>641.76853119499299</v>
      </c>
      <c r="T23" s="11">
        <v>402</v>
      </c>
      <c r="U23" s="11">
        <v>501.8</v>
      </c>
      <c r="V23" s="11">
        <v>567.135435530878</v>
      </c>
      <c r="W23" s="11">
        <v>242.4</v>
      </c>
      <c r="X23" s="11">
        <v>25160</v>
      </c>
      <c r="Y23" s="11">
        <v>25760</v>
      </c>
      <c r="Z23" s="11">
        <v>29360</v>
      </c>
      <c r="AA23" s="11">
        <v>39400</v>
      </c>
      <c r="AB23" s="11">
        <v>41600</v>
      </c>
      <c r="AC23" s="10">
        <v>12.096153846153801</v>
      </c>
      <c r="AD23" s="10">
        <v>12.384615384615399</v>
      </c>
      <c r="AE23" s="10">
        <v>14.115384615384601</v>
      </c>
      <c r="AF23" s="10">
        <v>18.942307692307701</v>
      </c>
      <c r="AG23" s="10">
        <v>20</v>
      </c>
      <c r="AH23" s="12">
        <v>50.139497807891601</v>
      </c>
      <c r="AI23" s="12">
        <v>51.335193304105204</v>
      </c>
      <c r="AJ23" s="12">
        <v>58.509366281387003</v>
      </c>
      <c r="AK23" s="12">
        <v>78.517337584695099</v>
      </c>
      <c r="AL23" s="12">
        <v>82.901554404145102</v>
      </c>
      <c r="AM23" s="13">
        <v>1.2534874451972899</v>
      </c>
      <c r="AN23" s="13">
        <v>1.28337983260263</v>
      </c>
      <c r="AO23" s="13">
        <v>1.4627341570346799</v>
      </c>
      <c r="AP23" s="13">
        <v>1.9629334396173801</v>
      </c>
      <c r="AQ23" s="13">
        <v>2.0725388601036299</v>
      </c>
      <c r="AR23" s="12">
        <v>44.3633009396574</v>
      </c>
      <c r="AS23" s="12">
        <v>45.421249292749401</v>
      </c>
      <c r="AT23" s="12">
        <v>51.768939411301297</v>
      </c>
      <c r="AU23" s="12">
        <v>69.471941853040505</v>
      </c>
      <c r="AV23" s="12">
        <v>73.351085814377797</v>
      </c>
    </row>
    <row r="24" spans="1:48" x14ac:dyDescent="0.2">
      <c r="A24" t="s">
        <v>71</v>
      </c>
      <c r="B24" t="s">
        <v>48</v>
      </c>
      <c r="C24" t="s">
        <v>49</v>
      </c>
      <c r="D24" t="s">
        <v>73</v>
      </c>
      <c r="E24" s="8">
        <v>3007</v>
      </c>
      <c r="F24" s="8">
        <v>480</v>
      </c>
      <c r="G24" s="9">
        <v>0.159627535749917</v>
      </c>
      <c r="H24" s="10">
        <v>9.65</v>
      </c>
      <c r="I24" s="10">
        <v>10.1794927468314</v>
      </c>
      <c r="J24" s="10">
        <v>808</v>
      </c>
      <c r="K24" s="11">
        <v>503</v>
      </c>
      <c r="L24" s="11">
        <v>591</v>
      </c>
      <c r="M24" s="11">
        <v>734</v>
      </c>
      <c r="N24" s="11">
        <v>913</v>
      </c>
      <c r="O24" s="11">
        <v>1040</v>
      </c>
      <c r="P24" s="11">
        <v>61500</v>
      </c>
      <c r="Q24" s="11">
        <v>18450</v>
      </c>
      <c r="R24" s="11">
        <v>24872.8946098181</v>
      </c>
      <c r="S24" s="11">
        <v>621.82236524545306</v>
      </c>
      <c r="T24" s="11">
        <v>461.25</v>
      </c>
      <c r="U24" s="11">
        <v>501.8</v>
      </c>
      <c r="V24" s="11">
        <v>529.333622835234</v>
      </c>
      <c r="W24" s="11">
        <v>242.4</v>
      </c>
      <c r="X24" s="11">
        <v>20120</v>
      </c>
      <c r="Y24" s="11">
        <v>23640</v>
      </c>
      <c r="Z24" s="11">
        <v>29360</v>
      </c>
      <c r="AA24" s="11">
        <v>36520</v>
      </c>
      <c r="AB24" s="11">
        <v>41600</v>
      </c>
      <c r="AC24" s="10">
        <v>9.6730769230769198</v>
      </c>
      <c r="AD24" s="10">
        <v>11.365384615384601</v>
      </c>
      <c r="AE24" s="10">
        <v>14.115384615384601</v>
      </c>
      <c r="AF24" s="10">
        <v>17.557692307692299</v>
      </c>
      <c r="AG24" s="10">
        <v>20</v>
      </c>
      <c r="AH24" s="12">
        <v>40.0956556396971</v>
      </c>
      <c r="AI24" s="12">
        <v>47.110402550817099</v>
      </c>
      <c r="AJ24" s="12">
        <v>58.509366281387003</v>
      </c>
      <c r="AK24" s="12">
        <v>72.777999202869694</v>
      </c>
      <c r="AL24" s="12">
        <v>82.901554404145102</v>
      </c>
      <c r="AM24" s="13">
        <v>1.00239139099243</v>
      </c>
      <c r="AN24" s="13">
        <v>1.17776006377043</v>
      </c>
      <c r="AO24" s="13">
        <v>1.4627341570346799</v>
      </c>
      <c r="AP24" s="13">
        <v>1.8194499800717401</v>
      </c>
      <c r="AQ24" s="13">
        <v>2.0725388601036299</v>
      </c>
      <c r="AR24" s="12">
        <v>38.010054778369501</v>
      </c>
      <c r="AS24" s="12">
        <v>44.659925196851603</v>
      </c>
      <c r="AT24" s="12">
        <v>55.465964626885103</v>
      </c>
      <c r="AU24" s="12">
        <v>68.992405591752103</v>
      </c>
      <c r="AV24" s="12">
        <v>78.589377672970699</v>
      </c>
    </row>
    <row r="25" spans="1:48" x14ac:dyDescent="0.2">
      <c r="A25" t="s">
        <v>71</v>
      </c>
      <c r="B25" t="s">
        <v>48</v>
      </c>
      <c r="C25" t="s">
        <v>49</v>
      </c>
      <c r="D25" t="s">
        <v>74</v>
      </c>
      <c r="E25" s="8">
        <v>43416</v>
      </c>
      <c r="F25" s="8">
        <v>7567</v>
      </c>
      <c r="G25" s="9">
        <v>0.17429058411645501</v>
      </c>
      <c r="H25" s="10">
        <v>9.65</v>
      </c>
      <c r="I25" s="10">
        <v>14.678745518042</v>
      </c>
      <c r="J25" s="10">
        <v>808</v>
      </c>
      <c r="K25" s="11">
        <v>666</v>
      </c>
      <c r="L25" s="11">
        <v>670</v>
      </c>
      <c r="M25" s="11">
        <v>856</v>
      </c>
      <c r="N25" s="11">
        <v>1128</v>
      </c>
      <c r="O25" s="11">
        <v>1205</v>
      </c>
      <c r="P25" s="11">
        <v>73500</v>
      </c>
      <c r="Q25" s="11">
        <v>22050</v>
      </c>
      <c r="R25" s="11">
        <v>38671.431445335402</v>
      </c>
      <c r="S25" s="11">
        <v>966.78578613338505</v>
      </c>
      <c r="T25" s="11">
        <v>551.25</v>
      </c>
      <c r="U25" s="11">
        <v>501.8</v>
      </c>
      <c r="V25" s="11">
        <v>763.29476693818594</v>
      </c>
      <c r="W25" s="11">
        <v>242.4</v>
      </c>
      <c r="X25" s="11">
        <v>26640</v>
      </c>
      <c r="Y25" s="11">
        <v>26800</v>
      </c>
      <c r="Z25" s="11">
        <v>34240</v>
      </c>
      <c r="AA25" s="11">
        <v>45120</v>
      </c>
      <c r="AB25" s="11">
        <v>48200</v>
      </c>
      <c r="AC25" s="10">
        <v>12.807692307692299</v>
      </c>
      <c r="AD25" s="10">
        <v>12.884615384615399</v>
      </c>
      <c r="AE25" s="10">
        <v>16.461538461538499</v>
      </c>
      <c r="AF25" s="10">
        <v>21.692307692307701</v>
      </c>
      <c r="AG25" s="10">
        <v>23.173076923076898</v>
      </c>
      <c r="AH25" s="12">
        <v>53.088880031885203</v>
      </c>
      <c r="AI25" s="12">
        <v>53.407732164208902</v>
      </c>
      <c r="AJ25" s="12">
        <v>68.234356317257905</v>
      </c>
      <c r="AK25" s="12">
        <v>89.916301315265002</v>
      </c>
      <c r="AL25" s="12">
        <v>96.054204862494998</v>
      </c>
      <c r="AM25" s="13">
        <v>1.32722200079713</v>
      </c>
      <c r="AN25" s="13">
        <v>1.33519330410522</v>
      </c>
      <c r="AO25" s="13">
        <v>1.7058589079314499</v>
      </c>
      <c r="AP25" s="13">
        <v>2.24790753288163</v>
      </c>
      <c r="AQ25" s="13">
        <v>2.4013551215623798</v>
      </c>
      <c r="AR25" s="12">
        <v>34.901326661600699</v>
      </c>
      <c r="AS25" s="12">
        <v>35.110944239147898</v>
      </c>
      <c r="AT25" s="12">
        <v>44.858161595090401</v>
      </c>
      <c r="AU25" s="12">
        <v>59.112156868296701</v>
      </c>
      <c r="AV25" s="12">
        <v>63.147295236079401</v>
      </c>
    </row>
    <row r="26" spans="1:48" x14ac:dyDescent="0.2">
      <c r="A26" t="s">
        <v>71</v>
      </c>
      <c r="B26" t="s">
        <v>48</v>
      </c>
      <c r="C26" t="s">
        <v>49</v>
      </c>
      <c r="D26" t="s">
        <v>75</v>
      </c>
      <c r="E26" s="8">
        <v>12752</v>
      </c>
      <c r="F26" s="8">
        <v>2812</v>
      </c>
      <c r="G26" s="9">
        <v>0.220514429109159</v>
      </c>
      <c r="H26" s="10">
        <v>9.65</v>
      </c>
      <c r="I26" s="10">
        <v>9.6119050640768702</v>
      </c>
      <c r="J26" s="10">
        <v>808</v>
      </c>
      <c r="K26" s="11">
        <v>503</v>
      </c>
      <c r="L26" s="11">
        <v>606</v>
      </c>
      <c r="M26" s="11">
        <v>734</v>
      </c>
      <c r="N26" s="11">
        <v>1037</v>
      </c>
      <c r="O26" s="11">
        <v>1074</v>
      </c>
      <c r="P26" s="11">
        <v>56800</v>
      </c>
      <c r="Q26" s="11">
        <v>17040</v>
      </c>
      <c r="R26" s="11">
        <v>23027.681728926302</v>
      </c>
      <c r="S26" s="11">
        <v>575.69204322315704</v>
      </c>
      <c r="T26" s="11">
        <v>426</v>
      </c>
      <c r="U26" s="11">
        <v>501.8</v>
      </c>
      <c r="V26" s="11">
        <v>499.81906333199697</v>
      </c>
      <c r="W26" s="11">
        <v>242.4</v>
      </c>
      <c r="X26" s="11">
        <v>20120</v>
      </c>
      <c r="Y26" s="11">
        <v>24240</v>
      </c>
      <c r="Z26" s="11">
        <v>29360</v>
      </c>
      <c r="AA26" s="11">
        <v>41480</v>
      </c>
      <c r="AB26" s="11">
        <v>42960</v>
      </c>
      <c r="AC26" s="10">
        <v>9.6730769230769198</v>
      </c>
      <c r="AD26" s="10">
        <v>11.653846153846199</v>
      </c>
      <c r="AE26" s="10">
        <v>14.115384615384601</v>
      </c>
      <c r="AF26" s="10">
        <v>19.942307692307701</v>
      </c>
      <c r="AG26" s="10">
        <v>20.653846153846199</v>
      </c>
      <c r="AH26" s="12">
        <v>40.0956556396971</v>
      </c>
      <c r="AI26" s="12">
        <v>48.306098047030702</v>
      </c>
      <c r="AJ26" s="12">
        <v>58.509366281387003</v>
      </c>
      <c r="AK26" s="12">
        <v>82.662415304902396</v>
      </c>
      <c r="AL26" s="12">
        <v>85.611797528896005</v>
      </c>
      <c r="AM26" s="13">
        <v>1.00239139099243</v>
      </c>
      <c r="AN26" s="13">
        <v>1.20765245117577</v>
      </c>
      <c r="AO26" s="13">
        <v>1.4627341570346799</v>
      </c>
      <c r="AP26" s="13">
        <v>2.0665603826225598</v>
      </c>
      <c r="AQ26" s="13">
        <v>2.1402949382224001</v>
      </c>
      <c r="AR26" s="12">
        <v>40.254567054469398</v>
      </c>
      <c r="AS26" s="12">
        <v>48.497549970195799</v>
      </c>
      <c r="AT26" s="12">
        <v>58.741256894593597</v>
      </c>
      <c r="AU26" s="12">
        <v>82.9900318796915</v>
      </c>
      <c r="AV26" s="12">
        <v>85.9511034125252</v>
      </c>
    </row>
    <row r="27" spans="1:48" x14ac:dyDescent="0.2">
      <c r="A27" t="s">
        <v>71</v>
      </c>
      <c r="B27" t="s">
        <v>48</v>
      </c>
      <c r="C27" t="s">
        <v>49</v>
      </c>
      <c r="D27" t="s">
        <v>76</v>
      </c>
      <c r="E27" s="8">
        <v>9899</v>
      </c>
      <c r="F27" s="8">
        <v>1278</v>
      </c>
      <c r="G27" s="9">
        <v>0.12910394989392901</v>
      </c>
      <c r="H27" s="10">
        <v>9.65</v>
      </c>
      <c r="I27" s="10">
        <v>8.7426578144649394</v>
      </c>
      <c r="J27" s="10">
        <v>808</v>
      </c>
      <c r="K27" s="11">
        <v>484</v>
      </c>
      <c r="L27" s="11">
        <v>634</v>
      </c>
      <c r="M27" s="11">
        <v>734</v>
      </c>
      <c r="N27" s="11">
        <v>1014</v>
      </c>
      <c r="O27" s="11">
        <v>1165</v>
      </c>
      <c r="P27" s="11">
        <v>67100</v>
      </c>
      <c r="Q27" s="11">
        <v>20130</v>
      </c>
      <c r="R27" s="11">
        <v>31375.806782710701</v>
      </c>
      <c r="S27" s="11">
        <v>784.39516956776902</v>
      </c>
      <c r="T27" s="11">
        <v>503.25</v>
      </c>
      <c r="U27" s="11">
        <v>501.8</v>
      </c>
      <c r="V27" s="11">
        <v>454.61820635217703</v>
      </c>
      <c r="W27" s="11">
        <v>242.4</v>
      </c>
      <c r="X27" s="11">
        <v>19360</v>
      </c>
      <c r="Y27" s="11">
        <v>25360</v>
      </c>
      <c r="Z27" s="11">
        <v>29360</v>
      </c>
      <c r="AA27" s="11">
        <v>40560</v>
      </c>
      <c r="AB27" s="11">
        <v>46600</v>
      </c>
      <c r="AC27" s="10">
        <v>9.3076923076923102</v>
      </c>
      <c r="AD27" s="10">
        <v>12.192307692307701</v>
      </c>
      <c r="AE27" s="10">
        <v>14.115384615384601</v>
      </c>
      <c r="AF27" s="10">
        <v>19.5</v>
      </c>
      <c r="AG27" s="10">
        <v>22.403846153846199</v>
      </c>
      <c r="AH27" s="12">
        <v>38.581108011159799</v>
      </c>
      <c r="AI27" s="12">
        <v>50.5380629732961</v>
      </c>
      <c r="AJ27" s="12">
        <v>58.509366281387003</v>
      </c>
      <c r="AK27" s="12">
        <v>80.829015544041397</v>
      </c>
      <c r="AL27" s="12">
        <v>92.865683539258697</v>
      </c>
      <c r="AM27" s="13">
        <v>0.96452770027899504</v>
      </c>
      <c r="AN27" s="13">
        <v>1.2634515743324</v>
      </c>
      <c r="AO27" s="13">
        <v>1.4627341570346799</v>
      </c>
      <c r="AP27" s="13">
        <v>2.0207253886010399</v>
      </c>
      <c r="AQ27" s="13">
        <v>2.3216420884814699</v>
      </c>
      <c r="AR27" s="12">
        <v>42.585184072022201</v>
      </c>
      <c r="AS27" s="12">
        <v>55.7830716976489</v>
      </c>
      <c r="AT27" s="12">
        <v>64.581663448066706</v>
      </c>
      <c r="AU27" s="12">
        <v>89.217720349236501</v>
      </c>
      <c r="AV27" s="12">
        <v>102.50359389236699</v>
      </c>
    </row>
    <row r="28" spans="1:48" x14ac:dyDescent="0.2">
      <c r="A28" t="s">
        <v>71</v>
      </c>
      <c r="B28" t="s">
        <v>48</v>
      </c>
      <c r="C28" t="s">
        <v>49</v>
      </c>
      <c r="D28" t="s">
        <v>77</v>
      </c>
      <c r="E28" s="8">
        <v>6571</v>
      </c>
      <c r="F28" s="8">
        <v>1065</v>
      </c>
      <c r="G28" s="9">
        <v>0.16207578755136201</v>
      </c>
      <c r="H28" s="10">
        <v>9.65</v>
      </c>
      <c r="I28" s="10">
        <v>9.8855893916244408</v>
      </c>
      <c r="J28" s="10">
        <v>808</v>
      </c>
      <c r="K28" s="11">
        <v>497</v>
      </c>
      <c r="L28" s="11">
        <v>588</v>
      </c>
      <c r="M28" s="11">
        <v>734</v>
      </c>
      <c r="N28" s="11">
        <v>985</v>
      </c>
      <c r="O28" s="11">
        <v>1182</v>
      </c>
      <c r="P28" s="11">
        <v>53400</v>
      </c>
      <c r="Q28" s="11">
        <v>16020</v>
      </c>
      <c r="R28" s="11">
        <v>24165.408981028799</v>
      </c>
      <c r="S28" s="11">
        <v>604.13522452571897</v>
      </c>
      <c r="T28" s="11">
        <v>400.5</v>
      </c>
      <c r="U28" s="11">
        <v>501.8</v>
      </c>
      <c r="V28" s="11">
        <v>514.05064836447104</v>
      </c>
      <c r="W28" s="11">
        <v>242.4</v>
      </c>
      <c r="X28" s="11">
        <v>19880</v>
      </c>
      <c r="Y28" s="11">
        <v>23520</v>
      </c>
      <c r="Z28" s="11">
        <v>29360</v>
      </c>
      <c r="AA28" s="11">
        <v>39400</v>
      </c>
      <c r="AB28" s="11">
        <v>47280</v>
      </c>
      <c r="AC28" s="10">
        <v>9.5576923076923102</v>
      </c>
      <c r="AD28" s="10">
        <v>11.307692307692299</v>
      </c>
      <c r="AE28" s="10">
        <v>14.115384615384601</v>
      </c>
      <c r="AF28" s="10">
        <v>18.942307692307701</v>
      </c>
      <c r="AG28" s="10">
        <v>22.730769230769202</v>
      </c>
      <c r="AH28" s="12">
        <v>39.617377441211602</v>
      </c>
      <c r="AI28" s="12">
        <v>46.871263451574301</v>
      </c>
      <c r="AJ28" s="12">
        <v>58.509366281387003</v>
      </c>
      <c r="AK28" s="12">
        <v>78.517337584695099</v>
      </c>
      <c r="AL28" s="12">
        <v>94.220805101634099</v>
      </c>
      <c r="AM28" s="13">
        <v>0.99043443603029102</v>
      </c>
      <c r="AN28" s="13">
        <v>1.1717815862893599</v>
      </c>
      <c r="AO28" s="13">
        <v>1.4627341570346799</v>
      </c>
      <c r="AP28" s="13">
        <v>1.9629334396173801</v>
      </c>
      <c r="AQ28" s="13">
        <v>2.3555201275408502</v>
      </c>
      <c r="AR28" s="12">
        <v>38.673232031223399</v>
      </c>
      <c r="AS28" s="12">
        <v>45.754246346799498</v>
      </c>
      <c r="AT28" s="12">
        <v>57.114994589372202</v>
      </c>
      <c r="AU28" s="12">
        <v>76.646143965301903</v>
      </c>
      <c r="AV28" s="12">
        <v>91.975372758362298</v>
      </c>
    </row>
    <row r="29" spans="1:48" x14ac:dyDescent="0.2">
      <c r="A29" t="s">
        <v>71</v>
      </c>
      <c r="B29" t="s">
        <v>48</v>
      </c>
      <c r="C29" t="s">
        <v>49</v>
      </c>
      <c r="D29" t="s">
        <v>78</v>
      </c>
      <c r="E29" s="8">
        <v>3107</v>
      </c>
      <c r="F29" s="8">
        <v>613</v>
      </c>
      <c r="G29" s="9">
        <v>0.19729642742195</v>
      </c>
      <c r="H29" s="10">
        <v>9.65</v>
      </c>
      <c r="I29" s="10">
        <v>9.4775585360434107</v>
      </c>
      <c r="J29" s="10">
        <v>808</v>
      </c>
      <c r="K29" s="11">
        <v>534</v>
      </c>
      <c r="L29" s="11">
        <v>557</v>
      </c>
      <c r="M29" s="11">
        <v>734</v>
      </c>
      <c r="N29" s="11">
        <v>913</v>
      </c>
      <c r="O29" s="11">
        <v>1040</v>
      </c>
      <c r="P29" s="11">
        <v>56500</v>
      </c>
      <c r="Q29" s="11">
        <v>16950</v>
      </c>
      <c r="R29" s="11">
        <v>22360.242456483498</v>
      </c>
      <c r="S29" s="11">
        <v>559.00606141208698</v>
      </c>
      <c r="T29" s="11">
        <v>423.75</v>
      </c>
      <c r="U29" s="11">
        <v>501.8</v>
      </c>
      <c r="V29" s="11">
        <v>492.83304387425699</v>
      </c>
      <c r="W29" s="11">
        <v>242.4</v>
      </c>
      <c r="X29" s="11">
        <v>21360</v>
      </c>
      <c r="Y29" s="11">
        <v>22280</v>
      </c>
      <c r="Z29" s="11">
        <v>29360</v>
      </c>
      <c r="AA29" s="11">
        <v>36520</v>
      </c>
      <c r="AB29" s="11">
        <v>41600</v>
      </c>
      <c r="AC29" s="10">
        <v>10.2692307692308</v>
      </c>
      <c r="AD29" s="10">
        <v>10.711538461538501</v>
      </c>
      <c r="AE29" s="10">
        <v>14.115384615384601</v>
      </c>
      <c r="AF29" s="10">
        <v>17.557692307692299</v>
      </c>
      <c r="AG29" s="10">
        <v>20</v>
      </c>
      <c r="AH29" s="12">
        <v>42.566759665205304</v>
      </c>
      <c r="AI29" s="12">
        <v>44.400159426066203</v>
      </c>
      <c r="AJ29" s="12">
        <v>58.509366281387003</v>
      </c>
      <c r="AK29" s="12">
        <v>72.777999202869694</v>
      </c>
      <c r="AL29" s="12">
        <v>82.901554404145102</v>
      </c>
      <c r="AM29" s="13">
        <v>1.06416899163013</v>
      </c>
      <c r="AN29" s="13">
        <v>1.1100039856516499</v>
      </c>
      <c r="AO29" s="13">
        <v>1.4627341570346799</v>
      </c>
      <c r="AP29" s="13">
        <v>1.8194499800717401</v>
      </c>
      <c r="AQ29" s="13">
        <v>2.0725388601036299</v>
      </c>
      <c r="AR29" s="12">
        <v>43.341249669634202</v>
      </c>
      <c r="AS29" s="12">
        <v>45.208007614206501</v>
      </c>
      <c r="AT29" s="12">
        <v>59.573927448523499</v>
      </c>
      <c r="AU29" s="12">
        <v>74.102174060629295</v>
      </c>
      <c r="AV29" s="12">
        <v>84.409924450223997</v>
      </c>
    </row>
    <row r="30" spans="1:48" x14ac:dyDescent="0.2">
      <c r="A30" t="s">
        <v>71</v>
      </c>
      <c r="B30" t="s">
        <v>48</v>
      </c>
      <c r="C30" t="s">
        <v>49</v>
      </c>
      <c r="D30" t="s">
        <v>79</v>
      </c>
      <c r="E30" s="8">
        <v>24296</v>
      </c>
      <c r="F30" s="8">
        <v>3997</v>
      </c>
      <c r="G30" s="9">
        <v>0.16451267698386601</v>
      </c>
      <c r="H30" s="10">
        <v>9.65</v>
      </c>
      <c r="I30" s="10">
        <v>12.454347800576899</v>
      </c>
      <c r="J30" s="10">
        <v>808</v>
      </c>
      <c r="K30" s="11">
        <v>646</v>
      </c>
      <c r="L30" s="11">
        <v>690</v>
      </c>
      <c r="M30" s="11">
        <v>848</v>
      </c>
      <c r="N30" s="11">
        <v>1116</v>
      </c>
      <c r="O30" s="11">
        <v>1221</v>
      </c>
      <c r="P30" s="11">
        <v>74600</v>
      </c>
      <c r="Q30" s="11">
        <v>22380</v>
      </c>
      <c r="R30" s="11">
        <v>40718.929767259899</v>
      </c>
      <c r="S30" s="11">
        <v>1017.9732441815</v>
      </c>
      <c r="T30" s="11">
        <v>559.5</v>
      </c>
      <c r="U30" s="11">
        <v>501.8</v>
      </c>
      <c r="V30" s="11">
        <v>647.62608562999696</v>
      </c>
      <c r="W30" s="11">
        <v>242.4</v>
      </c>
      <c r="X30" s="11">
        <v>25840</v>
      </c>
      <c r="Y30" s="11">
        <v>27600</v>
      </c>
      <c r="Z30" s="11">
        <v>33920</v>
      </c>
      <c r="AA30" s="11">
        <v>44640</v>
      </c>
      <c r="AB30" s="11">
        <v>48840</v>
      </c>
      <c r="AC30" s="10">
        <v>12.4230769230769</v>
      </c>
      <c r="AD30" s="10">
        <v>13.2692307692308</v>
      </c>
      <c r="AE30" s="10">
        <v>16.307692307692299</v>
      </c>
      <c r="AF30" s="10">
        <v>21.461538461538499</v>
      </c>
      <c r="AG30" s="10">
        <v>23.480769230769202</v>
      </c>
      <c r="AH30" s="12">
        <v>51.494619370267003</v>
      </c>
      <c r="AI30" s="12">
        <v>55.001992825827003</v>
      </c>
      <c r="AJ30" s="12">
        <v>67.596652052610594</v>
      </c>
      <c r="AK30" s="12">
        <v>88.959744918294106</v>
      </c>
      <c r="AL30" s="12">
        <v>97.329613391789593</v>
      </c>
      <c r="AM30" s="13">
        <v>1.28736548425668</v>
      </c>
      <c r="AN30" s="13">
        <v>1.37504982064568</v>
      </c>
      <c r="AO30" s="13">
        <v>1.68991630131526</v>
      </c>
      <c r="AP30" s="13">
        <v>2.2239936229573498</v>
      </c>
      <c r="AQ30" s="13">
        <v>2.43324033479474</v>
      </c>
      <c r="AR30" s="12">
        <v>39.899566390787697</v>
      </c>
      <c r="AS30" s="12">
        <v>42.617183915856799</v>
      </c>
      <c r="AT30" s="12">
        <v>52.375901392241403</v>
      </c>
      <c r="AU30" s="12">
        <v>68.928662681298803</v>
      </c>
      <c r="AV30" s="12">
        <v>75.413886320668297</v>
      </c>
    </row>
    <row r="31" spans="1:48" x14ac:dyDescent="0.2">
      <c r="A31" t="s">
        <v>71</v>
      </c>
      <c r="B31" t="s">
        <v>48</v>
      </c>
      <c r="C31" t="s">
        <v>49</v>
      </c>
      <c r="D31" t="s">
        <v>80</v>
      </c>
      <c r="E31" s="8">
        <v>44339</v>
      </c>
      <c r="F31" s="8">
        <v>10302</v>
      </c>
      <c r="G31" s="9">
        <v>0.23234624145785901</v>
      </c>
      <c r="H31" s="10">
        <v>9.65</v>
      </c>
      <c r="I31" s="10">
        <v>12.2452154319207</v>
      </c>
      <c r="J31" s="10">
        <v>808</v>
      </c>
      <c r="K31" s="11">
        <v>512</v>
      </c>
      <c r="L31" s="11">
        <v>589</v>
      </c>
      <c r="M31" s="11">
        <v>776</v>
      </c>
      <c r="N31" s="11">
        <v>1020</v>
      </c>
      <c r="O31" s="11">
        <v>1064</v>
      </c>
      <c r="P31" s="11">
        <v>63500</v>
      </c>
      <c r="Q31" s="11">
        <v>19050</v>
      </c>
      <c r="R31" s="11">
        <v>29160.935227850601</v>
      </c>
      <c r="S31" s="11">
        <v>729.02338069626398</v>
      </c>
      <c r="T31" s="11">
        <v>476.25</v>
      </c>
      <c r="U31" s="11">
        <v>501.8</v>
      </c>
      <c r="V31" s="11">
        <v>636.75120245987603</v>
      </c>
      <c r="W31" s="11">
        <v>242.4</v>
      </c>
      <c r="X31" s="11">
        <v>20480</v>
      </c>
      <c r="Y31" s="11">
        <v>23560</v>
      </c>
      <c r="Z31" s="11">
        <v>31040</v>
      </c>
      <c r="AA31" s="11">
        <v>40800</v>
      </c>
      <c r="AB31" s="11">
        <v>42560</v>
      </c>
      <c r="AC31" s="10">
        <v>9.8461538461538503</v>
      </c>
      <c r="AD31" s="10">
        <v>11.3269230769231</v>
      </c>
      <c r="AE31" s="10">
        <v>14.9230769230769</v>
      </c>
      <c r="AF31" s="10">
        <v>19.615384615384599</v>
      </c>
      <c r="AG31" s="10">
        <v>20.461538461538499</v>
      </c>
      <c r="AH31" s="12">
        <v>40.813072937425297</v>
      </c>
      <c r="AI31" s="12">
        <v>46.9509764846552</v>
      </c>
      <c r="AJ31" s="12">
        <v>61.857313670785203</v>
      </c>
      <c r="AK31" s="12">
        <v>81.307293742526895</v>
      </c>
      <c r="AL31" s="12">
        <v>84.814667198086894</v>
      </c>
      <c r="AM31" s="13">
        <v>1.02032682343563</v>
      </c>
      <c r="AN31" s="13">
        <v>1.17377441211638</v>
      </c>
      <c r="AO31" s="13">
        <v>1.54643284176963</v>
      </c>
      <c r="AP31" s="13">
        <v>2.0326823435631698</v>
      </c>
      <c r="AQ31" s="13">
        <v>2.1203666799521699</v>
      </c>
      <c r="AR31" s="12">
        <v>32.163268668959397</v>
      </c>
      <c r="AS31" s="12">
        <v>37.000322746127203</v>
      </c>
      <c r="AT31" s="12">
        <v>48.747454076391698</v>
      </c>
      <c r="AU31" s="12">
        <v>64.075261801442693</v>
      </c>
      <c r="AV31" s="12">
        <v>66.839292702681306</v>
      </c>
    </row>
    <row r="32" spans="1:48" x14ac:dyDescent="0.2">
      <c r="A32" t="s">
        <v>71</v>
      </c>
      <c r="B32" t="s">
        <v>48</v>
      </c>
      <c r="C32" t="s">
        <v>49</v>
      </c>
      <c r="D32" t="s">
        <v>81</v>
      </c>
      <c r="E32" s="8">
        <v>6792</v>
      </c>
      <c r="F32" s="8">
        <v>699</v>
      </c>
      <c r="G32" s="9">
        <v>0.10291519434629</v>
      </c>
      <c r="H32" s="10">
        <v>9.65</v>
      </c>
      <c r="I32" s="10">
        <v>7.4661172798409297</v>
      </c>
      <c r="J32" s="10">
        <v>808</v>
      </c>
      <c r="K32" s="11">
        <v>594</v>
      </c>
      <c r="L32" s="11">
        <v>658</v>
      </c>
      <c r="M32" s="11">
        <v>867</v>
      </c>
      <c r="N32" s="11">
        <v>1078</v>
      </c>
      <c r="O32" s="11">
        <v>1205</v>
      </c>
      <c r="P32" s="11">
        <v>70200</v>
      </c>
      <c r="Q32" s="11">
        <v>21060</v>
      </c>
      <c r="R32" s="11">
        <v>26801.280692352801</v>
      </c>
      <c r="S32" s="11">
        <v>670.03201730882097</v>
      </c>
      <c r="T32" s="11">
        <v>526.5</v>
      </c>
      <c r="U32" s="11">
        <v>501.8</v>
      </c>
      <c r="V32" s="11">
        <v>388.238098551728</v>
      </c>
      <c r="W32" s="11">
        <v>242.4</v>
      </c>
      <c r="X32" s="11">
        <v>23760</v>
      </c>
      <c r="Y32" s="11">
        <v>26320</v>
      </c>
      <c r="Z32" s="11">
        <v>34680</v>
      </c>
      <c r="AA32" s="11">
        <v>43120</v>
      </c>
      <c r="AB32" s="11">
        <v>48200</v>
      </c>
      <c r="AC32" s="10">
        <v>11.4230769230769</v>
      </c>
      <c r="AD32" s="10">
        <v>12.653846153846199</v>
      </c>
      <c r="AE32" s="10">
        <v>16.673076923076898</v>
      </c>
      <c r="AF32" s="10">
        <v>20.730769230769202</v>
      </c>
      <c r="AG32" s="10">
        <v>23.173076923076898</v>
      </c>
      <c r="AH32" s="12">
        <v>47.349541650059798</v>
      </c>
      <c r="AI32" s="12">
        <v>52.451175767237899</v>
      </c>
      <c r="AJ32" s="12">
        <v>69.111199681147895</v>
      </c>
      <c r="AK32" s="12">
        <v>85.930649661219604</v>
      </c>
      <c r="AL32" s="12">
        <v>96.054204862494998</v>
      </c>
      <c r="AM32" s="13">
        <v>1.18373854125149</v>
      </c>
      <c r="AN32" s="13">
        <v>1.31127939418095</v>
      </c>
      <c r="AO32" s="13">
        <v>1.7277799920287</v>
      </c>
      <c r="AP32" s="13">
        <v>2.1482662415304898</v>
      </c>
      <c r="AQ32" s="13">
        <v>2.4013551215623798</v>
      </c>
      <c r="AR32" s="12">
        <v>61.199557922402697</v>
      </c>
      <c r="AS32" s="12">
        <v>67.793449685085804</v>
      </c>
      <c r="AT32" s="12">
        <v>89.326627472597906</v>
      </c>
      <c r="AU32" s="12">
        <v>111.065864377694</v>
      </c>
      <c r="AV32" s="12">
        <v>124.150618344268</v>
      </c>
    </row>
    <row r="33" spans="1:48" x14ac:dyDescent="0.2">
      <c r="A33" t="s">
        <v>71</v>
      </c>
      <c r="B33" t="s">
        <v>48</v>
      </c>
      <c r="C33" t="s">
        <v>49</v>
      </c>
      <c r="D33" t="s">
        <v>82</v>
      </c>
      <c r="E33" s="8">
        <v>63665</v>
      </c>
      <c r="F33" s="8">
        <v>18651</v>
      </c>
      <c r="G33" s="9">
        <v>0.292955312966308</v>
      </c>
      <c r="H33" s="10">
        <v>9.65</v>
      </c>
      <c r="I33" s="10">
        <v>13.890360008083499</v>
      </c>
      <c r="J33" s="10">
        <v>808</v>
      </c>
      <c r="K33" s="11">
        <v>615</v>
      </c>
      <c r="L33" s="11">
        <v>619</v>
      </c>
      <c r="M33" s="11">
        <v>801</v>
      </c>
      <c r="N33" s="11">
        <v>1034</v>
      </c>
      <c r="O33" s="11">
        <v>1196</v>
      </c>
      <c r="P33" s="11">
        <v>68900</v>
      </c>
      <c r="Q33" s="11">
        <v>20670</v>
      </c>
      <c r="R33" s="11">
        <v>29459.742655974998</v>
      </c>
      <c r="S33" s="11">
        <v>736.493566399374</v>
      </c>
      <c r="T33" s="11">
        <v>516.75</v>
      </c>
      <c r="U33" s="11">
        <v>501.8</v>
      </c>
      <c r="V33" s="11">
        <v>722.29872042034106</v>
      </c>
      <c r="W33" s="11">
        <v>242.4</v>
      </c>
      <c r="X33" s="11">
        <v>24600</v>
      </c>
      <c r="Y33" s="11">
        <v>24760</v>
      </c>
      <c r="Z33" s="11">
        <v>32040</v>
      </c>
      <c r="AA33" s="11">
        <v>41360</v>
      </c>
      <c r="AB33" s="11">
        <v>47840</v>
      </c>
      <c r="AC33" s="10">
        <v>11.8269230769231</v>
      </c>
      <c r="AD33" s="10">
        <v>11.903846153846199</v>
      </c>
      <c r="AE33" s="10">
        <v>15.403846153846199</v>
      </c>
      <c r="AF33" s="10">
        <v>19.884615384615401</v>
      </c>
      <c r="AG33" s="10">
        <v>23</v>
      </c>
      <c r="AH33" s="12">
        <v>49.023515344758898</v>
      </c>
      <c r="AI33" s="12">
        <v>49.342367477082497</v>
      </c>
      <c r="AJ33" s="12">
        <v>63.850139497807902</v>
      </c>
      <c r="AK33" s="12">
        <v>82.423276205659604</v>
      </c>
      <c r="AL33" s="12">
        <v>95.336787564766794</v>
      </c>
      <c r="AM33" s="13">
        <v>1.22558788361897</v>
      </c>
      <c r="AN33" s="13">
        <v>1.2335591869270599</v>
      </c>
      <c r="AO33" s="13">
        <v>1.5962534874451999</v>
      </c>
      <c r="AP33" s="13">
        <v>2.0605819051414902</v>
      </c>
      <c r="AQ33" s="13">
        <v>2.3834196891191701</v>
      </c>
      <c r="AR33" s="12">
        <v>34.0579310256621</v>
      </c>
      <c r="AS33" s="12">
        <v>34.279446024202997</v>
      </c>
      <c r="AT33" s="12">
        <v>44.3583784578136</v>
      </c>
      <c r="AU33" s="12">
        <v>57.261627122820599</v>
      </c>
      <c r="AV33" s="12">
        <v>66.232984563726703</v>
      </c>
    </row>
    <row r="34" spans="1:48" x14ac:dyDescent="0.2">
      <c r="A34" t="s">
        <v>71</v>
      </c>
      <c r="B34" t="s">
        <v>48</v>
      </c>
      <c r="C34" t="s">
        <v>49</v>
      </c>
      <c r="D34" t="s">
        <v>83</v>
      </c>
      <c r="E34" s="8">
        <v>16650</v>
      </c>
      <c r="F34" s="8">
        <v>4292</v>
      </c>
      <c r="G34" s="9">
        <v>0.25777777777777799</v>
      </c>
      <c r="H34" s="10">
        <v>9.65</v>
      </c>
      <c r="I34" s="10">
        <v>13.6835364215738</v>
      </c>
      <c r="J34" s="10">
        <v>808</v>
      </c>
      <c r="K34" s="11">
        <v>589</v>
      </c>
      <c r="L34" s="11">
        <v>625</v>
      </c>
      <c r="M34" s="11">
        <v>792</v>
      </c>
      <c r="N34" s="11">
        <v>995</v>
      </c>
      <c r="O34" s="11">
        <v>1074</v>
      </c>
      <c r="P34" s="11">
        <v>61100</v>
      </c>
      <c r="Q34" s="11">
        <v>18330</v>
      </c>
      <c r="R34" s="11">
        <v>36359.0110737336</v>
      </c>
      <c r="S34" s="11">
        <v>908.97527684334102</v>
      </c>
      <c r="T34" s="11">
        <v>458.25</v>
      </c>
      <c r="U34" s="11">
        <v>501.8</v>
      </c>
      <c r="V34" s="11">
        <v>711.543893921836</v>
      </c>
      <c r="W34" s="11">
        <v>242.4</v>
      </c>
      <c r="X34" s="11">
        <v>23560</v>
      </c>
      <c r="Y34" s="11">
        <v>25000</v>
      </c>
      <c r="Z34" s="11">
        <v>31680</v>
      </c>
      <c r="AA34" s="11">
        <v>39800</v>
      </c>
      <c r="AB34" s="11">
        <v>42960</v>
      </c>
      <c r="AC34" s="10">
        <v>11.3269230769231</v>
      </c>
      <c r="AD34" s="10">
        <v>12.0192307692308</v>
      </c>
      <c r="AE34" s="10">
        <v>15.2307692307692</v>
      </c>
      <c r="AF34" s="10">
        <v>19.134615384615401</v>
      </c>
      <c r="AG34" s="10">
        <v>20.653846153846199</v>
      </c>
      <c r="AH34" s="12">
        <v>46.9509764846552</v>
      </c>
      <c r="AI34" s="12">
        <v>49.820645675568002</v>
      </c>
      <c r="AJ34" s="12">
        <v>63.132722200079698</v>
      </c>
      <c r="AK34" s="12">
        <v>79.314467915504196</v>
      </c>
      <c r="AL34" s="12">
        <v>85.611797528896005</v>
      </c>
      <c r="AM34" s="13">
        <v>1.17377441211638</v>
      </c>
      <c r="AN34" s="13">
        <v>1.2455161418892</v>
      </c>
      <c r="AO34" s="13">
        <v>1.57831805500199</v>
      </c>
      <c r="AP34" s="13">
        <v>1.9828616978875999</v>
      </c>
      <c r="AQ34" s="13">
        <v>2.1402949382224001</v>
      </c>
      <c r="AR34" s="12">
        <v>33.111098558015499</v>
      </c>
      <c r="AS34" s="12">
        <v>35.134866890933203</v>
      </c>
      <c r="AT34" s="12">
        <v>44.522903324190601</v>
      </c>
      <c r="AU34" s="12">
        <v>55.934708090365703</v>
      </c>
      <c r="AV34" s="12">
        <v>60.375755265379603</v>
      </c>
    </row>
    <row r="35" spans="1:48" x14ac:dyDescent="0.2">
      <c r="A35" t="s">
        <v>71</v>
      </c>
      <c r="B35" t="s">
        <v>48</v>
      </c>
      <c r="C35" t="s">
        <v>49</v>
      </c>
      <c r="D35" t="s">
        <v>84</v>
      </c>
      <c r="E35" s="8">
        <v>53991</v>
      </c>
      <c r="F35" s="8">
        <v>16248</v>
      </c>
      <c r="G35" s="9">
        <v>0.300939045396455</v>
      </c>
      <c r="H35" s="10">
        <v>9.65</v>
      </c>
      <c r="I35" s="10">
        <v>15.370712676815</v>
      </c>
      <c r="J35" s="10">
        <v>808</v>
      </c>
      <c r="K35" s="11">
        <v>552</v>
      </c>
      <c r="L35" s="11">
        <v>661</v>
      </c>
      <c r="M35" s="11">
        <v>837</v>
      </c>
      <c r="N35" s="11">
        <v>1074</v>
      </c>
      <c r="O35" s="11">
        <v>1148</v>
      </c>
      <c r="P35" s="11">
        <v>61000</v>
      </c>
      <c r="Q35" s="11">
        <v>18300</v>
      </c>
      <c r="R35" s="11">
        <v>30004.989200078198</v>
      </c>
      <c r="S35" s="11">
        <v>750.12473000195598</v>
      </c>
      <c r="T35" s="11">
        <v>457.5</v>
      </c>
      <c r="U35" s="11">
        <v>501.8</v>
      </c>
      <c r="V35" s="11">
        <v>799.27705919438097</v>
      </c>
      <c r="W35" s="11">
        <v>242.4</v>
      </c>
      <c r="X35" s="11">
        <v>22080</v>
      </c>
      <c r="Y35" s="11">
        <v>26440</v>
      </c>
      <c r="Z35" s="11">
        <v>33480</v>
      </c>
      <c r="AA35" s="11">
        <v>42960</v>
      </c>
      <c r="AB35" s="11">
        <v>45920</v>
      </c>
      <c r="AC35" s="10">
        <v>10.615384615384601</v>
      </c>
      <c r="AD35" s="10">
        <v>12.711538461538501</v>
      </c>
      <c r="AE35" s="10">
        <v>16.096153846153801</v>
      </c>
      <c r="AF35" s="10">
        <v>20.653846153846199</v>
      </c>
      <c r="AG35" s="10">
        <v>22.076923076923102</v>
      </c>
      <c r="AH35" s="12">
        <v>44.001594260661598</v>
      </c>
      <c r="AI35" s="12">
        <v>52.690314866480698</v>
      </c>
      <c r="AJ35" s="12">
        <v>66.719808688720605</v>
      </c>
      <c r="AK35" s="12">
        <v>85.611797528896005</v>
      </c>
      <c r="AL35" s="12">
        <v>91.510561976883196</v>
      </c>
      <c r="AM35" s="13">
        <v>1.1000398565165399</v>
      </c>
      <c r="AN35" s="13">
        <v>1.31725787166202</v>
      </c>
      <c r="AO35" s="13">
        <v>1.6679952172180199</v>
      </c>
      <c r="AP35" s="13">
        <v>2.1402949382224001</v>
      </c>
      <c r="AQ35" s="13">
        <v>2.2877640494220799</v>
      </c>
      <c r="AR35" s="12">
        <v>27.624964017177199</v>
      </c>
      <c r="AS35" s="12">
        <v>33.079893506076303</v>
      </c>
      <c r="AT35" s="12">
        <v>41.887853047785001</v>
      </c>
      <c r="AU35" s="12">
        <v>53.7485712942904</v>
      </c>
      <c r="AV35" s="12">
        <v>57.4519179197816</v>
      </c>
    </row>
    <row r="36" spans="1:48" x14ac:dyDescent="0.2">
      <c r="A36" t="s">
        <v>71</v>
      </c>
      <c r="B36" t="s">
        <v>48</v>
      </c>
      <c r="C36" t="s">
        <v>49</v>
      </c>
      <c r="D36" t="s">
        <v>85</v>
      </c>
      <c r="E36" s="8">
        <v>21019</v>
      </c>
      <c r="F36" s="8">
        <v>4200</v>
      </c>
      <c r="G36" s="9">
        <v>0.199819211189876</v>
      </c>
      <c r="H36" s="10">
        <v>9.65</v>
      </c>
      <c r="I36" s="10">
        <v>11.5344765684075</v>
      </c>
      <c r="J36" s="10">
        <v>808</v>
      </c>
      <c r="K36" s="11">
        <v>529</v>
      </c>
      <c r="L36" s="11">
        <v>609</v>
      </c>
      <c r="M36" s="11">
        <v>802</v>
      </c>
      <c r="N36" s="11">
        <v>1026</v>
      </c>
      <c r="O36" s="11">
        <v>1088</v>
      </c>
      <c r="P36" s="11">
        <v>68200</v>
      </c>
      <c r="Q36" s="11">
        <v>20460</v>
      </c>
      <c r="R36" s="11">
        <v>32021.682632505399</v>
      </c>
      <c r="S36" s="11">
        <v>800.54206581263497</v>
      </c>
      <c r="T36" s="11">
        <v>511.5</v>
      </c>
      <c r="U36" s="11">
        <v>501.8</v>
      </c>
      <c r="V36" s="11">
        <v>599.79278155718998</v>
      </c>
      <c r="W36" s="11">
        <v>242.4</v>
      </c>
      <c r="X36" s="11">
        <v>21160</v>
      </c>
      <c r="Y36" s="11">
        <v>24360</v>
      </c>
      <c r="Z36" s="11">
        <v>32080</v>
      </c>
      <c r="AA36" s="11">
        <v>41040</v>
      </c>
      <c r="AB36" s="11">
        <v>43520</v>
      </c>
      <c r="AC36" s="10">
        <v>10.1730769230769</v>
      </c>
      <c r="AD36" s="10">
        <v>11.711538461538501</v>
      </c>
      <c r="AE36" s="10">
        <v>15.4230769230769</v>
      </c>
      <c r="AF36" s="10">
        <v>19.730769230769202</v>
      </c>
      <c r="AG36" s="10">
        <v>20.923076923076898</v>
      </c>
      <c r="AH36" s="12">
        <v>42.168194499800698</v>
      </c>
      <c r="AI36" s="12">
        <v>48.545237146273401</v>
      </c>
      <c r="AJ36" s="12">
        <v>63.929852530888802</v>
      </c>
      <c r="AK36" s="12">
        <v>81.785571941012293</v>
      </c>
      <c r="AL36" s="12">
        <v>86.727779992028701</v>
      </c>
      <c r="AM36" s="13">
        <v>1.05420486249502</v>
      </c>
      <c r="AN36" s="13">
        <v>1.2136309286568401</v>
      </c>
      <c r="AO36" s="13">
        <v>1.59824631327222</v>
      </c>
      <c r="AP36" s="13">
        <v>2.0446392985253099</v>
      </c>
      <c r="AQ36" s="13">
        <v>2.1681944998007201</v>
      </c>
      <c r="AR36" s="12">
        <v>35.2788507141819</v>
      </c>
      <c r="AS36" s="12">
        <v>40.614026625589297</v>
      </c>
      <c r="AT36" s="12">
        <v>53.485138511859901</v>
      </c>
      <c r="AU36" s="12">
        <v>68.423631063800798</v>
      </c>
      <c r="AV36" s="12">
        <v>72.558392395141595</v>
      </c>
    </row>
    <row r="37" spans="1:48" x14ac:dyDescent="0.2">
      <c r="A37" t="s">
        <v>71</v>
      </c>
      <c r="B37" t="s">
        <v>48</v>
      </c>
      <c r="C37" t="s">
        <v>49</v>
      </c>
      <c r="D37" t="s">
        <v>86</v>
      </c>
      <c r="E37" s="8">
        <v>11503</v>
      </c>
      <c r="F37" s="8">
        <v>2200</v>
      </c>
      <c r="G37" s="9">
        <v>0.191254455359471</v>
      </c>
      <c r="H37" s="10">
        <v>9.65</v>
      </c>
      <c r="I37" s="10">
        <v>10.8558968198555</v>
      </c>
      <c r="J37" s="10">
        <v>808</v>
      </c>
      <c r="K37" s="11">
        <v>555</v>
      </c>
      <c r="L37" s="11">
        <v>625</v>
      </c>
      <c r="M37" s="11">
        <v>810</v>
      </c>
      <c r="N37" s="11">
        <v>1123</v>
      </c>
      <c r="O37" s="11">
        <v>1363</v>
      </c>
      <c r="P37" s="11">
        <v>70700</v>
      </c>
      <c r="Q37" s="11">
        <v>21210</v>
      </c>
      <c r="R37" s="11">
        <v>28154.642170936801</v>
      </c>
      <c r="S37" s="11">
        <v>703.86605427342101</v>
      </c>
      <c r="T37" s="11">
        <v>530.25</v>
      </c>
      <c r="U37" s="11">
        <v>501.8</v>
      </c>
      <c r="V37" s="11">
        <v>564.50663463248497</v>
      </c>
      <c r="W37" s="11">
        <v>242.4</v>
      </c>
      <c r="X37" s="11">
        <v>22200</v>
      </c>
      <c r="Y37" s="11">
        <v>25000</v>
      </c>
      <c r="Z37" s="11">
        <v>32400</v>
      </c>
      <c r="AA37" s="11">
        <v>44920</v>
      </c>
      <c r="AB37" s="11">
        <v>54520</v>
      </c>
      <c r="AC37" s="10">
        <v>10.6730769230769</v>
      </c>
      <c r="AD37" s="10">
        <v>12.0192307692308</v>
      </c>
      <c r="AE37" s="10">
        <v>15.5769230769231</v>
      </c>
      <c r="AF37" s="10">
        <v>21.596153846153801</v>
      </c>
      <c r="AG37" s="10">
        <v>26.211538461538499</v>
      </c>
      <c r="AH37" s="12">
        <v>44.240733359904297</v>
      </c>
      <c r="AI37" s="12">
        <v>49.820645675568002</v>
      </c>
      <c r="AJ37" s="12">
        <v>64.567556795536106</v>
      </c>
      <c r="AK37" s="12">
        <v>89.517736149860497</v>
      </c>
      <c r="AL37" s="12">
        <v>108.648864089279</v>
      </c>
      <c r="AM37" s="13">
        <v>1.10601833399761</v>
      </c>
      <c r="AN37" s="13">
        <v>1.2455161418892</v>
      </c>
      <c r="AO37" s="13">
        <v>1.6141889198884001</v>
      </c>
      <c r="AP37" s="13">
        <v>2.23794340374651</v>
      </c>
      <c r="AQ37" s="13">
        <v>2.7162216022319701</v>
      </c>
      <c r="AR37" s="12">
        <v>39.326375702303402</v>
      </c>
      <c r="AS37" s="12">
        <v>44.286459124215497</v>
      </c>
      <c r="AT37" s="12">
        <v>57.395251024983303</v>
      </c>
      <c r="AU37" s="12">
        <v>79.573909754390399</v>
      </c>
      <c r="AV37" s="12">
        <v>96.579910058089098</v>
      </c>
    </row>
    <row r="38" spans="1:48" x14ac:dyDescent="0.2">
      <c r="A38" t="s">
        <v>71</v>
      </c>
      <c r="B38" t="s">
        <v>48</v>
      </c>
      <c r="C38" t="s">
        <v>49</v>
      </c>
      <c r="D38" t="s">
        <v>87</v>
      </c>
      <c r="E38" s="8">
        <v>11195</v>
      </c>
      <c r="F38" s="8">
        <v>1973</v>
      </c>
      <c r="G38" s="9">
        <v>0.17623939258597601</v>
      </c>
      <c r="H38" s="10">
        <v>9.65</v>
      </c>
      <c r="I38" s="10">
        <v>8.3352587996195595</v>
      </c>
      <c r="J38" s="10">
        <v>808</v>
      </c>
      <c r="K38" s="11">
        <v>504</v>
      </c>
      <c r="L38" s="11">
        <v>558</v>
      </c>
      <c r="M38" s="11">
        <v>735</v>
      </c>
      <c r="N38" s="11">
        <v>928</v>
      </c>
      <c r="O38" s="11">
        <v>997</v>
      </c>
      <c r="P38" s="11">
        <v>58400</v>
      </c>
      <c r="Q38" s="11">
        <v>17520</v>
      </c>
      <c r="R38" s="11">
        <v>25466.402147467201</v>
      </c>
      <c r="S38" s="11">
        <v>636.66005368668095</v>
      </c>
      <c r="T38" s="11">
        <v>438</v>
      </c>
      <c r="U38" s="11">
        <v>501.8</v>
      </c>
      <c r="V38" s="11">
        <v>433.43345758021701</v>
      </c>
      <c r="W38" s="11">
        <v>242.4</v>
      </c>
      <c r="X38" s="11">
        <v>20160</v>
      </c>
      <c r="Y38" s="11">
        <v>22320</v>
      </c>
      <c r="Z38" s="11">
        <v>29400</v>
      </c>
      <c r="AA38" s="11">
        <v>37120</v>
      </c>
      <c r="AB38" s="11">
        <v>39880</v>
      </c>
      <c r="AC38" s="10">
        <v>9.6923076923076898</v>
      </c>
      <c r="AD38" s="10">
        <v>10.7307692307692</v>
      </c>
      <c r="AE38" s="10">
        <v>14.134615384615399</v>
      </c>
      <c r="AF38" s="10">
        <v>17.846153846153801</v>
      </c>
      <c r="AG38" s="10">
        <v>19.173076923076898</v>
      </c>
      <c r="AH38" s="12">
        <v>40.175368672777999</v>
      </c>
      <c r="AI38" s="12">
        <v>44.479872459147103</v>
      </c>
      <c r="AJ38" s="12">
        <v>58.589079314467902</v>
      </c>
      <c r="AK38" s="12">
        <v>73.973694699083296</v>
      </c>
      <c r="AL38" s="12">
        <v>79.473893981665995</v>
      </c>
      <c r="AM38" s="13">
        <v>1.0043842168194499</v>
      </c>
      <c r="AN38" s="13">
        <v>1.11199681147868</v>
      </c>
      <c r="AO38" s="13">
        <v>1.4647269828617</v>
      </c>
      <c r="AP38" s="13">
        <v>1.8493423674770799</v>
      </c>
      <c r="AQ38" s="13">
        <v>1.9868473495416501</v>
      </c>
      <c r="AR38" s="12">
        <v>46.512329972286203</v>
      </c>
      <c r="AS38" s="12">
        <v>51.495793897888298</v>
      </c>
      <c r="AT38" s="12">
        <v>67.830481209584093</v>
      </c>
      <c r="AU38" s="12">
        <v>85.641750425162002</v>
      </c>
      <c r="AV38" s="12">
        <v>92.0095098856536</v>
      </c>
    </row>
    <row r="39" spans="1:48" x14ac:dyDescent="0.2">
      <c r="A39" t="s">
        <v>71</v>
      </c>
      <c r="B39" t="s">
        <v>48</v>
      </c>
      <c r="C39" t="s">
        <v>49</v>
      </c>
      <c r="D39" t="s">
        <v>88</v>
      </c>
      <c r="E39" s="8">
        <v>13999</v>
      </c>
      <c r="F39" s="8">
        <v>4557</v>
      </c>
      <c r="G39" s="9">
        <v>0.32552325166083301</v>
      </c>
      <c r="H39" s="10">
        <v>9.65</v>
      </c>
      <c r="I39" s="10">
        <v>8.7188928168704205</v>
      </c>
      <c r="J39" s="10">
        <v>808</v>
      </c>
      <c r="K39" s="11">
        <v>507</v>
      </c>
      <c r="L39" s="11">
        <v>584</v>
      </c>
      <c r="M39" s="11">
        <v>769</v>
      </c>
      <c r="N39" s="11">
        <v>956</v>
      </c>
      <c r="O39" s="11">
        <v>1043</v>
      </c>
      <c r="P39" s="11">
        <v>57800</v>
      </c>
      <c r="Q39" s="11">
        <v>17340</v>
      </c>
      <c r="R39" s="11">
        <v>26930.661228241701</v>
      </c>
      <c r="S39" s="11">
        <v>673.266530706043</v>
      </c>
      <c r="T39" s="11">
        <v>433.5</v>
      </c>
      <c r="U39" s="11">
        <v>501.8</v>
      </c>
      <c r="V39" s="11">
        <v>453.38242647726202</v>
      </c>
      <c r="W39" s="11">
        <v>242.4</v>
      </c>
      <c r="X39" s="11">
        <v>20280</v>
      </c>
      <c r="Y39" s="11">
        <v>23360</v>
      </c>
      <c r="Z39" s="11">
        <v>30760</v>
      </c>
      <c r="AA39" s="11">
        <v>38240</v>
      </c>
      <c r="AB39" s="11">
        <v>41720</v>
      </c>
      <c r="AC39" s="10">
        <v>9.75</v>
      </c>
      <c r="AD39" s="10">
        <v>11.2307692307692</v>
      </c>
      <c r="AE39" s="10">
        <v>14.788461538461499</v>
      </c>
      <c r="AF39" s="10">
        <v>18.384615384615401</v>
      </c>
      <c r="AG39" s="10">
        <v>20.057692307692299</v>
      </c>
      <c r="AH39" s="12">
        <v>40.414507772020698</v>
      </c>
      <c r="AI39" s="12">
        <v>46.552411319250702</v>
      </c>
      <c r="AJ39" s="12">
        <v>61.299322439218798</v>
      </c>
      <c r="AK39" s="12">
        <v>76.205659625348702</v>
      </c>
      <c r="AL39" s="12">
        <v>83.140693503387794</v>
      </c>
      <c r="AM39" s="13">
        <v>1.0103626943005199</v>
      </c>
      <c r="AN39" s="13">
        <v>1.16381028298127</v>
      </c>
      <c r="AO39" s="13">
        <v>1.53248306098047</v>
      </c>
      <c r="AP39" s="13">
        <v>1.9051414906337201</v>
      </c>
      <c r="AQ39" s="13">
        <v>2.0785173375846999</v>
      </c>
      <c r="AR39" s="12">
        <v>44.730450091710999</v>
      </c>
      <c r="AS39" s="12">
        <v>51.523832058302297</v>
      </c>
      <c r="AT39" s="12">
        <v>67.845593926086394</v>
      </c>
      <c r="AU39" s="12">
        <v>84.343807273522202</v>
      </c>
      <c r="AV39" s="12">
        <v>92.019446638372003</v>
      </c>
    </row>
    <row r="40" spans="1:48" x14ac:dyDescent="0.2">
      <c r="A40" t="s">
        <v>71</v>
      </c>
      <c r="B40" t="s">
        <v>48</v>
      </c>
      <c r="C40" t="s">
        <v>49</v>
      </c>
      <c r="D40" t="s">
        <v>89</v>
      </c>
      <c r="E40" s="8">
        <v>12199</v>
      </c>
      <c r="F40" s="8">
        <v>2085</v>
      </c>
      <c r="G40" s="9">
        <v>0.17091564882367399</v>
      </c>
      <c r="H40" s="10">
        <v>9.65</v>
      </c>
      <c r="I40" s="10">
        <v>10.0504640552405</v>
      </c>
      <c r="J40" s="10">
        <v>808</v>
      </c>
      <c r="K40" s="11">
        <v>503</v>
      </c>
      <c r="L40" s="11">
        <v>557</v>
      </c>
      <c r="M40" s="11">
        <v>734</v>
      </c>
      <c r="N40" s="11">
        <v>990</v>
      </c>
      <c r="O40" s="11">
        <v>1071</v>
      </c>
      <c r="P40" s="11">
        <v>48900</v>
      </c>
      <c r="Q40" s="11">
        <v>14670</v>
      </c>
      <c r="R40" s="11">
        <v>21581.905581850198</v>
      </c>
      <c r="S40" s="11">
        <v>539.54763954625503</v>
      </c>
      <c r="T40" s="11">
        <v>366.75</v>
      </c>
      <c r="U40" s="11">
        <v>501.8</v>
      </c>
      <c r="V40" s="11">
        <v>522.62413087250502</v>
      </c>
      <c r="W40" s="11">
        <v>242.4</v>
      </c>
      <c r="X40" s="11">
        <v>20120</v>
      </c>
      <c r="Y40" s="11">
        <v>22280</v>
      </c>
      <c r="Z40" s="11">
        <v>29360</v>
      </c>
      <c r="AA40" s="11">
        <v>39600</v>
      </c>
      <c r="AB40" s="11">
        <v>42840</v>
      </c>
      <c r="AC40" s="10">
        <v>9.6730769230769198</v>
      </c>
      <c r="AD40" s="10">
        <v>10.711538461538501</v>
      </c>
      <c r="AE40" s="10">
        <v>14.115384615384601</v>
      </c>
      <c r="AF40" s="10">
        <v>19.038461538461501</v>
      </c>
      <c r="AG40" s="10">
        <v>20.596153846153801</v>
      </c>
      <c r="AH40" s="12">
        <v>40.0956556396971</v>
      </c>
      <c r="AI40" s="12">
        <v>44.400159426066203</v>
      </c>
      <c r="AJ40" s="12">
        <v>58.509366281387003</v>
      </c>
      <c r="AK40" s="12">
        <v>78.915902750099605</v>
      </c>
      <c r="AL40" s="12">
        <v>85.3726584296532</v>
      </c>
      <c r="AM40" s="13">
        <v>1.00239139099243</v>
      </c>
      <c r="AN40" s="13">
        <v>1.1100039856516499</v>
      </c>
      <c r="AO40" s="13">
        <v>1.4627341570346799</v>
      </c>
      <c r="AP40" s="13">
        <v>1.9728975687524899</v>
      </c>
      <c r="AQ40" s="13">
        <v>2.1343164607413301</v>
      </c>
      <c r="AR40" s="12">
        <v>38.498031015923999</v>
      </c>
      <c r="AS40" s="12">
        <v>42.631020429164302</v>
      </c>
      <c r="AT40" s="12">
        <v>56.178041283674297</v>
      </c>
      <c r="AU40" s="12">
        <v>75.771472576072995</v>
      </c>
      <c r="AV40" s="12">
        <v>81.970956695933495</v>
      </c>
    </row>
    <row r="41" spans="1:48" x14ac:dyDescent="0.2">
      <c r="A41" t="s">
        <v>71</v>
      </c>
      <c r="B41" t="s">
        <v>48</v>
      </c>
      <c r="C41" t="s">
        <v>49</v>
      </c>
      <c r="D41" t="s">
        <v>90</v>
      </c>
      <c r="E41" s="8">
        <v>29728</v>
      </c>
      <c r="F41" s="8">
        <v>5949</v>
      </c>
      <c r="G41" s="9">
        <v>0.200114370290635</v>
      </c>
      <c r="H41" s="10">
        <v>9.65</v>
      </c>
      <c r="I41" s="10">
        <v>10.7212962793947</v>
      </c>
      <c r="J41" s="10">
        <v>808</v>
      </c>
      <c r="K41" s="11">
        <v>710</v>
      </c>
      <c r="L41" s="11">
        <v>740</v>
      </c>
      <c r="M41" s="11">
        <v>909</v>
      </c>
      <c r="N41" s="11">
        <v>1171</v>
      </c>
      <c r="O41" s="11">
        <v>1264</v>
      </c>
      <c r="P41" s="11">
        <v>79100</v>
      </c>
      <c r="Q41" s="11">
        <v>23730</v>
      </c>
      <c r="R41" s="11">
        <v>37267.755313905698</v>
      </c>
      <c r="S41" s="11">
        <v>931.69388284764295</v>
      </c>
      <c r="T41" s="11">
        <v>593.25</v>
      </c>
      <c r="U41" s="11">
        <v>501.8</v>
      </c>
      <c r="V41" s="11">
        <v>557.50740652852301</v>
      </c>
      <c r="W41" s="11">
        <v>242.4</v>
      </c>
      <c r="X41" s="11">
        <v>28400</v>
      </c>
      <c r="Y41" s="11">
        <v>29600</v>
      </c>
      <c r="Z41" s="11">
        <v>36360</v>
      </c>
      <c r="AA41" s="11">
        <v>46840</v>
      </c>
      <c r="AB41" s="11">
        <v>50560</v>
      </c>
      <c r="AC41" s="10">
        <v>13.653846153846199</v>
      </c>
      <c r="AD41" s="10">
        <v>14.2307692307692</v>
      </c>
      <c r="AE41" s="10">
        <v>17.480769230769202</v>
      </c>
      <c r="AF41" s="10">
        <v>22.519230769230798</v>
      </c>
      <c r="AG41" s="10">
        <v>24.307692307692299</v>
      </c>
      <c r="AH41" s="12">
        <v>56.596253487445203</v>
      </c>
      <c r="AI41" s="12">
        <v>58.9876444798725</v>
      </c>
      <c r="AJ41" s="12">
        <v>72.459147070545995</v>
      </c>
      <c r="AK41" s="12">
        <v>93.343961737744095</v>
      </c>
      <c r="AL41" s="12">
        <v>100.757273814269</v>
      </c>
      <c r="AM41" s="13">
        <v>1.4149063371861299</v>
      </c>
      <c r="AN41" s="13">
        <v>1.47469111199681</v>
      </c>
      <c r="AO41" s="13">
        <v>1.8114786767636499</v>
      </c>
      <c r="AP41" s="13">
        <v>2.3335990434435998</v>
      </c>
      <c r="AQ41" s="13">
        <v>2.51893184535672</v>
      </c>
      <c r="AR41" s="12">
        <v>50.9410272714413</v>
      </c>
      <c r="AS41" s="12">
        <v>53.093465043473998</v>
      </c>
      <c r="AT41" s="12">
        <v>65.218864492591706</v>
      </c>
      <c r="AU41" s="12">
        <v>84.016821035010906</v>
      </c>
      <c r="AV41" s="12">
        <v>90.689378128312399</v>
      </c>
    </row>
    <row r="42" spans="1:48" x14ac:dyDescent="0.2">
      <c r="A42" t="s">
        <v>71</v>
      </c>
      <c r="B42" t="s">
        <v>48</v>
      </c>
      <c r="C42" t="s">
        <v>49</v>
      </c>
      <c r="D42" t="s">
        <v>91</v>
      </c>
      <c r="E42" s="8">
        <v>6141</v>
      </c>
      <c r="F42" s="8">
        <v>1155</v>
      </c>
      <c r="G42" s="9">
        <v>0.18808011724474799</v>
      </c>
      <c r="H42" s="10">
        <v>9.65</v>
      </c>
      <c r="I42" s="10">
        <v>11.510681828192499</v>
      </c>
      <c r="J42" s="10">
        <v>808</v>
      </c>
      <c r="K42" s="11">
        <v>539</v>
      </c>
      <c r="L42" s="11">
        <v>596</v>
      </c>
      <c r="M42" s="11">
        <v>786</v>
      </c>
      <c r="N42" s="11">
        <v>1043</v>
      </c>
      <c r="O42" s="11">
        <v>1066</v>
      </c>
      <c r="P42" s="11">
        <v>59600</v>
      </c>
      <c r="Q42" s="11">
        <v>17880</v>
      </c>
      <c r="R42" s="11">
        <v>27104.195439076899</v>
      </c>
      <c r="S42" s="11">
        <v>677.60488597692199</v>
      </c>
      <c r="T42" s="11">
        <v>447</v>
      </c>
      <c r="U42" s="11">
        <v>501.8</v>
      </c>
      <c r="V42" s="11">
        <v>598.55545506600902</v>
      </c>
      <c r="W42" s="11">
        <v>242.4</v>
      </c>
      <c r="X42" s="11">
        <v>21560</v>
      </c>
      <c r="Y42" s="11">
        <v>23840</v>
      </c>
      <c r="Z42" s="11">
        <v>31440</v>
      </c>
      <c r="AA42" s="11">
        <v>41720</v>
      </c>
      <c r="AB42" s="11">
        <v>42640</v>
      </c>
      <c r="AC42" s="10">
        <v>10.365384615384601</v>
      </c>
      <c r="AD42" s="10">
        <v>11.461538461538501</v>
      </c>
      <c r="AE42" s="10">
        <v>15.115384615384601</v>
      </c>
      <c r="AF42" s="10">
        <v>20.057692307692299</v>
      </c>
      <c r="AG42" s="10">
        <v>20.5</v>
      </c>
      <c r="AH42" s="12">
        <v>42.965324830609802</v>
      </c>
      <c r="AI42" s="12">
        <v>47.508967716221598</v>
      </c>
      <c r="AJ42" s="12">
        <v>62.6544440015943</v>
      </c>
      <c r="AK42" s="12">
        <v>83.140693503387794</v>
      </c>
      <c r="AL42" s="12">
        <v>84.974093264248694</v>
      </c>
      <c r="AM42" s="13">
        <v>1.07413312076525</v>
      </c>
      <c r="AN42" s="13">
        <v>1.18772419290554</v>
      </c>
      <c r="AO42" s="13">
        <v>1.5663611000398601</v>
      </c>
      <c r="AP42" s="13">
        <v>2.0785173375846999</v>
      </c>
      <c r="AQ42" s="13">
        <v>2.1243523316062198</v>
      </c>
      <c r="AR42" s="12">
        <v>36.020054311629899</v>
      </c>
      <c r="AS42" s="12">
        <v>39.829225175753997</v>
      </c>
      <c r="AT42" s="12">
        <v>52.526461389501101</v>
      </c>
      <c r="AU42" s="12">
        <v>69.701144057569493</v>
      </c>
      <c r="AV42" s="12">
        <v>71.238177915023101</v>
      </c>
    </row>
    <row r="43" spans="1:48" x14ac:dyDescent="0.2">
      <c r="A43" t="s">
        <v>71</v>
      </c>
      <c r="B43" t="s">
        <v>48</v>
      </c>
      <c r="C43" t="s">
        <v>49</v>
      </c>
      <c r="D43" t="s">
        <v>92</v>
      </c>
      <c r="E43" s="8">
        <v>16234</v>
      </c>
      <c r="F43" s="8">
        <v>3669</v>
      </c>
      <c r="G43" s="9">
        <v>0.22600714549710499</v>
      </c>
      <c r="H43" s="10">
        <v>9.65</v>
      </c>
      <c r="I43" s="10">
        <v>8.7418306866495303</v>
      </c>
      <c r="J43" s="10">
        <v>808</v>
      </c>
      <c r="K43" s="11">
        <v>583</v>
      </c>
      <c r="L43" s="11">
        <v>583</v>
      </c>
      <c r="M43" s="11">
        <v>734</v>
      </c>
      <c r="N43" s="11">
        <v>1035</v>
      </c>
      <c r="O43" s="11">
        <v>1151</v>
      </c>
      <c r="P43" s="11">
        <v>60600</v>
      </c>
      <c r="Q43" s="11">
        <v>18180</v>
      </c>
      <c r="R43" s="11">
        <v>21625.0324271465</v>
      </c>
      <c r="S43" s="11">
        <v>540.62581067866199</v>
      </c>
      <c r="T43" s="11">
        <v>454.5</v>
      </c>
      <c r="U43" s="11">
        <v>501.8</v>
      </c>
      <c r="V43" s="11">
        <v>454.57519570577603</v>
      </c>
      <c r="W43" s="11">
        <v>242.4</v>
      </c>
      <c r="X43" s="11">
        <v>23320</v>
      </c>
      <c r="Y43" s="11">
        <v>23320</v>
      </c>
      <c r="Z43" s="11">
        <v>29360</v>
      </c>
      <c r="AA43" s="11">
        <v>41400</v>
      </c>
      <c r="AB43" s="11">
        <v>46040</v>
      </c>
      <c r="AC43" s="10">
        <v>11.211538461538501</v>
      </c>
      <c r="AD43" s="10">
        <v>11.211538461538501</v>
      </c>
      <c r="AE43" s="10">
        <v>14.115384615384601</v>
      </c>
      <c r="AF43" s="10">
        <v>19.903846153846199</v>
      </c>
      <c r="AG43" s="10">
        <v>22.134615384615401</v>
      </c>
      <c r="AH43" s="12">
        <v>46.472698286169802</v>
      </c>
      <c r="AI43" s="12">
        <v>46.472698286169802</v>
      </c>
      <c r="AJ43" s="12">
        <v>58.509366281387003</v>
      </c>
      <c r="AK43" s="12">
        <v>82.502989238740497</v>
      </c>
      <c r="AL43" s="12">
        <v>91.749701076125902</v>
      </c>
      <c r="AM43" s="13">
        <v>1.1618174571542399</v>
      </c>
      <c r="AN43" s="13">
        <v>1.1618174571542399</v>
      </c>
      <c r="AO43" s="13">
        <v>1.4627341570346799</v>
      </c>
      <c r="AP43" s="13">
        <v>2.0625747309685099</v>
      </c>
      <c r="AQ43" s="13">
        <v>2.2937425269031499</v>
      </c>
      <c r="AR43" s="12">
        <v>51.300643370550098</v>
      </c>
      <c r="AS43" s="12">
        <v>51.300643370550098</v>
      </c>
      <c r="AT43" s="12">
        <v>64.587773986249999</v>
      </c>
      <c r="AU43" s="12">
        <v>91.074040975161793</v>
      </c>
      <c r="AV43" s="12">
        <v>101.281373103779</v>
      </c>
    </row>
    <row r="44" spans="1:48" x14ac:dyDescent="0.2">
      <c r="A44" t="s">
        <v>71</v>
      </c>
      <c r="B44" t="s">
        <v>48</v>
      </c>
      <c r="C44" t="s">
        <v>49</v>
      </c>
      <c r="D44" t="s">
        <v>93</v>
      </c>
      <c r="E44" s="8">
        <v>11231</v>
      </c>
      <c r="F44" s="8">
        <v>2543</v>
      </c>
      <c r="G44" s="9">
        <v>0.22642685424272099</v>
      </c>
      <c r="H44" s="10">
        <v>9.65</v>
      </c>
      <c r="I44" s="10">
        <v>13.499059567313401</v>
      </c>
      <c r="J44" s="10">
        <v>808</v>
      </c>
      <c r="K44" s="11">
        <v>534</v>
      </c>
      <c r="L44" s="11">
        <v>631</v>
      </c>
      <c r="M44" s="11">
        <v>779</v>
      </c>
      <c r="N44" s="11">
        <v>983</v>
      </c>
      <c r="O44" s="11">
        <v>1056</v>
      </c>
      <c r="P44" s="11">
        <v>64400</v>
      </c>
      <c r="Q44" s="11">
        <v>19320</v>
      </c>
      <c r="R44" s="11">
        <v>30881.901721103099</v>
      </c>
      <c r="S44" s="11">
        <v>772.04754302757703</v>
      </c>
      <c r="T44" s="11">
        <v>483</v>
      </c>
      <c r="U44" s="11">
        <v>501.8</v>
      </c>
      <c r="V44" s="11">
        <v>701.95109750029803</v>
      </c>
      <c r="W44" s="11">
        <v>242.4</v>
      </c>
      <c r="X44" s="11">
        <v>21360</v>
      </c>
      <c r="Y44" s="11">
        <v>25240</v>
      </c>
      <c r="Z44" s="11">
        <v>31160</v>
      </c>
      <c r="AA44" s="11">
        <v>39320</v>
      </c>
      <c r="AB44" s="11">
        <v>42240</v>
      </c>
      <c r="AC44" s="10">
        <v>10.2692307692308</v>
      </c>
      <c r="AD44" s="10">
        <v>12.134615384615399</v>
      </c>
      <c r="AE44" s="10">
        <v>14.9807692307692</v>
      </c>
      <c r="AF44" s="10">
        <v>18.903846153846199</v>
      </c>
      <c r="AG44" s="10">
        <v>20.307692307692299</v>
      </c>
      <c r="AH44" s="12">
        <v>42.566759665205304</v>
      </c>
      <c r="AI44" s="12">
        <v>50.298923874053401</v>
      </c>
      <c r="AJ44" s="12">
        <v>62.096452770027902</v>
      </c>
      <c r="AK44" s="12">
        <v>78.357911518533299</v>
      </c>
      <c r="AL44" s="12">
        <v>84.176962933439597</v>
      </c>
      <c r="AM44" s="13">
        <v>1.06416899163013</v>
      </c>
      <c r="AN44" s="13">
        <v>1.2574730968513399</v>
      </c>
      <c r="AO44" s="13">
        <v>1.5524113192507001</v>
      </c>
      <c r="AP44" s="13">
        <v>1.9589477879633299</v>
      </c>
      <c r="AQ44" s="13">
        <v>2.10442407333599</v>
      </c>
      <c r="AR44" s="12">
        <v>30.429470195380599</v>
      </c>
      <c r="AS44" s="12">
        <v>35.956920773942201</v>
      </c>
      <c r="AT44" s="12">
        <v>44.3905567082424</v>
      </c>
      <c r="AU44" s="12">
        <v>56.015298131196801</v>
      </c>
      <c r="AV44" s="12">
        <v>60.175132071763798</v>
      </c>
    </row>
    <row r="45" spans="1:48" x14ac:dyDescent="0.2">
      <c r="A45" t="s">
        <v>71</v>
      </c>
      <c r="B45" t="s">
        <v>48</v>
      </c>
      <c r="C45" t="s">
        <v>49</v>
      </c>
      <c r="D45" t="s">
        <v>94</v>
      </c>
      <c r="E45" s="8">
        <v>44480</v>
      </c>
      <c r="F45" s="8">
        <v>12332</v>
      </c>
      <c r="G45" s="9">
        <v>0.27724820143884898</v>
      </c>
      <c r="H45" s="10">
        <v>9.65</v>
      </c>
      <c r="I45" s="10">
        <v>14.854485646428699</v>
      </c>
      <c r="J45" s="10">
        <v>808</v>
      </c>
      <c r="K45" s="11">
        <v>710</v>
      </c>
      <c r="L45" s="11">
        <v>740</v>
      </c>
      <c r="M45" s="11">
        <v>909</v>
      </c>
      <c r="N45" s="11">
        <v>1171</v>
      </c>
      <c r="O45" s="11">
        <v>1264</v>
      </c>
      <c r="P45" s="11">
        <v>79100</v>
      </c>
      <c r="Q45" s="11">
        <v>23730</v>
      </c>
      <c r="R45" s="11">
        <v>41156.359198122402</v>
      </c>
      <c r="S45" s="11">
        <v>1028.90897995306</v>
      </c>
      <c r="T45" s="11">
        <v>593.25</v>
      </c>
      <c r="U45" s="11">
        <v>501.8</v>
      </c>
      <c r="V45" s="11">
        <v>772.43325361429197</v>
      </c>
      <c r="W45" s="11">
        <v>242.4</v>
      </c>
      <c r="X45" s="11">
        <v>28400</v>
      </c>
      <c r="Y45" s="11">
        <v>29600</v>
      </c>
      <c r="Z45" s="11">
        <v>36360</v>
      </c>
      <c r="AA45" s="11">
        <v>46840</v>
      </c>
      <c r="AB45" s="11">
        <v>50560</v>
      </c>
      <c r="AC45" s="10">
        <v>13.653846153846199</v>
      </c>
      <c r="AD45" s="10">
        <v>14.2307692307692</v>
      </c>
      <c r="AE45" s="10">
        <v>17.480769230769202</v>
      </c>
      <c r="AF45" s="10">
        <v>22.519230769230798</v>
      </c>
      <c r="AG45" s="10">
        <v>24.307692307692299</v>
      </c>
      <c r="AH45" s="12">
        <v>56.596253487445203</v>
      </c>
      <c r="AI45" s="12">
        <v>58.9876444798725</v>
      </c>
      <c r="AJ45" s="12">
        <v>72.459147070545995</v>
      </c>
      <c r="AK45" s="12">
        <v>93.343961737744095</v>
      </c>
      <c r="AL45" s="12">
        <v>100.757273814269</v>
      </c>
      <c r="AM45" s="13">
        <v>1.4149063371861299</v>
      </c>
      <c r="AN45" s="13">
        <v>1.47469111199681</v>
      </c>
      <c r="AO45" s="13">
        <v>1.8114786767636499</v>
      </c>
      <c r="AP45" s="13">
        <v>2.3335990434435998</v>
      </c>
      <c r="AQ45" s="13">
        <v>2.51893184535672</v>
      </c>
      <c r="AR45" s="12">
        <v>36.766930821677597</v>
      </c>
      <c r="AS45" s="12">
        <v>38.320463109917497</v>
      </c>
      <c r="AT45" s="12">
        <v>47.072028333668896</v>
      </c>
      <c r="AU45" s="12">
        <v>60.639543650964001</v>
      </c>
      <c r="AV45" s="12">
        <v>65.455493744507706</v>
      </c>
    </row>
    <row r="46" spans="1:48" x14ac:dyDescent="0.2">
      <c r="A46" t="s">
        <v>71</v>
      </c>
      <c r="B46" t="s">
        <v>48</v>
      </c>
      <c r="C46" t="s">
        <v>49</v>
      </c>
      <c r="D46" t="s">
        <v>95</v>
      </c>
      <c r="E46" s="8">
        <v>14463</v>
      </c>
      <c r="F46" s="8">
        <v>3929</v>
      </c>
      <c r="G46" s="9">
        <v>0.271658715342598</v>
      </c>
      <c r="H46" s="10">
        <v>9.65</v>
      </c>
      <c r="I46" s="10">
        <v>12.9149049063537</v>
      </c>
      <c r="J46" s="10">
        <v>808</v>
      </c>
      <c r="K46" s="11">
        <v>578</v>
      </c>
      <c r="L46" s="11">
        <v>665</v>
      </c>
      <c r="M46" s="11">
        <v>876</v>
      </c>
      <c r="N46" s="11">
        <v>1165</v>
      </c>
      <c r="O46" s="11">
        <v>1248</v>
      </c>
      <c r="P46" s="11">
        <v>72700</v>
      </c>
      <c r="Q46" s="11">
        <v>21810</v>
      </c>
      <c r="R46" s="11">
        <v>36600.316041462902</v>
      </c>
      <c r="S46" s="11">
        <v>915.007901036573</v>
      </c>
      <c r="T46" s="11">
        <v>545.25</v>
      </c>
      <c r="U46" s="11">
        <v>501.8</v>
      </c>
      <c r="V46" s="11">
        <v>671.575055130392</v>
      </c>
      <c r="W46" s="11">
        <v>242.4</v>
      </c>
      <c r="X46" s="11">
        <v>23120</v>
      </c>
      <c r="Y46" s="11">
        <v>26600</v>
      </c>
      <c r="Z46" s="11">
        <v>35040</v>
      </c>
      <c r="AA46" s="11">
        <v>46600</v>
      </c>
      <c r="AB46" s="11">
        <v>49920</v>
      </c>
      <c r="AC46" s="10">
        <v>11.115384615384601</v>
      </c>
      <c r="AD46" s="10">
        <v>12.788461538461499</v>
      </c>
      <c r="AE46" s="10">
        <v>16.846153846153801</v>
      </c>
      <c r="AF46" s="10">
        <v>22.403846153846199</v>
      </c>
      <c r="AG46" s="10">
        <v>24</v>
      </c>
      <c r="AH46" s="12">
        <v>46.074133120765197</v>
      </c>
      <c r="AI46" s="12">
        <v>53.009166998804297</v>
      </c>
      <c r="AJ46" s="12">
        <v>69.828616978875999</v>
      </c>
      <c r="AK46" s="12">
        <v>92.865683539258697</v>
      </c>
      <c r="AL46" s="12">
        <v>99.481865284974106</v>
      </c>
      <c r="AM46" s="13">
        <v>1.1518533280191301</v>
      </c>
      <c r="AN46" s="13">
        <v>1.3252291749701099</v>
      </c>
      <c r="AO46" s="13">
        <v>1.7457154244719</v>
      </c>
      <c r="AP46" s="13">
        <v>2.3216420884814699</v>
      </c>
      <c r="AQ46" s="13">
        <v>2.4870466321243501</v>
      </c>
      <c r="AR46" s="12">
        <v>34.426531812607401</v>
      </c>
      <c r="AS46" s="12">
        <v>39.608380026615798</v>
      </c>
      <c r="AT46" s="12">
        <v>52.175850982429203</v>
      </c>
      <c r="AU46" s="12">
        <v>69.3891168887329</v>
      </c>
      <c r="AV46" s="12">
        <v>74.332719207844406</v>
      </c>
    </row>
    <row r="47" spans="1:48" x14ac:dyDescent="0.2">
      <c r="A47" t="s">
        <v>71</v>
      </c>
      <c r="B47" t="s">
        <v>48</v>
      </c>
      <c r="C47" t="s">
        <v>49</v>
      </c>
      <c r="D47" t="s">
        <v>96</v>
      </c>
      <c r="E47" s="8">
        <v>167902</v>
      </c>
      <c r="F47" s="8">
        <v>50315</v>
      </c>
      <c r="G47" s="9">
        <v>0.29966885445081098</v>
      </c>
      <c r="H47" s="10">
        <v>9.65</v>
      </c>
      <c r="I47" s="10">
        <v>13.3140801790138</v>
      </c>
      <c r="J47" s="10">
        <v>808</v>
      </c>
      <c r="K47" s="11">
        <v>516</v>
      </c>
      <c r="L47" s="11">
        <v>609</v>
      </c>
      <c r="M47" s="11">
        <v>782</v>
      </c>
      <c r="N47" s="11">
        <v>1002</v>
      </c>
      <c r="O47" s="11">
        <v>1063</v>
      </c>
      <c r="P47" s="11">
        <v>65600</v>
      </c>
      <c r="Q47" s="11">
        <v>19680</v>
      </c>
      <c r="R47" s="11">
        <v>28944.274171719098</v>
      </c>
      <c r="S47" s="11">
        <v>723.60685429297905</v>
      </c>
      <c r="T47" s="11">
        <v>492</v>
      </c>
      <c r="U47" s="11">
        <v>501.8</v>
      </c>
      <c r="V47" s="11">
        <v>692.33216930871799</v>
      </c>
      <c r="W47" s="11">
        <v>242.4</v>
      </c>
      <c r="X47" s="11">
        <v>20640</v>
      </c>
      <c r="Y47" s="11">
        <v>24360</v>
      </c>
      <c r="Z47" s="11">
        <v>31280</v>
      </c>
      <c r="AA47" s="11">
        <v>40080</v>
      </c>
      <c r="AB47" s="11">
        <v>42520</v>
      </c>
      <c r="AC47" s="10">
        <v>9.9230769230769198</v>
      </c>
      <c r="AD47" s="10">
        <v>11.711538461538501</v>
      </c>
      <c r="AE47" s="10">
        <v>15.038461538461499</v>
      </c>
      <c r="AF47" s="10">
        <v>19.269230769230798</v>
      </c>
      <c r="AG47" s="10">
        <v>20.442307692307701</v>
      </c>
      <c r="AH47" s="12">
        <v>41.131925069748903</v>
      </c>
      <c r="AI47" s="12">
        <v>48.545237146273401</v>
      </c>
      <c r="AJ47" s="12">
        <v>62.335591869270601</v>
      </c>
      <c r="AK47" s="12">
        <v>79.872459147070501</v>
      </c>
      <c r="AL47" s="12">
        <v>84.734954165006002</v>
      </c>
      <c r="AM47" s="13">
        <v>1.0282981267437199</v>
      </c>
      <c r="AN47" s="13">
        <v>1.2136309286568401</v>
      </c>
      <c r="AO47" s="13">
        <v>1.5583897967317699</v>
      </c>
      <c r="AP47" s="13">
        <v>1.9968114786767599</v>
      </c>
      <c r="AQ47" s="13">
        <v>2.1183738541251498</v>
      </c>
      <c r="AR47" s="12">
        <v>29.812279300279599</v>
      </c>
      <c r="AS47" s="12">
        <v>35.185422662539402</v>
      </c>
      <c r="AT47" s="12">
        <v>45.180624831044</v>
      </c>
      <c r="AU47" s="12">
        <v>57.891286548217501</v>
      </c>
      <c r="AV47" s="12">
        <v>61.415606387979203</v>
      </c>
    </row>
    <row r="48" spans="1:48" x14ac:dyDescent="0.2">
      <c r="A48" t="s">
        <v>71</v>
      </c>
      <c r="B48" t="s">
        <v>48</v>
      </c>
      <c r="C48" t="s">
        <v>49</v>
      </c>
      <c r="D48" t="s">
        <v>97</v>
      </c>
      <c r="E48" s="8">
        <v>11047</v>
      </c>
      <c r="F48" s="8">
        <v>1668</v>
      </c>
      <c r="G48" s="9">
        <v>0.150991219335566</v>
      </c>
      <c r="H48" s="10">
        <v>9.65</v>
      </c>
      <c r="I48" s="10">
        <v>8.7047740890474898</v>
      </c>
      <c r="J48" s="10">
        <v>808</v>
      </c>
      <c r="K48" s="11">
        <v>503</v>
      </c>
      <c r="L48" s="11">
        <v>570</v>
      </c>
      <c r="M48" s="11">
        <v>734</v>
      </c>
      <c r="N48" s="11">
        <v>923</v>
      </c>
      <c r="O48" s="11">
        <v>1032</v>
      </c>
      <c r="P48" s="11">
        <v>55300</v>
      </c>
      <c r="Q48" s="11">
        <v>16590</v>
      </c>
      <c r="R48" s="11">
        <v>21820.130060629799</v>
      </c>
      <c r="S48" s="11">
        <v>545.50325151574395</v>
      </c>
      <c r="T48" s="11">
        <v>414.75</v>
      </c>
      <c r="U48" s="11">
        <v>501.8</v>
      </c>
      <c r="V48" s="11">
        <v>452.64825263046902</v>
      </c>
      <c r="W48" s="11">
        <v>242.4</v>
      </c>
      <c r="X48" s="11">
        <v>20120</v>
      </c>
      <c r="Y48" s="11">
        <v>22800</v>
      </c>
      <c r="Z48" s="11">
        <v>29360</v>
      </c>
      <c r="AA48" s="11">
        <v>36920</v>
      </c>
      <c r="AB48" s="11">
        <v>41280</v>
      </c>
      <c r="AC48" s="10">
        <v>9.6730769230769198</v>
      </c>
      <c r="AD48" s="10">
        <v>10.961538461538501</v>
      </c>
      <c r="AE48" s="10">
        <v>14.115384615384601</v>
      </c>
      <c r="AF48" s="10">
        <v>17.75</v>
      </c>
      <c r="AG48" s="10">
        <v>19.846153846153801</v>
      </c>
      <c r="AH48" s="12">
        <v>40.0956556396971</v>
      </c>
      <c r="AI48" s="12">
        <v>45.436428856117999</v>
      </c>
      <c r="AJ48" s="12">
        <v>58.509366281387003</v>
      </c>
      <c r="AK48" s="12">
        <v>73.575129533678805</v>
      </c>
      <c r="AL48" s="12">
        <v>82.263850139497805</v>
      </c>
      <c r="AM48" s="13">
        <v>1.00239139099243</v>
      </c>
      <c r="AN48" s="13">
        <v>1.13591072140295</v>
      </c>
      <c r="AO48" s="13">
        <v>1.4627341570346799</v>
      </c>
      <c r="AP48" s="13">
        <v>1.8393782383419699</v>
      </c>
      <c r="AQ48" s="13">
        <v>2.05659625348745</v>
      </c>
      <c r="AR48" s="12">
        <v>44.449525394336298</v>
      </c>
      <c r="AS48" s="12">
        <v>50.370237524396998</v>
      </c>
      <c r="AT48" s="12">
        <v>64.862726917381394</v>
      </c>
      <c r="AU48" s="12">
        <v>81.564437254418294</v>
      </c>
      <c r="AV48" s="12">
        <v>91.196640570487205</v>
      </c>
    </row>
    <row r="49" spans="1:48" x14ac:dyDescent="0.2">
      <c r="A49" t="s">
        <v>71</v>
      </c>
      <c r="B49" t="s">
        <v>48</v>
      </c>
      <c r="C49" t="s">
        <v>49</v>
      </c>
      <c r="D49" t="s">
        <v>98</v>
      </c>
      <c r="E49" s="8">
        <v>6744</v>
      </c>
      <c r="F49" s="8">
        <v>1520</v>
      </c>
      <c r="G49" s="9">
        <v>0.22538552787663099</v>
      </c>
      <c r="H49" s="10">
        <v>9.65</v>
      </c>
      <c r="I49" s="10">
        <v>9.3459370302534293</v>
      </c>
      <c r="J49" s="10">
        <v>808</v>
      </c>
      <c r="K49" s="11">
        <v>503</v>
      </c>
      <c r="L49" s="11">
        <v>611</v>
      </c>
      <c r="M49" s="11">
        <v>734</v>
      </c>
      <c r="N49" s="11">
        <v>1050</v>
      </c>
      <c r="O49" s="11">
        <v>1271</v>
      </c>
      <c r="P49" s="11">
        <v>57400</v>
      </c>
      <c r="Q49" s="11">
        <v>17220</v>
      </c>
      <c r="R49" s="11">
        <v>19489.226755329601</v>
      </c>
      <c r="S49" s="11">
        <v>487.23066888323899</v>
      </c>
      <c r="T49" s="11">
        <v>430.5</v>
      </c>
      <c r="U49" s="11">
        <v>501.8</v>
      </c>
      <c r="V49" s="11">
        <v>485.98872557317799</v>
      </c>
      <c r="W49" s="11">
        <v>242.4</v>
      </c>
      <c r="X49" s="11">
        <v>20120</v>
      </c>
      <c r="Y49" s="11">
        <v>24440</v>
      </c>
      <c r="Z49" s="11">
        <v>29360</v>
      </c>
      <c r="AA49" s="11">
        <v>42000</v>
      </c>
      <c r="AB49" s="11">
        <v>50840</v>
      </c>
      <c r="AC49" s="10">
        <v>9.6730769230769198</v>
      </c>
      <c r="AD49" s="10">
        <v>11.75</v>
      </c>
      <c r="AE49" s="10">
        <v>14.115384615384601</v>
      </c>
      <c r="AF49" s="10">
        <v>20.192307692307701</v>
      </c>
      <c r="AG49" s="10">
        <v>24.442307692307701</v>
      </c>
      <c r="AH49" s="12">
        <v>40.0956556396971</v>
      </c>
      <c r="AI49" s="12">
        <v>48.7046632124352</v>
      </c>
      <c r="AJ49" s="12">
        <v>58.509366281387003</v>
      </c>
      <c r="AK49" s="12">
        <v>83.698684734954199</v>
      </c>
      <c r="AL49" s="12">
        <v>101.31526504583501</v>
      </c>
      <c r="AM49" s="13">
        <v>1.00239139099243</v>
      </c>
      <c r="AN49" s="13">
        <v>1.21761658031088</v>
      </c>
      <c r="AO49" s="13">
        <v>1.4627341570346799</v>
      </c>
      <c r="AP49" s="13">
        <v>2.0924671183738499</v>
      </c>
      <c r="AQ49" s="13">
        <v>2.53288162614587</v>
      </c>
      <c r="AR49" s="12">
        <v>41.400137372056001</v>
      </c>
      <c r="AS49" s="12">
        <v>50.289232473809598</v>
      </c>
      <c r="AT49" s="12">
        <v>60.412924117473402</v>
      </c>
      <c r="AU49" s="12">
        <v>86.421757933715298</v>
      </c>
      <c r="AV49" s="12">
        <v>104.61148031785901</v>
      </c>
    </row>
    <row r="50" spans="1:48" x14ac:dyDescent="0.2">
      <c r="A50" t="s">
        <v>71</v>
      </c>
      <c r="B50" t="s">
        <v>48</v>
      </c>
      <c r="C50" t="s">
        <v>49</v>
      </c>
      <c r="D50" t="s">
        <v>99</v>
      </c>
      <c r="E50" s="8">
        <v>37319</v>
      </c>
      <c r="F50" s="8">
        <v>8839</v>
      </c>
      <c r="G50" s="9">
        <v>0.23684986200058999</v>
      </c>
      <c r="H50" s="10">
        <v>9.65</v>
      </c>
      <c r="I50" s="10">
        <v>13.397733283626501</v>
      </c>
      <c r="J50" s="10">
        <v>808</v>
      </c>
      <c r="K50" s="11">
        <v>685</v>
      </c>
      <c r="L50" s="11">
        <v>847</v>
      </c>
      <c r="M50" s="11">
        <v>999</v>
      </c>
      <c r="N50" s="11">
        <v>1286</v>
      </c>
      <c r="O50" s="11">
        <v>1480</v>
      </c>
      <c r="P50" s="11">
        <v>89700</v>
      </c>
      <c r="Q50" s="11">
        <v>26910</v>
      </c>
      <c r="R50" s="11">
        <v>38672.4582749853</v>
      </c>
      <c r="S50" s="11">
        <v>966.811456874633</v>
      </c>
      <c r="T50" s="11">
        <v>672.75</v>
      </c>
      <c r="U50" s="11">
        <v>501.8</v>
      </c>
      <c r="V50" s="11">
        <v>696.68213074857601</v>
      </c>
      <c r="W50" s="11">
        <v>242.4</v>
      </c>
      <c r="X50" s="11">
        <v>27400</v>
      </c>
      <c r="Y50" s="11">
        <v>33880</v>
      </c>
      <c r="Z50" s="11">
        <v>39960</v>
      </c>
      <c r="AA50" s="11">
        <v>51440</v>
      </c>
      <c r="AB50" s="11">
        <v>59200</v>
      </c>
      <c r="AC50" s="10">
        <v>13.1730769230769</v>
      </c>
      <c r="AD50" s="10">
        <v>16.288461538461501</v>
      </c>
      <c r="AE50" s="10">
        <v>19.211538461538499</v>
      </c>
      <c r="AF50" s="10">
        <v>24.730769230769202</v>
      </c>
      <c r="AG50" s="10">
        <v>28.461538461538499</v>
      </c>
      <c r="AH50" s="12">
        <v>54.603427660422497</v>
      </c>
      <c r="AI50" s="12">
        <v>67.516939019529701</v>
      </c>
      <c r="AJ50" s="12">
        <v>79.633320047827794</v>
      </c>
      <c r="AK50" s="12">
        <v>102.51096054204901</v>
      </c>
      <c r="AL50" s="12">
        <v>117.975288959745</v>
      </c>
      <c r="AM50" s="13">
        <v>1.36508569151056</v>
      </c>
      <c r="AN50" s="13">
        <v>1.68792347548824</v>
      </c>
      <c r="AO50" s="13">
        <v>1.9908330011957001</v>
      </c>
      <c r="AP50" s="13">
        <v>2.5627740135512198</v>
      </c>
      <c r="AQ50" s="13">
        <v>2.94938222399362</v>
      </c>
      <c r="AR50" s="12">
        <v>39.329270539146798</v>
      </c>
      <c r="AS50" s="12">
        <v>48.630499484171303</v>
      </c>
      <c r="AT50" s="12">
        <v>57.357578494317799</v>
      </c>
      <c r="AU50" s="12">
        <v>73.835681625318003</v>
      </c>
      <c r="AV50" s="12">
        <v>84.974190361952296</v>
      </c>
    </row>
    <row r="51" spans="1:48" x14ac:dyDescent="0.2">
      <c r="A51" t="s">
        <v>71</v>
      </c>
      <c r="B51" t="s">
        <v>48</v>
      </c>
      <c r="C51" t="s">
        <v>49</v>
      </c>
      <c r="D51" t="s">
        <v>100</v>
      </c>
      <c r="E51" s="8">
        <v>15035</v>
      </c>
      <c r="F51" s="8">
        <v>3863</v>
      </c>
      <c r="G51" s="9">
        <v>0.25693382108413698</v>
      </c>
      <c r="H51" s="10">
        <v>9.65</v>
      </c>
      <c r="I51" s="10">
        <v>12.317687356848699</v>
      </c>
      <c r="J51" s="10">
        <v>808</v>
      </c>
      <c r="K51" s="11">
        <v>484</v>
      </c>
      <c r="L51" s="11">
        <v>557</v>
      </c>
      <c r="M51" s="11">
        <v>734</v>
      </c>
      <c r="N51" s="11">
        <v>943</v>
      </c>
      <c r="O51" s="11">
        <v>1094</v>
      </c>
      <c r="P51" s="11">
        <v>58500</v>
      </c>
      <c r="Q51" s="11">
        <v>17550</v>
      </c>
      <c r="R51" s="11">
        <v>26912.178294543301</v>
      </c>
      <c r="S51" s="11">
        <v>672.80445736358297</v>
      </c>
      <c r="T51" s="11">
        <v>438.75</v>
      </c>
      <c r="U51" s="11">
        <v>501.8</v>
      </c>
      <c r="V51" s="11">
        <v>640.51974255613504</v>
      </c>
      <c r="W51" s="11">
        <v>242.4</v>
      </c>
      <c r="X51" s="11">
        <v>19360</v>
      </c>
      <c r="Y51" s="11">
        <v>22280</v>
      </c>
      <c r="Z51" s="11">
        <v>29360</v>
      </c>
      <c r="AA51" s="11">
        <v>37720</v>
      </c>
      <c r="AB51" s="11">
        <v>43760</v>
      </c>
      <c r="AC51" s="10">
        <v>9.3076923076923102</v>
      </c>
      <c r="AD51" s="10">
        <v>10.711538461538501</v>
      </c>
      <c r="AE51" s="10">
        <v>14.115384615384601</v>
      </c>
      <c r="AF51" s="10">
        <v>18.134615384615401</v>
      </c>
      <c r="AG51" s="10">
        <v>21.038461538461501</v>
      </c>
      <c r="AH51" s="12">
        <v>38.581108011159799</v>
      </c>
      <c r="AI51" s="12">
        <v>44.400159426066203</v>
      </c>
      <c r="AJ51" s="12">
        <v>58.509366281387003</v>
      </c>
      <c r="AK51" s="12">
        <v>75.169390195296899</v>
      </c>
      <c r="AL51" s="12">
        <v>87.206058190514099</v>
      </c>
      <c r="AM51" s="13">
        <v>0.96452770027899504</v>
      </c>
      <c r="AN51" s="13">
        <v>1.1100039856516499</v>
      </c>
      <c r="AO51" s="13">
        <v>1.4627341570346799</v>
      </c>
      <c r="AP51" s="13">
        <v>1.87923475488242</v>
      </c>
      <c r="AQ51" s="13">
        <v>2.18015145476285</v>
      </c>
      <c r="AR51" s="12">
        <v>30.2254539770151</v>
      </c>
      <c r="AS51" s="12">
        <v>34.784251787597903</v>
      </c>
      <c r="AT51" s="12">
        <v>45.837775246134498</v>
      </c>
      <c r="AU51" s="12">
        <v>58.889675827118197</v>
      </c>
      <c r="AV51" s="12">
        <v>68.3195178736663</v>
      </c>
    </row>
    <row r="52" spans="1:48" x14ac:dyDescent="0.2">
      <c r="A52" t="s">
        <v>71</v>
      </c>
      <c r="B52" t="s">
        <v>48</v>
      </c>
      <c r="C52" t="s">
        <v>49</v>
      </c>
      <c r="D52" t="s">
        <v>101</v>
      </c>
      <c r="E52" s="8">
        <v>18107</v>
      </c>
      <c r="F52" s="8">
        <v>4260</v>
      </c>
      <c r="G52" s="9">
        <v>0.235268128348153</v>
      </c>
      <c r="H52" s="10">
        <v>9.65</v>
      </c>
      <c r="I52" s="10">
        <v>13.093180975000701</v>
      </c>
      <c r="J52" s="10">
        <v>808</v>
      </c>
      <c r="K52" s="11">
        <v>548</v>
      </c>
      <c r="L52" s="11">
        <v>607</v>
      </c>
      <c r="M52" s="11">
        <v>800</v>
      </c>
      <c r="N52" s="11">
        <v>995</v>
      </c>
      <c r="O52" s="11">
        <v>1085</v>
      </c>
      <c r="P52" s="11">
        <v>61900</v>
      </c>
      <c r="Q52" s="11">
        <v>18570</v>
      </c>
      <c r="R52" s="11">
        <v>30360.2722589478</v>
      </c>
      <c r="S52" s="11">
        <v>759.00680647369495</v>
      </c>
      <c r="T52" s="11">
        <v>464.25</v>
      </c>
      <c r="U52" s="11">
        <v>501.8</v>
      </c>
      <c r="V52" s="11">
        <v>680.84541070003399</v>
      </c>
      <c r="W52" s="11">
        <v>242.4</v>
      </c>
      <c r="X52" s="11">
        <v>21920</v>
      </c>
      <c r="Y52" s="11">
        <v>24280</v>
      </c>
      <c r="Z52" s="11">
        <v>32000</v>
      </c>
      <c r="AA52" s="11">
        <v>39800</v>
      </c>
      <c r="AB52" s="11">
        <v>43400</v>
      </c>
      <c r="AC52" s="10">
        <v>10.538461538461499</v>
      </c>
      <c r="AD52" s="10">
        <v>11.6730769230769</v>
      </c>
      <c r="AE52" s="10">
        <v>15.384615384615399</v>
      </c>
      <c r="AF52" s="10">
        <v>19.134615384615401</v>
      </c>
      <c r="AG52" s="10">
        <v>20.865384615384599</v>
      </c>
      <c r="AH52" s="12">
        <v>43.682742128337999</v>
      </c>
      <c r="AI52" s="12">
        <v>48.385811080111601</v>
      </c>
      <c r="AJ52" s="12">
        <v>63.770426464727002</v>
      </c>
      <c r="AK52" s="12">
        <v>79.314467915504196</v>
      </c>
      <c r="AL52" s="12">
        <v>86.488640892785995</v>
      </c>
      <c r="AM52" s="13">
        <v>1.09206855320845</v>
      </c>
      <c r="AN52" s="13">
        <v>1.2096452770027899</v>
      </c>
      <c r="AO52" s="13">
        <v>1.59426066161817</v>
      </c>
      <c r="AP52" s="13">
        <v>1.9828616978875999</v>
      </c>
      <c r="AQ52" s="13">
        <v>2.16221602231965</v>
      </c>
      <c r="AR52" s="12">
        <v>32.195267318409698</v>
      </c>
      <c r="AS52" s="12">
        <v>35.661546099041402</v>
      </c>
      <c r="AT52" s="12">
        <v>47.000390245853502</v>
      </c>
      <c r="AU52" s="12">
        <v>58.456735368280299</v>
      </c>
      <c r="AV52" s="12">
        <v>63.744279270938797</v>
      </c>
    </row>
    <row r="53" spans="1:48" x14ac:dyDescent="0.2">
      <c r="A53" t="s">
        <v>71</v>
      </c>
      <c r="B53" t="s">
        <v>48</v>
      </c>
      <c r="C53" t="s">
        <v>49</v>
      </c>
      <c r="D53" t="s">
        <v>102</v>
      </c>
      <c r="E53" s="8">
        <v>13386</v>
      </c>
      <c r="F53" s="8">
        <v>4432</v>
      </c>
      <c r="G53" s="9">
        <v>0.33109218586583</v>
      </c>
      <c r="H53" s="10">
        <v>9.65</v>
      </c>
      <c r="I53" s="10">
        <v>7.9764223746125698</v>
      </c>
      <c r="J53" s="10">
        <v>808</v>
      </c>
      <c r="K53" s="11">
        <v>484</v>
      </c>
      <c r="L53" s="11">
        <v>582</v>
      </c>
      <c r="M53" s="11">
        <v>734</v>
      </c>
      <c r="N53" s="11">
        <v>993</v>
      </c>
      <c r="O53" s="11">
        <v>1271</v>
      </c>
      <c r="P53" s="11">
        <v>64600</v>
      </c>
      <c r="Q53" s="11">
        <v>19380</v>
      </c>
      <c r="R53" s="11">
        <v>19938.978141991</v>
      </c>
      <c r="S53" s="11">
        <v>498.47445354977498</v>
      </c>
      <c r="T53" s="11">
        <v>484.5</v>
      </c>
      <c r="U53" s="11">
        <v>501.8</v>
      </c>
      <c r="V53" s="11">
        <v>414.77396347985399</v>
      </c>
      <c r="W53" s="11">
        <v>242.4</v>
      </c>
      <c r="X53" s="11">
        <v>19360</v>
      </c>
      <c r="Y53" s="11">
        <v>23280</v>
      </c>
      <c r="Z53" s="11">
        <v>29360</v>
      </c>
      <c r="AA53" s="11">
        <v>39720</v>
      </c>
      <c r="AB53" s="11">
        <v>50840</v>
      </c>
      <c r="AC53" s="10">
        <v>9.3076923076923102</v>
      </c>
      <c r="AD53" s="10">
        <v>11.192307692307701</v>
      </c>
      <c r="AE53" s="10">
        <v>14.115384615384601</v>
      </c>
      <c r="AF53" s="10">
        <v>19.096153846153801</v>
      </c>
      <c r="AG53" s="10">
        <v>24.442307692307701</v>
      </c>
      <c r="AH53" s="12">
        <v>38.581108011159799</v>
      </c>
      <c r="AI53" s="12">
        <v>46.392985253088902</v>
      </c>
      <c r="AJ53" s="12">
        <v>58.509366281387003</v>
      </c>
      <c r="AK53" s="12">
        <v>79.155041849342396</v>
      </c>
      <c r="AL53" s="12">
        <v>101.31526504583501</v>
      </c>
      <c r="AM53" s="13">
        <v>0.96452770027899504</v>
      </c>
      <c r="AN53" s="13">
        <v>1.15982463132722</v>
      </c>
      <c r="AO53" s="13">
        <v>1.4627341570346799</v>
      </c>
      <c r="AP53" s="13">
        <v>1.9788760462335599</v>
      </c>
      <c r="AQ53" s="13">
        <v>2.53288162614587</v>
      </c>
      <c r="AR53" s="12">
        <v>46.676025268255202</v>
      </c>
      <c r="AS53" s="12">
        <v>56.126956004389498</v>
      </c>
      <c r="AT53" s="12">
        <v>70.785542452271301</v>
      </c>
      <c r="AU53" s="12">
        <v>95.763002254911996</v>
      </c>
      <c r="AV53" s="12">
        <v>122.572785363538</v>
      </c>
    </row>
    <row r="54" spans="1:48" x14ac:dyDescent="0.2">
      <c r="A54" t="s">
        <v>71</v>
      </c>
      <c r="B54" t="s">
        <v>48</v>
      </c>
      <c r="C54" t="s">
        <v>49</v>
      </c>
      <c r="D54" t="s">
        <v>103</v>
      </c>
      <c r="E54" s="8">
        <v>13847</v>
      </c>
      <c r="F54" s="8">
        <v>2648</v>
      </c>
      <c r="G54" s="9">
        <v>0.191232757998122</v>
      </c>
      <c r="H54" s="10">
        <v>9.65</v>
      </c>
      <c r="I54" s="10">
        <v>10.9262641404083</v>
      </c>
      <c r="J54" s="10">
        <v>808</v>
      </c>
      <c r="K54" s="11">
        <v>555</v>
      </c>
      <c r="L54" s="11">
        <v>559</v>
      </c>
      <c r="M54" s="11">
        <v>734</v>
      </c>
      <c r="N54" s="11">
        <v>923</v>
      </c>
      <c r="O54" s="11">
        <v>1078</v>
      </c>
      <c r="P54" s="11">
        <v>61600</v>
      </c>
      <c r="Q54" s="11">
        <v>18480</v>
      </c>
      <c r="R54" s="11">
        <v>27302.373561509899</v>
      </c>
      <c r="S54" s="11">
        <v>682.55933903774701</v>
      </c>
      <c r="T54" s="11">
        <v>462</v>
      </c>
      <c r="U54" s="11">
        <v>501.8</v>
      </c>
      <c r="V54" s="11">
        <v>568.16573530123401</v>
      </c>
      <c r="W54" s="11">
        <v>242.4</v>
      </c>
      <c r="X54" s="11">
        <v>22200</v>
      </c>
      <c r="Y54" s="11">
        <v>22360</v>
      </c>
      <c r="Z54" s="11">
        <v>29360</v>
      </c>
      <c r="AA54" s="11">
        <v>36920</v>
      </c>
      <c r="AB54" s="11">
        <v>43120</v>
      </c>
      <c r="AC54" s="10">
        <v>10.6730769230769</v>
      </c>
      <c r="AD54" s="10">
        <v>10.75</v>
      </c>
      <c r="AE54" s="10">
        <v>14.115384615384601</v>
      </c>
      <c r="AF54" s="10">
        <v>17.75</v>
      </c>
      <c r="AG54" s="10">
        <v>20.730769230769202</v>
      </c>
      <c r="AH54" s="12">
        <v>44.240733359904297</v>
      </c>
      <c r="AI54" s="12">
        <v>44.559585492228003</v>
      </c>
      <c r="AJ54" s="12">
        <v>58.509366281387003</v>
      </c>
      <c r="AK54" s="12">
        <v>73.575129533678805</v>
      </c>
      <c r="AL54" s="12">
        <v>85.930649661219604</v>
      </c>
      <c r="AM54" s="13">
        <v>1.10601833399761</v>
      </c>
      <c r="AN54" s="13">
        <v>1.1139896373057001</v>
      </c>
      <c r="AO54" s="13">
        <v>1.4627341570346799</v>
      </c>
      <c r="AP54" s="13">
        <v>1.8393782383419699</v>
      </c>
      <c r="AQ54" s="13">
        <v>2.1482662415304898</v>
      </c>
      <c r="AR54" s="12">
        <v>39.073105998252203</v>
      </c>
      <c r="AS54" s="12">
        <v>39.354713969410803</v>
      </c>
      <c r="AT54" s="12">
        <v>51.6750627075984</v>
      </c>
      <c r="AU54" s="12">
        <v>64.981039344840994</v>
      </c>
      <c r="AV54" s="12">
        <v>75.893348227235805</v>
      </c>
    </row>
    <row r="55" spans="1:48" x14ac:dyDescent="0.2">
      <c r="A55" t="s">
        <v>71</v>
      </c>
      <c r="B55" t="s">
        <v>48</v>
      </c>
      <c r="C55" t="s">
        <v>49</v>
      </c>
      <c r="D55" t="s">
        <v>104</v>
      </c>
      <c r="E55" s="8">
        <v>112840</v>
      </c>
      <c r="F55" s="8">
        <v>46861</v>
      </c>
      <c r="G55" s="9">
        <v>0.41528713222261598</v>
      </c>
      <c r="H55" s="10">
        <v>9.65</v>
      </c>
      <c r="I55" s="10">
        <v>14.7808935284539</v>
      </c>
      <c r="J55" s="10">
        <v>808</v>
      </c>
      <c r="K55" s="11">
        <v>710</v>
      </c>
      <c r="L55" s="11">
        <v>740</v>
      </c>
      <c r="M55" s="11">
        <v>909</v>
      </c>
      <c r="N55" s="11">
        <v>1171</v>
      </c>
      <c r="O55" s="11">
        <v>1264</v>
      </c>
      <c r="P55" s="11">
        <v>79100</v>
      </c>
      <c r="Q55" s="11">
        <v>23730</v>
      </c>
      <c r="R55" s="11">
        <v>32160.304635243501</v>
      </c>
      <c r="S55" s="11">
        <v>804.00761588108696</v>
      </c>
      <c r="T55" s="11">
        <v>593.25</v>
      </c>
      <c r="U55" s="11">
        <v>501.8</v>
      </c>
      <c r="V55" s="11">
        <v>768.60646347960505</v>
      </c>
      <c r="W55" s="11">
        <v>242.4</v>
      </c>
      <c r="X55" s="11">
        <v>28400</v>
      </c>
      <c r="Y55" s="11">
        <v>29600</v>
      </c>
      <c r="Z55" s="11">
        <v>36360</v>
      </c>
      <c r="AA55" s="11">
        <v>46840</v>
      </c>
      <c r="AB55" s="11">
        <v>50560</v>
      </c>
      <c r="AC55" s="10">
        <v>13.653846153846199</v>
      </c>
      <c r="AD55" s="10">
        <v>14.2307692307692</v>
      </c>
      <c r="AE55" s="10">
        <v>17.480769230769202</v>
      </c>
      <c r="AF55" s="10">
        <v>22.519230769230798</v>
      </c>
      <c r="AG55" s="10">
        <v>24.307692307692299</v>
      </c>
      <c r="AH55" s="12">
        <v>56.596253487445203</v>
      </c>
      <c r="AI55" s="12">
        <v>58.9876444798725</v>
      </c>
      <c r="AJ55" s="12">
        <v>72.459147070545995</v>
      </c>
      <c r="AK55" s="12">
        <v>93.343961737744095</v>
      </c>
      <c r="AL55" s="12">
        <v>100.757273814269</v>
      </c>
      <c r="AM55" s="13">
        <v>1.4149063371861299</v>
      </c>
      <c r="AN55" s="13">
        <v>1.47469111199681</v>
      </c>
      <c r="AO55" s="13">
        <v>1.8114786767636499</v>
      </c>
      <c r="AP55" s="13">
        <v>2.3335990434435998</v>
      </c>
      <c r="AQ55" s="13">
        <v>2.51893184535672</v>
      </c>
      <c r="AR55" s="12">
        <v>36.949988517438001</v>
      </c>
      <c r="AS55" s="12">
        <v>38.5112556378931</v>
      </c>
      <c r="AT55" s="12">
        <v>47.306393749790303</v>
      </c>
      <c r="AU55" s="12">
        <v>60.941459935098401</v>
      </c>
      <c r="AV55" s="12">
        <v>65.781388008509296</v>
      </c>
    </row>
    <row r="56" spans="1:48" x14ac:dyDescent="0.2">
      <c r="A56" t="s">
        <v>71</v>
      </c>
      <c r="B56" t="s">
        <v>48</v>
      </c>
      <c r="C56" t="s">
        <v>49</v>
      </c>
      <c r="D56" t="s">
        <v>105</v>
      </c>
      <c r="E56" s="8">
        <v>22964</v>
      </c>
      <c r="F56" s="8">
        <v>5372</v>
      </c>
      <c r="G56" s="9">
        <v>0.23393137084131699</v>
      </c>
      <c r="H56" s="10">
        <v>9.65</v>
      </c>
      <c r="I56" s="10">
        <v>10.209598917954199</v>
      </c>
      <c r="J56" s="10">
        <v>808</v>
      </c>
      <c r="K56" s="11">
        <v>636</v>
      </c>
      <c r="L56" s="11">
        <v>640</v>
      </c>
      <c r="M56" s="11">
        <v>844</v>
      </c>
      <c r="N56" s="11">
        <v>1050</v>
      </c>
      <c r="O56" s="11">
        <v>1197</v>
      </c>
      <c r="P56" s="11">
        <v>66400</v>
      </c>
      <c r="Q56" s="11">
        <v>19920</v>
      </c>
      <c r="R56" s="11">
        <v>37332.445581850203</v>
      </c>
      <c r="S56" s="11">
        <v>933.31113954625505</v>
      </c>
      <c r="T56" s="11">
        <v>498</v>
      </c>
      <c r="U56" s="11">
        <v>501.8</v>
      </c>
      <c r="V56" s="11">
        <v>530.89914373362001</v>
      </c>
      <c r="W56" s="11">
        <v>242.4</v>
      </c>
      <c r="X56" s="11">
        <v>25440</v>
      </c>
      <c r="Y56" s="11">
        <v>25600</v>
      </c>
      <c r="Z56" s="11">
        <v>33760</v>
      </c>
      <c r="AA56" s="11">
        <v>42000</v>
      </c>
      <c r="AB56" s="11">
        <v>47880</v>
      </c>
      <c r="AC56" s="10">
        <v>12.2307692307692</v>
      </c>
      <c r="AD56" s="10">
        <v>12.307692307692299</v>
      </c>
      <c r="AE56" s="10">
        <v>16.230769230769202</v>
      </c>
      <c r="AF56" s="10">
        <v>20.192307692307701</v>
      </c>
      <c r="AG56" s="10">
        <v>23.019230769230798</v>
      </c>
      <c r="AH56" s="12">
        <v>50.697489039457899</v>
      </c>
      <c r="AI56" s="12">
        <v>51.016341171781598</v>
      </c>
      <c r="AJ56" s="12">
        <v>67.277799920286995</v>
      </c>
      <c r="AK56" s="12">
        <v>83.698684734954199</v>
      </c>
      <c r="AL56" s="12">
        <v>95.416500597847701</v>
      </c>
      <c r="AM56" s="13">
        <v>1.2674372259864499</v>
      </c>
      <c r="AN56" s="13">
        <v>1.2754085292945401</v>
      </c>
      <c r="AO56" s="13">
        <v>1.6819449980071699</v>
      </c>
      <c r="AP56" s="13">
        <v>2.0924671183738499</v>
      </c>
      <c r="AQ56" s="13">
        <v>2.3854125149461902</v>
      </c>
      <c r="AR56" s="12">
        <v>47.918706029717399</v>
      </c>
      <c r="AS56" s="12">
        <v>48.220081539338203</v>
      </c>
      <c r="AT56" s="12">
        <v>63.590232530002297</v>
      </c>
      <c r="AU56" s="12">
        <v>79.111071275476803</v>
      </c>
      <c r="AV56" s="12">
        <v>90.186621254043501</v>
      </c>
    </row>
    <row r="57" spans="1:48" x14ac:dyDescent="0.2">
      <c r="A57" t="s">
        <v>71</v>
      </c>
      <c r="B57" t="s">
        <v>48</v>
      </c>
      <c r="C57" t="s">
        <v>49</v>
      </c>
      <c r="D57" t="s">
        <v>106</v>
      </c>
      <c r="E57" s="8">
        <v>11669</v>
      </c>
      <c r="F57" s="8">
        <v>2340</v>
      </c>
      <c r="G57" s="9">
        <v>0.20053132230696699</v>
      </c>
      <c r="H57" s="10">
        <v>9.65</v>
      </c>
      <c r="I57" s="10">
        <v>15.647039107054701</v>
      </c>
      <c r="J57" s="10">
        <v>808</v>
      </c>
      <c r="K57" s="11">
        <v>578</v>
      </c>
      <c r="L57" s="11">
        <v>644</v>
      </c>
      <c r="M57" s="11">
        <v>734</v>
      </c>
      <c r="N57" s="11">
        <v>980</v>
      </c>
      <c r="O57" s="11">
        <v>1271</v>
      </c>
      <c r="P57" s="11">
        <v>52700</v>
      </c>
      <c r="Q57" s="11">
        <v>15810</v>
      </c>
      <c r="R57" s="11">
        <v>31603.762964991201</v>
      </c>
      <c r="S57" s="11">
        <v>790.09407412478004</v>
      </c>
      <c r="T57" s="11">
        <v>395.25</v>
      </c>
      <c r="U57" s="11">
        <v>501.8</v>
      </c>
      <c r="V57" s="11">
        <v>813.64603356684404</v>
      </c>
      <c r="W57" s="11">
        <v>242.4</v>
      </c>
      <c r="X57" s="11">
        <v>23120</v>
      </c>
      <c r="Y57" s="11">
        <v>25760</v>
      </c>
      <c r="Z57" s="11">
        <v>29360</v>
      </c>
      <c r="AA57" s="11">
        <v>39200</v>
      </c>
      <c r="AB57" s="11">
        <v>50840</v>
      </c>
      <c r="AC57" s="10">
        <v>11.115384615384601</v>
      </c>
      <c r="AD57" s="10">
        <v>12.384615384615399</v>
      </c>
      <c r="AE57" s="10">
        <v>14.115384615384601</v>
      </c>
      <c r="AF57" s="10">
        <v>18.846153846153801</v>
      </c>
      <c r="AG57" s="10">
        <v>24.442307692307701</v>
      </c>
      <c r="AH57" s="12">
        <v>46.074133120765197</v>
      </c>
      <c r="AI57" s="12">
        <v>51.335193304105204</v>
      </c>
      <c r="AJ57" s="12">
        <v>58.509366281387003</v>
      </c>
      <c r="AK57" s="12">
        <v>78.118772419290593</v>
      </c>
      <c r="AL57" s="12">
        <v>101.31526504583501</v>
      </c>
      <c r="AM57" s="13">
        <v>1.1518533280191301</v>
      </c>
      <c r="AN57" s="13">
        <v>1.28337983260263</v>
      </c>
      <c r="AO57" s="13">
        <v>1.4627341570346799</v>
      </c>
      <c r="AP57" s="13">
        <v>1.9529693104822601</v>
      </c>
      <c r="AQ57" s="13">
        <v>2.53288162614587</v>
      </c>
      <c r="AR57" s="12">
        <v>28.415304747012701</v>
      </c>
      <c r="AS57" s="12">
        <v>31.659958922277099</v>
      </c>
      <c r="AT57" s="12">
        <v>36.084487343092299</v>
      </c>
      <c r="AU57" s="12">
        <v>48.178198359986901</v>
      </c>
      <c r="AV57" s="12">
        <v>62.484173587289199</v>
      </c>
    </row>
    <row r="58" spans="1:48" x14ac:dyDescent="0.2">
      <c r="A58" t="s">
        <v>71</v>
      </c>
      <c r="B58" t="s">
        <v>48</v>
      </c>
      <c r="C58" t="s">
        <v>49</v>
      </c>
      <c r="D58" t="s">
        <v>107</v>
      </c>
      <c r="E58" s="8">
        <v>5225</v>
      </c>
      <c r="F58" s="8">
        <v>1005</v>
      </c>
      <c r="G58" s="9">
        <v>0.19234449760765601</v>
      </c>
      <c r="H58" s="10">
        <v>9.65</v>
      </c>
      <c r="I58" s="10">
        <v>10.1398712092855</v>
      </c>
      <c r="J58" s="10">
        <v>808</v>
      </c>
      <c r="K58" s="11">
        <v>501</v>
      </c>
      <c r="L58" s="11">
        <v>598</v>
      </c>
      <c r="M58" s="11">
        <v>734</v>
      </c>
      <c r="N58" s="11">
        <v>1021</v>
      </c>
      <c r="O58" s="11">
        <v>1127</v>
      </c>
      <c r="P58" s="11">
        <v>58000</v>
      </c>
      <c r="Q58" s="11">
        <v>17400</v>
      </c>
      <c r="R58" s="11">
        <v>23531.855087033098</v>
      </c>
      <c r="S58" s="11">
        <v>588.29637717582602</v>
      </c>
      <c r="T58" s="11">
        <v>435</v>
      </c>
      <c r="U58" s="11">
        <v>501.8</v>
      </c>
      <c r="V58" s="11">
        <v>527.273302882846</v>
      </c>
      <c r="W58" s="11">
        <v>242.4</v>
      </c>
      <c r="X58" s="11">
        <v>20040</v>
      </c>
      <c r="Y58" s="11">
        <v>23920</v>
      </c>
      <c r="Z58" s="11">
        <v>29360</v>
      </c>
      <c r="AA58" s="11">
        <v>40840</v>
      </c>
      <c r="AB58" s="11">
        <v>45080</v>
      </c>
      <c r="AC58" s="10">
        <v>9.6346153846153797</v>
      </c>
      <c r="AD58" s="10">
        <v>11.5</v>
      </c>
      <c r="AE58" s="10">
        <v>14.115384615384601</v>
      </c>
      <c r="AF58" s="10">
        <v>19.634615384615401</v>
      </c>
      <c r="AG58" s="10">
        <v>21.673076923076898</v>
      </c>
      <c r="AH58" s="12">
        <v>39.9362295735353</v>
      </c>
      <c r="AI58" s="12">
        <v>47.668393782383397</v>
      </c>
      <c r="AJ58" s="12">
        <v>58.509366281387003</v>
      </c>
      <c r="AK58" s="12">
        <v>81.387006775607802</v>
      </c>
      <c r="AL58" s="12">
        <v>89.836588282184096</v>
      </c>
      <c r="AM58" s="13">
        <v>0.99840573933838195</v>
      </c>
      <c r="AN58" s="13">
        <v>1.1917098445595899</v>
      </c>
      <c r="AO58" s="13">
        <v>1.4627341570346799</v>
      </c>
      <c r="AP58" s="13">
        <v>2.0346751693902001</v>
      </c>
      <c r="AQ58" s="13">
        <v>2.2459147070546002</v>
      </c>
      <c r="AR58" s="12">
        <v>38.006855060614797</v>
      </c>
      <c r="AS58" s="12">
        <v>45.3654677170612</v>
      </c>
      <c r="AT58" s="12">
        <v>55.682697833315999</v>
      </c>
      <c r="AU58" s="12">
        <v>77.4550878580594</v>
      </c>
      <c r="AV58" s="12">
        <v>85.496458389846197</v>
      </c>
    </row>
    <row r="59" spans="1:48" x14ac:dyDescent="0.2">
      <c r="A59" t="s">
        <v>71</v>
      </c>
      <c r="B59" t="s">
        <v>48</v>
      </c>
      <c r="C59" t="s">
        <v>49</v>
      </c>
      <c r="D59" t="s">
        <v>108</v>
      </c>
      <c r="E59" s="8">
        <v>24739</v>
      </c>
      <c r="F59" s="8">
        <v>9367</v>
      </c>
      <c r="G59" s="9">
        <v>0.37863292776587598</v>
      </c>
      <c r="H59" s="10">
        <v>9.65</v>
      </c>
      <c r="I59" s="10">
        <v>9.6384506718903804</v>
      </c>
      <c r="J59" s="10">
        <v>808</v>
      </c>
      <c r="K59" s="11">
        <v>591</v>
      </c>
      <c r="L59" s="11">
        <v>653</v>
      </c>
      <c r="M59" s="11">
        <v>787</v>
      </c>
      <c r="N59" s="11">
        <v>1048</v>
      </c>
      <c r="O59" s="11">
        <v>1089</v>
      </c>
      <c r="P59" s="11">
        <v>62900</v>
      </c>
      <c r="Q59" s="11">
        <v>18870</v>
      </c>
      <c r="R59" s="11">
        <v>24395.418822609001</v>
      </c>
      <c r="S59" s="11">
        <v>609.885470565226</v>
      </c>
      <c r="T59" s="11">
        <v>471.75</v>
      </c>
      <c r="U59" s="11">
        <v>501.8</v>
      </c>
      <c r="V59" s="11">
        <v>501.19943493829902</v>
      </c>
      <c r="W59" s="11">
        <v>242.4</v>
      </c>
      <c r="X59" s="11">
        <v>23640</v>
      </c>
      <c r="Y59" s="11">
        <v>26120</v>
      </c>
      <c r="Z59" s="11">
        <v>31480</v>
      </c>
      <c r="AA59" s="11">
        <v>41920</v>
      </c>
      <c r="AB59" s="11">
        <v>43560</v>
      </c>
      <c r="AC59" s="10">
        <v>11.365384615384601</v>
      </c>
      <c r="AD59" s="10">
        <v>12.557692307692299</v>
      </c>
      <c r="AE59" s="10">
        <v>15.134615384615399</v>
      </c>
      <c r="AF59" s="10">
        <v>20.153846153846199</v>
      </c>
      <c r="AG59" s="10">
        <v>20.942307692307701</v>
      </c>
      <c r="AH59" s="12">
        <v>47.110402550817099</v>
      </c>
      <c r="AI59" s="12">
        <v>52.0526106018334</v>
      </c>
      <c r="AJ59" s="12">
        <v>62.734157034675199</v>
      </c>
      <c r="AK59" s="12">
        <v>83.5392586687923</v>
      </c>
      <c r="AL59" s="12">
        <v>86.807493025109594</v>
      </c>
      <c r="AM59" s="13">
        <v>1.17776006377043</v>
      </c>
      <c r="AN59" s="13">
        <v>1.3013152650458399</v>
      </c>
      <c r="AO59" s="13">
        <v>1.5683539258668799</v>
      </c>
      <c r="AP59" s="13">
        <v>2.0884814667198102</v>
      </c>
      <c r="AQ59" s="13">
        <v>2.1701873256277402</v>
      </c>
      <c r="AR59" s="12">
        <v>47.1668528575062</v>
      </c>
      <c r="AS59" s="12">
        <v>52.114982937312199</v>
      </c>
      <c r="AT59" s="12">
        <v>62.809328593667203</v>
      </c>
      <c r="AU59" s="12">
        <v>83.639360058657303</v>
      </c>
      <c r="AV59" s="12">
        <v>86.911510595303199</v>
      </c>
    </row>
    <row r="60" spans="1:48" x14ac:dyDescent="0.2">
      <c r="A60" t="s">
        <v>71</v>
      </c>
      <c r="B60" t="s">
        <v>48</v>
      </c>
      <c r="C60" t="s">
        <v>49</v>
      </c>
      <c r="D60" t="s">
        <v>109</v>
      </c>
      <c r="E60" s="8">
        <v>61805</v>
      </c>
      <c r="F60" s="8">
        <v>16396</v>
      </c>
      <c r="G60" s="9">
        <v>0.26528598009869803</v>
      </c>
      <c r="H60" s="10">
        <v>9.65</v>
      </c>
      <c r="I60" s="10">
        <v>13.6106731286981</v>
      </c>
      <c r="J60" s="10">
        <v>808</v>
      </c>
      <c r="K60" s="11">
        <v>626</v>
      </c>
      <c r="L60" s="11">
        <v>709</v>
      </c>
      <c r="M60" s="11">
        <v>829</v>
      </c>
      <c r="N60" s="11">
        <v>1079</v>
      </c>
      <c r="O60" s="11">
        <v>1195</v>
      </c>
      <c r="P60" s="11">
        <v>64800</v>
      </c>
      <c r="Q60" s="11">
        <v>19440</v>
      </c>
      <c r="R60" s="11">
        <v>30685.777257969901</v>
      </c>
      <c r="S60" s="11">
        <v>767.14443144924701</v>
      </c>
      <c r="T60" s="11">
        <v>486</v>
      </c>
      <c r="U60" s="11">
        <v>501.8</v>
      </c>
      <c r="V60" s="11">
        <v>707.75500269230201</v>
      </c>
      <c r="W60" s="11">
        <v>242.4</v>
      </c>
      <c r="X60" s="11">
        <v>25040</v>
      </c>
      <c r="Y60" s="11">
        <v>28360</v>
      </c>
      <c r="Z60" s="11">
        <v>33160</v>
      </c>
      <c r="AA60" s="11">
        <v>43160</v>
      </c>
      <c r="AB60" s="11">
        <v>47800</v>
      </c>
      <c r="AC60" s="10">
        <v>12.038461538461499</v>
      </c>
      <c r="AD60" s="10">
        <v>13.634615384615399</v>
      </c>
      <c r="AE60" s="10">
        <v>15.942307692307701</v>
      </c>
      <c r="AF60" s="10">
        <v>20.75</v>
      </c>
      <c r="AG60" s="10">
        <v>22.980769230769202</v>
      </c>
      <c r="AH60" s="12">
        <v>49.900358708648902</v>
      </c>
      <c r="AI60" s="12">
        <v>56.516540454364304</v>
      </c>
      <c r="AJ60" s="12">
        <v>66.082104424073293</v>
      </c>
      <c r="AK60" s="12">
        <v>86.010362694300497</v>
      </c>
      <c r="AL60" s="12">
        <v>95.257074531685902</v>
      </c>
      <c r="AM60" s="13">
        <v>1.2475089677162201</v>
      </c>
      <c r="AN60" s="13">
        <v>1.41291351135911</v>
      </c>
      <c r="AO60" s="13">
        <v>1.6520526106018301</v>
      </c>
      <c r="AP60" s="13">
        <v>2.1502590673575099</v>
      </c>
      <c r="AQ60" s="13">
        <v>2.38142686329215</v>
      </c>
      <c r="AR60" s="12">
        <v>35.379474401096097</v>
      </c>
      <c r="AS60" s="12">
        <v>40.0703631795162</v>
      </c>
      <c r="AT60" s="12">
        <v>46.852371051930803</v>
      </c>
      <c r="AU60" s="12">
        <v>60.981554119461201</v>
      </c>
      <c r="AV60" s="12">
        <v>67.537495062795301</v>
      </c>
    </row>
    <row r="61" spans="1:48" x14ac:dyDescent="0.2">
      <c r="A61" t="s">
        <v>71</v>
      </c>
      <c r="B61" t="s">
        <v>48</v>
      </c>
      <c r="C61" t="s">
        <v>49</v>
      </c>
      <c r="D61" t="s">
        <v>110</v>
      </c>
      <c r="E61" s="8">
        <v>103445</v>
      </c>
      <c r="F61" s="8">
        <v>37231</v>
      </c>
      <c r="G61" s="9">
        <v>0.35991106385035498</v>
      </c>
      <c r="H61" s="10">
        <v>9.65</v>
      </c>
      <c r="I61" s="10">
        <v>15.819736136942099</v>
      </c>
      <c r="J61" s="10">
        <v>808</v>
      </c>
      <c r="K61" s="11">
        <v>617</v>
      </c>
      <c r="L61" s="11">
        <v>705</v>
      </c>
      <c r="M61" s="11">
        <v>881</v>
      </c>
      <c r="N61" s="11">
        <v>1169</v>
      </c>
      <c r="O61" s="11">
        <v>1259</v>
      </c>
      <c r="P61" s="11">
        <v>77400</v>
      </c>
      <c r="Q61" s="11">
        <v>23220</v>
      </c>
      <c r="R61" s="11">
        <v>34921.449563856797</v>
      </c>
      <c r="S61" s="11">
        <v>873.03623909642101</v>
      </c>
      <c r="T61" s="11">
        <v>580.5</v>
      </c>
      <c r="U61" s="11">
        <v>501.8</v>
      </c>
      <c r="V61" s="11">
        <v>822.62627912098901</v>
      </c>
      <c r="W61" s="11">
        <v>242.4</v>
      </c>
      <c r="X61" s="11">
        <v>24680</v>
      </c>
      <c r="Y61" s="11">
        <v>28200</v>
      </c>
      <c r="Z61" s="11">
        <v>35240</v>
      </c>
      <c r="AA61" s="11">
        <v>46760</v>
      </c>
      <c r="AB61" s="11">
        <v>50360</v>
      </c>
      <c r="AC61" s="10">
        <v>11.865384615384601</v>
      </c>
      <c r="AD61" s="10">
        <v>13.557692307692299</v>
      </c>
      <c r="AE61" s="10">
        <v>16.942307692307701</v>
      </c>
      <c r="AF61" s="10">
        <v>22.480769230769202</v>
      </c>
      <c r="AG61" s="10">
        <v>24.211538461538499</v>
      </c>
      <c r="AH61" s="12">
        <v>49.182941410920698</v>
      </c>
      <c r="AI61" s="12">
        <v>56.197688322040598</v>
      </c>
      <c r="AJ61" s="12">
        <v>70.227182144280604</v>
      </c>
      <c r="AK61" s="12">
        <v>93.184535671582296</v>
      </c>
      <c r="AL61" s="12">
        <v>100.358708648864</v>
      </c>
      <c r="AM61" s="13">
        <v>1.2295735352730199</v>
      </c>
      <c r="AN61" s="13">
        <v>1.4049422080510201</v>
      </c>
      <c r="AO61" s="13">
        <v>1.75567955360701</v>
      </c>
      <c r="AP61" s="13">
        <v>2.3296133917895601</v>
      </c>
      <c r="AQ61" s="13">
        <v>2.5089677162216</v>
      </c>
      <c r="AR61" s="12">
        <v>30.0014728758381</v>
      </c>
      <c r="AS61" s="12">
        <v>34.280451179037101</v>
      </c>
      <c r="AT61" s="12">
        <v>42.838407785435002</v>
      </c>
      <c r="AU61" s="12">
        <v>56.842336777722501</v>
      </c>
      <c r="AV61" s="12">
        <v>61.218564587812303</v>
      </c>
    </row>
    <row r="62" spans="1:48" x14ac:dyDescent="0.2">
      <c r="A62" t="s">
        <v>71</v>
      </c>
      <c r="B62" t="s">
        <v>48</v>
      </c>
      <c r="C62" t="s">
        <v>49</v>
      </c>
      <c r="D62" t="s">
        <v>111</v>
      </c>
      <c r="E62" s="8">
        <v>7145</v>
      </c>
      <c r="F62" s="8">
        <v>1244</v>
      </c>
      <c r="G62" s="9">
        <v>0.17410776766969899</v>
      </c>
      <c r="H62" s="10">
        <v>9.65</v>
      </c>
      <c r="I62" s="10">
        <v>13.976706515082499</v>
      </c>
      <c r="J62" s="10">
        <v>808</v>
      </c>
      <c r="K62" s="11">
        <v>489</v>
      </c>
      <c r="L62" s="11">
        <v>562</v>
      </c>
      <c r="M62" s="11">
        <v>741</v>
      </c>
      <c r="N62" s="11">
        <v>985</v>
      </c>
      <c r="O62" s="11">
        <v>1072</v>
      </c>
      <c r="P62" s="11">
        <v>55500</v>
      </c>
      <c r="Q62" s="11">
        <v>16650</v>
      </c>
      <c r="R62" s="11">
        <v>25806.2827615881</v>
      </c>
      <c r="S62" s="11">
        <v>645.15706903970295</v>
      </c>
      <c r="T62" s="11">
        <v>416.25</v>
      </c>
      <c r="U62" s="11">
        <v>501.8</v>
      </c>
      <c r="V62" s="11">
        <v>726.78873878428897</v>
      </c>
      <c r="W62" s="11">
        <v>242.4</v>
      </c>
      <c r="X62" s="11">
        <v>19560</v>
      </c>
      <c r="Y62" s="11">
        <v>22480</v>
      </c>
      <c r="Z62" s="11">
        <v>29640</v>
      </c>
      <c r="AA62" s="11">
        <v>39400</v>
      </c>
      <c r="AB62" s="11">
        <v>42880</v>
      </c>
      <c r="AC62" s="10">
        <v>9.4038461538461497</v>
      </c>
      <c r="AD62" s="10">
        <v>10.807692307692299</v>
      </c>
      <c r="AE62" s="10">
        <v>14.25</v>
      </c>
      <c r="AF62" s="10">
        <v>18.942307692307701</v>
      </c>
      <c r="AG62" s="10">
        <v>20.615384615384599</v>
      </c>
      <c r="AH62" s="12">
        <v>38.979673176564397</v>
      </c>
      <c r="AI62" s="12">
        <v>44.798724591470702</v>
      </c>
      <c r="AJ62" s="12">
        <v>59.0673575129534</v>
      </c>
      <c r="AK62" s="12">
        <v>78.517337584695099</v>
      </c>
      <c r="AL62" s="12">
        <v>85.452371462734106</v>
      </c>
      <c r="AM62" s="13">
        <v>0.97449182941410895</v>
      </c>
      <c r="AN62" s="13">
        <v>1.1199681147867699</v>
      </c>
      <c r="AO62" s="13">
        <v>1.4766839378238299</v>
      </c>
      <c r="AP62" s="13">
        <v>1.9629334396173801</v>
      </c>
      <c r="AQ62" s="13">
        <v>2.1363092865683502</v>
      </c>
      <c r="AR62" s="12">
        <v>26.912910115693801</v>
      </c>
      <c r="AS62" s="12">
        <v>30.930583813946601</v>
      </c>
      <c r="AT62" s="12">
        <v>40.782139868566603</v>
      </c>
      <c r="AU62" s="12">
        <v>54.211076613411798</v>
      </c>
      <c r="AV62" s="12">
        <v>58.999263075713102</v>
      </c>
    </row>
    <row r="63" spans="1:48" x14ac:dyDescent="0.2">
      <c r="A63" t="s">
        <v>71</v>
      </c>
      <c r="B63" t="s">
        <v>48</v>
      </c>
      <c r="C63" t="s">
        <v>49</v>
      </c>
      <c r="D63" t="s">
        <v>112</v>
      </c>
      <c r="E63" s="8">
        <v>241746</v>
      </c>
      <c r="F63" s="8">
        <v>73058</v>
      </c>
      <c r="G63" s="9">
        <v>0.30220975734862199</v>
      </c>
      <c r="H63" s="10">
        <v>9.65</v>
      </c>
      <c r="I63" s="10">
        <v>14.3405734560356</v>
      </c>
      <c r="J63" s="10">
        <v>808</v>
      </c>
      <c r="K63" s="11">
        <v>739</v>
      </c>
      <c r="L63" s="11">
        <v>817</v>
      </c>
      <c r="M63" s="11">
        <v>994</v>
      </c>
      <c r="N63" s="11">
        <v>1309</v>
      </c>
      <c r="O63" s="11">
        <v>1501</v>
      </c>
      <c r="P63" s="11">
        <v>80000</v>
      </c>
      <c r="Q63" s="11">
        <v>24000</v>
      </c>
      <c r="R63" s="11">
        <v>37287.265077254102</v>
      </c>
      <c r="S63" s="11">
        <v>932.18162693135105</v>
      </c>
      <c r="T63" s="11">
        <v>600</v>
      </c>
      <c r="U63" s="11">
        <v>501.8</v>
      </c>
      <c r="V63" s="11">
        <v>745.70981971385004</v>
      </c>
      <c r="W63" s="11">
        <v>242.4</v>
      </c>
      <c r="X63" s="11">
        <v>29560</v>
      </c>
      <c r="Y63" s="11">
        <v>32680</v>
      </c>
      <c r="Z63" s="11">
        <v>39760</v>
      </c>
      <c r="AA63" s="11">
        <v>52360</v>
      </c>
      <c r="AB63" s="11">
        <v>60040</v>
      </c>
      <c r="AC63" s="10">
        <v>14.211538461538501</v>
      </c>
      <c r="AD63" s="10">
        <v>15.711538461538501</v>
      </c>
      <c r="AE63" s="10">
        <v>19.115384615384599</v>
      </c>
      <c r="AF63" s="10">
        <v>25.173076923076898</v>
      </c>
      <c r="AG63" s="10">
        <v>28.865384615384599</v>
      </c>
      <c r="AH63" s="12">
        <v>58.907931446791601</v>
      </c>
      <c r="AI63" s="12">
        <v>65.125548027102397</v>
      </c>
      <c r="AJ63" s="12">
        <v>79.234754882423303</v>
      </c>
      <c r="AK63" s="12">
        <v>104.34436030291</v>
      </c>
      <c r="AL63" s="12">
        <v>119.649262654444</v>
      </c>
      <c r="AM63" s="13">
        <v>1.4726982861697899</v>
      </c>
      <c r="AN63" s="13">
        <v>1.6281387006775601</v>
      </c>
      <c r="AO63" s="13">
        <v>1.98086887206058</v>
      </c>
      <c r="AP63" s="13">
        <v>2.6086090075727402</v>
      </c>
      <c r="AQ63" s="13">
        <v>2.9912315663611002</v>
      </c>
      <c r="AR63" s="12">
        <v>39.640084143377699</v>
      </c>
      <c r="AS63" s="12">
        <v>43.824017246467598</v>
      </c>
      <c r="AT63" s="12">
        <v>53.318326980402396</v>
      </c>
      <c r="AU63" s="12">
        <v>70.214979896727201</v>
      </c>
      <c r="AV63" s="12">
        <v>80.513892150486996</v>
      </c>
    </row>
    <row r="64" spans="1:48" x14ac:dyDescent="0.2">
      <c r="A64" t="s">
        <v>71</v>
      </c>
      <c r="B64" t="s">
        <v>48</v>
      </c>
      <c r="C64" t="s">
        <v>49</v>
      </c>
      <c r="D64" t="s">
        <v>113</v>
      </c>
      <c r="E64" s="8">
        <v>1081</v>
      </c>
      <c r="F64" s="8">
        <v>130</v>
      </c>
      <c r="G64" s="9">
        <v>0.120259019426457</v>
      </c>
      <c r="H64" s="10">
        <v>9.65</v>
      </c>
      <c r="I64" s="10"/>
      <c r="J64" s="10">
        <v>808</v>
      </c>
      <c r="K64" s="11">
        <v>503</v>
      </c>
      <c r="L64" s="11">
        <v>566</v>
      </c>
      <c r="M64" s="11">
        <v>734</v>
      </c>
      <c r="N64" s="11">
        <v>1036</v>
      </c>
      <c r="O64" s="11">
        <v>1040</v>
      </c>
      <c r="P64" s="11">
        <v>68100</v>
      </c>
      <c r="Q64" s="11">
        <v>20430</v>
      </c>
      <c r="R64" s="11"/>
      <c r="S64" s="11"/>
      <c r="T64" s="11">
        <v>510.75</v>
      </c>
      <c r="U64" s="11">
        <v>501.8</v>
      </c>
      <c r="V64" s="11"/>
      <c r="W64" s="11">
        <v>242.4</v>
      </c>
      <c r="X64" s="11">
        <v>20120</v>
      </c>
      <c r="Y64" s="11">
        <v>22640</v>
      </c>
      <c r="Z64" s="11">
        <v>29360</v>
      </c>
      <c r="AA64" s="11">
        <v>41440</v>
      </c>
      <c r="AB64" s="11">
        <v>41600</v>
      </c>
      <c r="AC64" s="10">
        <v>9.6730769230769198</v>
      </c>
      <c r="AD64" s="10">
        <v>10.884615384615399</v>
      </c>
      <c r="AE64" s="10">
        <v>14.115384615384601</v>
      </c>
      <c r="AF64" s="10">
        <v>19.923076923076898</v>
      </c>
      <c r="AG64" s="10">
        <v>20</v>
      </c>
      <c r="AH64" s="12">
        <v>40.0956556396971</v>
      </c>
      <c r="AI64" s="12">
        <v>45.117576723794301</v>
      </c>
      <c r="AJ64" s="12">
        <v>58.509366281387003</v>
      </c>
      <c r="AK64" s="12">
        <v>82.582702271821404</v>
      </c>
      <c r="AL64" s="12">
        <v>82.901554404145102</v>
      </c>
      <c r="AM64" s="13">
        <v>1.00239139099243</v>
      </c>
      <c r="AN64" s="13">
        <v>1.1279394180948601</v>
      </c>
      <c r="AO64" s="13">
        <v>1.4627341570346799</v>
      </c>
      <c r="AP64" s="13">
        <v>2.0645675567955402</v>
      </c>
      <c r="AQ64" s="13">
        <v>2.0725388601036299</v>
      </c>
      <c r="AR64" s="12"/>
      <c r="AS64" s="12"/>
      <c r="AT64" s="12"/>
      <c r="AU64" s="12"/>
      <c r="AV64" s="12"/>
    </row>
    <row r="65" spans="1:48" x14ac:dyDescent="0.2">
      <c r="A65" t="s">
        <v>71</v>
      </c>
      <c r="B65" t="s">
        <v>48</v>
      </c>
      <c r="C65" t="s">
        <v>49</v>
      </c>
      <c r="D65" t="s">
        <v>114</v>
      </c>
      <c r="E65" s="8">
        <v>4631</v>
      </c>
      <c r="F65" s="8">
        <v>734</v>
      </c>
      <c r="G65" s="9">
        <v>0.158497084862881</v>
      </c>
      <c r="H65" s="10">
        <v>9.65</v>
      </c>
      <c r="I65" s="10">
        <v>7.5053646612993301</v>
      </c>
      <c r="J65" s="10">
        <v>808</v>
      </c>
      <c r="K65" s="11">
        <v>503</v>
      </c>
      <c r="L65" s="11">
        <v>557</v>
      </c>
      <c r="M65" s="11">
        <v>734</v>
      </c>
      <c r="N65" s="11">
        <v>913</v>
      </c>
      <c r="O65" s="11">
        <v>995</v>
      </c>
      <c r="P65" s="11">
        <v>47300</v>
      </c>
      <c r="Q65" s="11">
        <v>14190</v>
      </c>
      <c r="R65" s="11">
        <v>17812.413937023299</v>
      </c>
      <c r="S65" s="11">
        <v>445.31034842558199</v>
      </c>
      <c r="T65" s="11">
        <v>354.75</v>
      </c>
      <c r="U65" s="11">
        <v>501.8</v>
      </c>
      <c r="V65" s="11">
        <v>390.278962387565</v>
      </c>
      <c r="W65" s="11">
        <v>242.4</v>
      </c>
      <c r="X65" s="11">
        <v>20120</v>
      </c>
      <c r="Y65" s="11">
        <v>22280</v>
      </c>
      <c r="Z65" s="11">
        <v>29360</v>
      </c>
      <c r="AA65" s="11">
        <v>36520</v>
      </c>
      <c r="AB65" s="11">
        <v>39800</v>
      </c>
      <c r="AC65" s="10">
        <v>9.6730769230769198</v>
      </c>
      <c r="AD65" s="10">
        <v>10.711538461538501</v>
      </c>
      <c r="AE65" s="10">
        <v>14.115384615384601</v>
      </c>
      <c r="AF65" s="10">
        <v>17.557692307692299</v>
      </c>
      <c r="AG65" s="10">
        <v>19.134615384615401</v>
      </c>
      <c r="AH65" s="12">
        <v>40.0956556396971</v>
      </c>
      <c r="AI65" s="12">
        <v>44.400159426066203</v>
      </c>
      <c r="AJ65" s="12">
        <v>58.509366281387003</v>
      </c>
      <c r="AK65" s="12">
        <v>72.777999202869694</v>
      </c>
      <c r="AL65" s="12">
        <v>79.314467915504196</v>
      </c>
      <c r="AM65" s="13">
        <v>1.00239139099243</v>
      </c>
      <c r="AN65" s="13">
        <v>1.1100039856516499</v>
      </c>
      <c r="AO65" s="13">
        <v>1.4627341570346799</v>
      </c>
      <c r="AP65" s="13">
        <v>1.8194499800717401</v>
      </c>
      <c r="AQ65" s="13">
        <v>1.9828616978875999</v>
      </c>
      <c r="AR65" s="12">
        <v>51.552868432656901</v>
      </c>
      <c r="AS65" s="12">
        <v>57.087371206739398</v>
      </c>
      <c r="AT65" s="12">
        <v>75.228241410676304</v>
      </c>
      <c r="AU65" s="12">
        <v>93.574093198838497</v>
      </c>
      <c r="AV65" s="12">
        <v>101.978338152075</v>
      </c>
    </row>
    <row r="66" spans="1:48" x14ac:dyDescent="0.2">
      <c r="A66" t="s">
        <v>71</v>
      </c>
      <c r="B66" t="s">
        <v>48</v>
      </c>
      <c r="C66" t="s">
        <v>49</v>
      </c>
      <c r="D66" t="s">
        <v>115</v>
      </c>
      <c r="E66" s="8">
        <v>33700</v>
      </c>
      <c r="F66" s="8">
        <v>5410</v>
      </c>
      <c r="G66" s="9">
        <v>0.16053412462908001</v>
      </c>
      <c r="H66" s="10">
        <v>9.65</v>
      </c>
      <c r="I66" s="10">
        <v>9.1850658853591103</v>
      </c>
      <c r="J66" s="10">
        <v>808</v>
      </c>
      <c r="K66" s="11">
        <v>697</v>
      </c>
      <c r="L66" s="11">
        <v>821</v>
      </c>
      <c r="M66" s="11">
        <v>1049</v>
      </c>
      <c r="N66" s="11">
        <v>1344</v>
      </c>
      <c r="O66" s="11">
        <v>1458</v>
      </c>
      <c r="P66" s="11">
        <v>80000</v>
      </c>
      <c r="Q66" s="11">
        <v>24000</v>
      </c>
      <c r="R66" s="11">
        <v>30442.418630940701</v>
      </c>
      <c r="S66" s="11">
        <v>761.06046577351901</v>
      </c>
      <c r="T66" s="11">
        <v>600</v>
      </c>
      <c r="U66" s="11">
        <v>501.8</v>
      </c>
      <c r="V66" s="11">
        <v>477.62342603867398</v>
      </c>
      <c r="W66" s="11">
        <v>242.4</v>
      </c>
      <c r="X66" s="11">
        <v>27880</v>
      </c>
      <c r="Y66" s="11">
        <v>32840</v>
      </c>
      <c r="Z66" s="11">
        <v>41960</v>
      </c>
      <c r="AA66" s="11">
        <v>53760</v>
      </c>
      <c r="AB66" s="11">
        <v>58320</v>
      </c>
      <c r="AC66" s="10">
        <v>13.403846153846199</v>
      </c>
      <c r="AD66" s="10">
        <v>15.788461538461499</v>
      </c>
      <c r="AE66" s="10">
        <v>20.173076923076898</v>
      </c>
      <c r="AF66" s="10">
        <v>25.846153846153801</v>
      </c>
      <c r="AG66" s="10">
        <v>28.038461538461501</v>
      </c>
      <c r="AH66" s="12">
        <v>55.5599840573934</v>
      </c>
      <c r="AI66" s="12">
        <v>65.444400159426095</v>
      </c>
      <c r="AJ66" s="12">
        <v>83.618971701873207</v>
      </c>
      <c r="AK66" s="12">
        <v>107.134316460741</v>
      </c>
      <c r="AL66" s="12">
        <v>116.22160223196499</v>
      </c>
      <c r="AM66" s="13">
        <v>1.38899960143483</v>
      </c>
      <c r="AN66" s="13">
        <v>1.63611000398565</v>
      </c>
      <c r="AO66" s="13">
        <v>2.0904742925468298</v>
      </c>
      <c r="AP66" s="13">
        <v>2.6783579115185301</v>
      </c>
      <c r="AQ66" s="13">
        <v>2.9055400557991198</v>
      </c>
      <c r="AR66" s="12">
        <v>58.372346246146101</v>
      </c>
      <c r="AS66" s="12">
        <v>68.757096510883699</v>
      </c>
      <c r="AT66" s="12">
        <v>87.851637320239902</v>
      </c>
      <c r="AU66" s="12">
        <v>112.557293191995</v>
      </c>
      <c r="AV66" s="12">
        <v>122.104563596673</v>
      </c>
    </row>
    <row r="67" spans="1:48" x14ac:dyDescent="0.2">
      <c r="A67" t="s">
        <v>71</v>
      </c>
      <c r="B67" t="s">
        <v>48</v>
      </c>
      <c r="C67" t="s">
        <v>49</v>
      </c>
      <c r="D67" t="s">
        <v>116</v>
      </c>
      <c r="E67" s="8">
        <v>9139</v>
      </c>
      <c r="F67" s="8">
        <v>1068</v>
      </c>
      <c r="G67" s="9">
        <v>0.11686180107232701</v>
      </c>
      <c r="H67" s="10">
        <v>9.65</v>
      </c>
      <c r="I67" s="10">
        <v>9.2052510746620495</v>
      </c>
      <c r="J67" s="10">
        <v>808</v>
      </c>
      <c r="K67" s="11">
        <v>669</v>
      </c>
      <c r="L67" s="11">
        <v>709</v>
      </c>
      <c r="M67" s="11">
        <v>873</v>
      </c>
      <c r="N67" s="11">
        <v>1185</v>
      </c>
      <c r="O67" s="11">
        <v>1512</v>
      </c>
      <c r="P67" s="11">
        <v>78900</v>
      </c>
      <c r="Q67" s="11">
        <v>23670</v>
      </c>
      <c r="R67" s="11">
        <v>35124.7618345394</v>
      </c>
      <c r="S67" s="11">
        <v>878.11904586348498</v>
      </c>
      <c r="T67" s="11">
        <v>591.75</v>
      </c>
      <c r="U67" s="11">
        <v>501.8</v>
      </c>
      <c r="V67" s="11">
        <v>478.67305588242601</v>
      </c>
      <c r="W67" s="11">
        <v>242.4</v>
      </c>
      <c r="X67" s="11">
        <v>26760</v>
      </c>
      <c r="Y67" s="11">
        <v>28360</v>
      </c>
      <c r="Z67" s="11">
        <v>34920</v>
      </c>
      <c r="AA67" s="11">
        <v>47400</v>
      </c>
      <c r="AB67" s="11">
        <v>60480</v>
      </c>
      <c r="AC67" s="10">
        <v>12.865384615384601</v>
      </c>
      <c r="AD67" s="10">
        <v>13.634615384615399</v>
      </c>
      <c r="AE67" s="10">
        <v>16.788461538461501</v>
      </c>
      <c r="AF67" s="10">
        <v>22.788461538461501</v>
      </c>
      <c r="AG67" s="10">
        <v>29.076923076923102</v>
      </c>
      <c r="AH67" s="12">
        <v>53.328019131127903</v>
      </c>
      <c r="AI67" s="12">
        <v>56.516540454364304</v>
      </c>
      <c r="AJ67" s="12">
        <v>69.589477879633293</v>
      </c>
      <c r="AK67" s="12">
        <v>94.459944200876805</v>
      </c>
      <c r="AL67" s="12">
        <v>120.526106018334</v>
      </c>
      <c r="AM67" s="13">
        <v>1.3332004782782001</v>
      </c>
      <c r="AN67" s="13">
        <v>1.41291351135911</v>
      </c>
      <c r="AO67" s="13">
        <v>1.7397369469908299</v>
      </c>
      <c r="AP67" s="13">
        <v>2.3614986050219202</v>
      </c>
      <c r="AQ67" s="13">
        <v>3.0131526504583501</v>
      </c>
      <c r="AR67" s="12">
        <v>55.904546268367604</v>
      </c>
      <c r="AS67" s="12">
        <v>59.247120036281899</v>
      </c>
      <c r="AT67" s="12">
        <v>72.951672484730807</v>
      </c>
      <c r="AU67" s="12">
        <v>99.0237478744627</v>
      </c>
      <c r="AV67" s="12">
        <v>126.349288427163</v>
      </c>
    </row>
    <row r="68" spans="1:48" x14ac:dyDescent="0.2">
      <c r="A68" t="s">
        <v>71</v>
      </c>
      <c r="B68" t="s">
        <v>48</v>
      </c>
      <c r="C68" t="s">
        <v>49</v>
      </c>
      <c r="D68" t="s">
        <v>117</v>
      </c>
      <c r="E68" s="8">
        <v>38345</v>
      </c>
      <c r="F68" s="8">
        <v>8617</v>
      </c>
      <c r="G68" s="9">
        <v>0.22472291041856801</v>
      </c>
      <c r="H68" s="10">
        <v>9.65</v>
      </c>
      <c r="I68" s="10">
        <v>12.3008798657553</v>
      </c>
      <c r="J68" s="10">
        <v>808</v>
      </c>
      <c r="K68" s="11">
        <v>530</v>
      </c>
      <c r="L68" s="11">
        <v>610</v>
      </c>
      <c r="M68" s="11">
        <v>804</v>
      </c>
      <c r="N68" s="11">
        <v>1065</v>
      </c>
      <c r="O68" s="11">
        <v>1168</v>
      </c>
      <c r="P68" s="11">
        <v>67200</v>
      </c>
      <c r="Q68" s="11">
        <v>20160</v>
      </c>
      <c r="R68" s="11">
        <v>33808.366223352197</v>
      </c>
      <c r="S68" s="11">
        <v>845.20915558380602</v>
      </c>
      <c r="T68" s="11">
        <v>504</v>
      </c>
      <c r="U68" s="11">
        <v>501.8</v>
      </c>
      <c r="V68" s="11">
        <v>639.64575301927596</v>
      </c>
      <c r="W68" s="11">
        <v>242.4</v>
      </c>
      <c r="X68" s="11">
        <v>21200</v>
      </c>
      <c r="Y68" s="11">
        <v>24400</v>
      </c>
      <c r="Z68" s="11">
        <v>32160</v>
      </c>
      <c r="AA68" s="11">
        <v>42600</v>
      </c>
      <c r="AB68" s="11">
        <v>46720</v>
      </c>
      <c r="AC68" s="10">
        <v>10.192307692307701</v>
      </c>
      <c r="AD68" s="10">
        <v>11.7307692307692</v>
      </c>
      <c r="AE68" s="10">
        <v>15.461538461538501</v>
      </c>
      <c r="AF68" s="10">
        <v>20.480769230769202</v>
      </c>
      <c r="AG68" s="10">
        <v>22.461538461538499</v>
      </c>
      <c r="AH68" s="12">
        <v>42.247907532881598</v>
      </c>
      <c r="AI68" s="12">
        <v>48.6249501793543</v>
      </c>
      <c r="AJ68" s="12">
        <v>64.089278597050594</v>
      </c>
      <c r="AK68" s="12">
        <v>84.894380231167801</v>
      </c>
      <c r="AL68" s="12">
        <v>93.104822638501403</v>
      </c>
      <c r="AM68" s="13">
        <v>1.0561976883220401</v>
      </c>
      <c r="AN68" s="13">
        <v>1.21562375448386</v>
      </c>
      <c r="AO68" s="13">
        <v>1.60223196492627</v>
      </c>
      <c r="AP68" s="13">
        <v>2.12235950577919</v>
      </c>
      <c r="AQ68" s="13">
        <v>2.3276205659625302</v>
      </c>
      <c r="AR68" s="12">
        <v>33.143345203076997</v>
      </c>
      <c r="AS68" s="12">
        <v>38.146114290333898</v>
      </c>
      <c r="AT68" s="12">
        <v>50.277829326931901</v>
      </c>
      <c r="AU68" s="12">
        <v>66.599363474107605</v>
      </c>
      <c r="AV68" s="12">
        <v>73.040428673950899</v>
      </c>
    </row>
    <row r="69" spans="1:48" x14ac:dyDescent="0.2">
      <c r="A69" t="s">
        <v>71</v>
      </c>
      <c r="B69" t="s">
        <v>48</v>
      </c>
      <c r="C69" t="s">
        <v>49</v>
      </c>
      <c r="D69" t="s">
        <v>118</v>
      </c>
      <c r="E69" s="8">
        <v>72000</v>
      </c>
      <c r="F69" s="8">
        <v>10511</v>
      </c>
      <c r="G69" s="9">
        <v>0.14598611111111101</v>
      </c>
      <c r="H69" s="10">
        <v>9.65</v>
      </c>
      <c r="I69" s="10">
        <v>12.2562904445612</v>
      </c>
      <c r="J69" s="10">
        <v>808</v>
      </c>
      <c r="K69" s="11">
        <v>757</v>
      </c>
      <c r="L69" s="11">
        <v>881</v>
      </c>
      <c r="M69" s="11">
        <v>1080</v>
      </c>
      <c r="N69" s="11">
        <v>1453</v>
      </c>
      <c r="O69" s="11">
        <v>1621</v>
      </c>
      <c r="P69" s="11">
        <v>99800</v>
      </c>
      <c r="Q69" s="11">
        <v>29940</v>
      </c>
      <c r="R69" s="11">
        <v>47026.744306669301</v>
      </c>
      <c r="S69" s="11">
        <v>1175.6686076667299</v>
      </c>
      <c r="T69" s="11">
        <v>748.5</v>
      </c>
      <c r="U69" s="11">
        <v>501.8</v>
      </c>
      <c r="V69" s="11">
        <v>637.32710311718301</v>
      </c>
      <c r="W69" s="11">
        <v>242.4</v>
      </c>
      <c r="X69" s="11">
        <v>30280</v>
      </c>
      <c r="Y69" s="11">
        <v>35240</v>
      </c>
      <c r="Z69" s="11">
        <v>43200</v>
      </c>
      <c r="AA69" s="11">
        <v>58120</v>
      </c>
      <c r="AB69" s="11">
        <v>64840</v>
      </c>
      <c r="AC69" s="10">
        <v>14.557692307692299</v>
      </c>
      <c r="AD69" s="10">
        <v>16.942307692307701</v>
      </c>
      <c r="AE69" s="10">
        <v>20.769230769230798</v>
      </c>
      <c r="AF69" s="10">
        <v>27.942307692307701</v>
      </c>
      <c r="AG69" s="10">
        <v>31.173076923076898</v>
      </c>
      <c r="AH69" s="12">
        <v>60.342766042247902</v>
      </c>
      <c r="AI69" s="12">
        <v>70.227182144280604</v>
      </c>
      <c r="AJ69" s="12">
        <v>86.090075727381404</v>
      </c>
      <c r="AK69" s="12">
        <v>115.82303706656</v>
      </c>
      <c r="AL69" s="12">
        <v>129.21482662415301</v>
      </c>
      <c r="AM69" s="13">
        <v>1.5085691510562</v>
      </c>
      <c r="AN69" s="13">
        <v>1.75567955360701</v>
      </c>
      <c r="AO69" s="13">
        <v>2.1522518931845398</v>
      </c>
      <c r="AP69" s="13">
        <v>2.89557592666401</v>
      </c>
      <c r="AQ69" s="13">
        <v>3.23037066560383</v>
      </c>
      <c r="AR69" s="12">
        <v>47.510924691417799</v>
      </c>
      <c r="AS69" s="12">
        <v>55.293427547079403</v>
      </c>
      <c r="AT69" s="12">
        <v>67.783089388020201</v>
      </c>
      <c r="AU69" s="12">
        <v>91.193360074808595</v>
      </c>
      <c r="AV69" s="12">
        <v>101.737396201834</v>
      </c>
    </row>
    <row r="70" spans="1:48" x14ac:dyDescent="0.2">
      <c r="A70" t="s">
        <v>71</v>
      </c>
      <c r="B70" t="s">
        <v>48</v>
      </c>
      <c r="C70" t="s">
        <v>49</v>
      </c>
      <c r="D70" t="s">
        <v>119</v>
      </c>
      <c r="E70" s="8">
        <v>2231</v>
      </c>
      <c r="F70" s="8">
        <v>458</v>
      </c>
      <c r="G70" s="9">
        <v>0.20528910802330799</v>
      </c>
      <c r="H70" s="10">
        <v>9.65</v>
      </c>
      <c r="I70" s="10">
        <v>8.3898761835688092</v>
      </c>
      <c r="J70" s="10">
        <v>808</v>
      </c>
      <c r="K70" s="11">
        <v>503</v>
      </c>
      <c r="L70" s="11">
        <v>619</v>
      </c>
      <c r="M70" s="11">
        <v>734</v>
      </c>
      <c r="N70" s="11">
        <v>996</v>
      </c>
      <c r="O70" s="11">
        <v>1013</v>
      </c>
      <c r="P70" s="11">
        <v>57100</v>
      </c>
      <c r="Q70" s="11">
        <v>17130</v>
      </c>
      <c r="R70" s="11">
        <v>27693.595658126302</v>
      </c>
      <c r="S70" s="11">
        <v>692.339891453159</v>
      </c>
      <c r="T70" s="11">
        <v>428.25</v>
      </c>
      <c r="U70" s="11">
        <v>501.8</v>
      </c>
      <c r="V70" s="11">
        <v>436.27356154557799</v>
      </c>
      <c r="W70" s="11">
        <v>242.4</v>
      </c>
      <c r="X70" s="11">
        <v>20120</v>
      </c>
      <c r="Y70" s="11">
        <v>24760</v>
      </c>
      <c r="Z70" s="11">
        <v>29360</v>
      </c>
      <c r="AA70" s="11">
        <v>39840</v>
      </c>
      <c r="AB70" s="11">
        <v>40520</v>
      </c>
      <c r="AC70" s="10">
        <v>9.6730769230769198</v>
      </c>
      <c r="AD70" s="10">
        <v>11.903846153846199</v>
      </c>
      <c r="AE70" s="10">
        <v>14.115384615384601</v>
      </c>
      <c r="AF70" s="10">
        <v>19.153846153846199</v>
      </c>
      <c r="AG70" s="10">
        <v>19.480769230769202</v>
      </c>
      <c r="AH70" s="12">
        <v>40.0956556396971</v>
      </c>
      <c r="AI70" s="12">
        <v>49.342367477082497</v>
      </c>
      <c r="AJ70" s="12">
        <v>58.509366281387003</v>
      </c>
      <c r="AK70" s="12">
        <v>79.394180948585102</v>
      </c>
      <c r="AL70" s="12">
        <v>80.749302510960504</v>
      </c>
      <c r="AM70" s="13">
        <v>1.00239139099243</v>
      </c>
      <c r="AN70" s="13">
        <v>1.2335591869270599</v>
      </c>
      <c r="AO70" s="13">
        <v>1.4627341570346799</v>
      </c>
      <c r="AP70" s="13">
        <v>1.98485452371463</v>
      </c>
      <c r="AQ70" s="13">
        <v>2.01873256277401</v>
      </c>
      <c r="AR70" s="12">
        <v>46.117853047801603</v>
      </c>
      <c r="AS70" s="12">
        <v>56.753381782483501</v>
      </c>
      <c r="AT70" s="12">
        <v>67.297224924624999</v>
      </c>
      <c r="AU70" s="12">
        <v>91.318850170199497</v>
      </c>
      <c r="AV70" s="12">
        <v>92.877505243385698</v>
      </c>
    </row>
    <row r="71" spans="1:48" x14ac:dyDescent="0.2">
      <c r="A71" t="s">
        <v>71</v>
      </c>
      <c r="B71" t="s">
        <v>48</v>
      </c>
      <c r="C71" t="s">
        <v>49</v>
      </c>
      <c r="D71" t="s">
        <v>120</v>
      </c>
      <c r="E71" s="8">
        <v>5269</v>
      </c>
      <c r="F71" s="8">
        <v>1483</v>
      </c>
      <c r="G71" s="9">
        <v>0.28145758208388699</v>
      </c>
      <c r="H71" s="10">
        <v>9.65</v>
      </c>
      <c r="I71" s="10">
        <v>8.4955545123082103</v>
      </c>
      <c r="J71" s="10">
        <v>808</v>
      </c>
      <c r="K71" s="11">
        <v>503</v>
      </c>
      <c r="L71" s="11">
        <v>644</v>
      </c>
      <c r="M71" s="11">
        <v>734</v>
      </c>
      <c r="N71" s="11">
        <v>953</v>
      </c>
      <c r="O71" s="11">
        <v>1255</v>
      </c>
      <c r="P71" s="11">
        <v>59100</v>
      </c>
      <c r="Q71" s="11">
        <v>17730</v>
      </c>
      <c r="R71" s="11">
        <v>25414.033835321701</v>
      </c>
      <c r="S71" s="11">
        <v>635.35084588304301</v>
      </c>
      <c r="T71" s="11">
        <v>443.25</v>
      </c>
      <c r="U71" s="11">
        <v>501.8</v>
      </c>
      <c r="V71" s="11">
        <v>441.76883464002702</v>
      </c>
      <c r="W71" s="11">
        <v>242.4</v>
      </c>
      <c r="X71" s="11">
        <v>20120</v>
      </c>
      <c r="Y71" s="11">
        <v>25760</v>
      </c>
      <c r="Z71" s="11">
        <v>29360</v>
      </c>
      <c r="AA71" s="11">
        <v>38120</v>
      </c>
      <c r="AB71" s="11">
        <v>50200</v>
      </c>
      <c r="AC71" s="10">
        <v>9.6730769230769198</v>
      </c>
      <c r="AD71" s="10">
        <v>12.384615384615399</v>
      </c>
      <c r="AE71" s="10">
        <v>14.115384615384601</v>
      </c>
      <c r="AF71" s="10">
        <v>18.326923076923102</v>
      </c>
      <c r="AG71" s="10">
        <v>24.134615384615401</v>
      </c>
      <c r="AH71" s="12">
        <v>40.0956556396971</v>
      </c>
      <c r="AI71" s="12">
        <v>51.335193304105204</v>
      </c>
      <c r="AJ71" s="12">
        <v>58.509366281387003</v>
      </c>
      <c r="AK71" s="12">
        <v>75.966520526105995</v>
      </c>
      <c r="AL71" s="12">
        <v>100.03985651654</v>
      </c>
      <c r="AM71" s="13">
        <v>1.00239139099243</v>
      </c>
      <c r="AN71" s="13">
        <v>1.28337983260263</v>
      </c>
      <c r="AO71" s="13">
        <v>1.4627341570346799</v>
      </c>
      <c r="AP71" s="13">
        <v>1.89916301315265</v>
      </c>
      <c r="AQ71" s="13">
        <v>2.5009964129135098</v>
      </c>
      <c r="AR71" s="12">
        <v>45.544181531942399</v>
      </c>
      <c r="AS71" s="12">
        <v>58.311039575687602</v>
      </c>
      <c r="AT71" s="12">
        <v>66.460097901482499</v>
      </c>
      <c r="AU71" s="12">
        <v>86.2894731609166</v>
      </c>
      <c r="AV71" s="12">
        <v>113.63409109858399</v>
      </c>
    </row>
    <row r="72" spans="1:48" x14ac:dyDescent="0.2">
      <c r="A72" t="s">
        <v>71</v>
      </c>
      <c r="B72" t="s">
        <v>48</v>
      </c>
      <c r="C72" t="s">
        <v>49</v>
      </c>
      <c r="D72" t="s">
        <v>121</v>
      </c>
      <c r="E72" s="8">
        <v>346402</v>
      </c>
      <c r="F72" s="8">
        <v>92394</v>
      </c>
      <c r="G72" s="9">
        <v>0.26672478796311799</v>
      </c>
      <c r="H72" s="10">
        <v>9.65</v>
      </c>
      <c r="I72" s="10">
        <v>16.636216799200501</v>
      </c>
      <c r="J72" s="10">
        <v>808</v>
      </c>
      <c r="K72" s="11">
        <v>697</v>
      </c>
      <c r="L72" s="11">
        <v>821</v>
      </c>
      <c r="M72" s="11">
        <v>1049</v>
      </c>
      <c r="N72" s="11">
        <v>1344</v>
      </c>
      <c r="O72" s="11">
        <v>1458</v>
      </c>
      <c r="P72" s="11">
        <v>80000</v>
      </c>
      <c r="Q72" s="11">
        <v>24000</v>
      </c>
      <c r="R72" s="11">
        <v>38908.629094465097</v>
      </c>
      <c r="S72" s="11">
        <v>972.71572736162705</v>
      </c>
      <c r="T72" s="11">
        <v>600</v>
      </c>
      <c r="U72" s="11">
        <v>501.8</v>
      </c>
      <c r="V72" s="11">
        <v>865.083273558428</v>
      </c>
      <c r="W72" s="11">
        <v>242.4</v>
      </c>
      <c r="X72" s="11">
        <v>27880</v>
      </c>
      <c r="Y72" s="11">
        <v>32840</v>
      </c>
      <c r="Z72" s="11">
        <v>41960</v>
      </c>
      <c r="AA72" s="11">
        <v>53760</v>
      </c>
      <c r="AB72" s="11">
        <v>58320</v>
      </c>
      <c r="AC72" s="10">
        <v>13.403846153846199</v>
      </c>
      <c r="AD72" s="10">
        <v>15.788461538461499</v>
      </c>
      <c r="AE72" s="10">
        <v>20.173076923076898</v>
      </c>
      <c r="AF72" s="10">
        <v>25.846153846153801</v>
      </c>
      <c r="AG72" s="10">
        <v>28.038461538461501</v>
      </c>
      <c r="AH72" s="12">
        <v>55.5599840573934</v>
      </c>
      <c r="AI72" s="12">
        <v>65.444400159426095</v>
      </c>
      <c r="AJ72" s="12">
        <v>83.618971701873207</v>
      </c>
      <c r="AK72" s="12">
        <v>107.134316460741</v>
      </c>
      <c r="AL72" s="12">
        <v>116.22160223196499</v>
      </c>
      <c r="AM72" s="13">
        <v>1.38899960143483</v>
      </c>
      <c r="AN72" s="13">
        <v>1.63611000398565</v>
      </c>
      <c r="AO72" s="13">
        <v>2.0904742925468298</v>
      </c>
      <c r="AP72" s="13">
        <v>2.6783579115185301</v>
      </c>
      <c r="AQ72" s="13">
        <v>2.9055400557991198</v>
      </c>
      <c r="AR72" s="12">
        <v>32.228111272246203</v>
      </c>
      <c r="AS72" s="12">
        <v>37.961663349374597</v>
      </c>
      <c r="AT72" s="12">
        <v>48.504001039578597</v>
      </c>
      <c r="AU72" s="12">
        <v>62.14430638436</v>
      </c>
      <c r="AV72" s="12">
        <v>67.415475229461904</v>
      </c>
    </row>
    <row r="73" spans="1:48" x14ac:dyDescent="0.2">
      <c r="A73" t="s">
        <v>71</v>
      </c>
      <c r="B73" t="s">
        <v>48</v>
      </c>
      <c r="C73" t="s">
        <v>49</v>
      </c>
      <c r="D73" t="s">
        <v>122</v>
      </c>
      <c r="E73" s="8">
        <v>9426</v>
      </c>
      <c r="F73" s="8">
        <v>1561</v>
      </c>
      <c r="G73" s="9">
        <v>0.16560577127095299</v>
      </c>
      <c r="H73" s="10">
        <v>9.65</v>
      </c>
      <c r="I73" s="10">
        <v>10.9237514766575</v>
      </c>
      <c r="J73" s="10">
        <v>808</v>
      </c>
      <c r="K73" s="11">
        <v>542</v>
      </c>
      <c r="L73" s="11">
        <v>600</v>
      </c>
      <c r="M73" s="11">
        <v>791</v>
      </c>
      <c r="N73" s="11">
        <v>1029</v>
      </c>
      <c r="O73" s="11">
        <v>1073</v>
      </c>
      <c r="P73" s="11">
        <v>61900</v>
      </c>
      <c r="Q73" s="11">
        <v>18570</v>
      </c>
      <c r="R73" s="11">
        <v>29200.981584197099</v>
      </c>
      <c r="S73" s="11">
        <v>730.02453960492903</v>
      </c>
      <c r="T73" s="11">
        <v>464.25</v>
      </c>
      <c r="U73" s="11">
        <v>501.8</v>
      </c>
      <c r="V73" s="11">
        <v>568.03507678618996</v>
      </c>
      <c r="W73" s="11">
        <v>242.4</v>
      </c>
      <c r="X73" s="11">
        <v>21680</v>
      </c>
      <c r="Y73" s="11">
        <v>24000</v>
      </c>
      <c r="Z73" s="11">
        <v>31640</v>
      </c>
      <c r="AA73" s="11">
        <v>41160</v>
      </c>
      <c r="AB73" s="11">
        <v>42920</v>
      </c>
      <c r="AC73" s="10">
        <v>10.4230769230769</v>
      </c>
      <c r="AD73" s="10">
        <v>11.538461538461499</v>
      </c>
      <c r="AE73" s="10">
        <v>15.211538461538501</v>
      </c>
      <c r="AF73" s="10">
        <v>19.788461538461501</v>
      </c>
      <c r="AG73" s="10">
        <v>20.634615384615401</v>
      </c>
      <c r="AH73" s="12">
        <v>43.204463929852501</v>
      </c>
      <c r="AI73" s="12">
        <v>47.827819848545197</v>
      </c>
      <c r="AJ73" s="12">
        <v>63.053009166998798</v>
      </c>
      <c r="AK73" s="12">
        <v>82.024711040255099</v>
      </c>
      <c r="AL73" s="12">
        <v>85.532084495815099</v>
      </c>
      <c r="AM73" s="13">
        <v>1.0801115982463101</v>
      </c>
      <c r="AN73" s="13">
        <v>1.1956954962136299</v>
      </c>
      <c r="AO73" s="13">
        <v>1.5763252291749701</v>
      </c>
      <c r="AP73" s="13">
        <v>2.05061777600638</v>
      </c>
      <c r="AQ73" s="13">
        <v>2.13830211239538</v>
      </c>
      <c r="AR73" s="12">
        <v>38.166657106213201</v>
      </c>
      <c r="AS73" s="12">
        <v>42.250911925697203</v>
      </c>
      <c r="AT73" s="12">
        <v>55.7007855553775</v>
      </c>
      <c r="AU73" s="12">
        <v>72.4603139525708</v>
      </c>
      <c r="AV73" s="12">
        <v>75.558714160455196</v>
      </c>
    </row>
    <row r="74" spans="1:48" x14ac:dyDescent="0.2">
      <c r="A74" t="s">
        <v>71</v>
      </c>
      <c r="B74" t="s">
        <v>48</v>
      </c>
      <c r="C74" t="s">
        <v>49</v>
      </c>
      <c r="D74" t="s">
        <v>123</v>
      </c>
      <c r="E74" s="8">
        <v>26552</v>
      </c>
      <c r="F74" s="8">
        <v>7761</v>
      </c>
      <c r="G74" s="9">
        <v>0.29229436577282297</v>
      </c>
      <c r="H74" s="10">
        <v>9.65</v>
      </c>
      <c r="I74" s="10">
        <v>10.936421180829599</v>
      </c>
      <c r="J74" s="10">
        <v>808</v>
      </c>
      <c r="K74" s="11">
        <v>542</v>
      </c>
      <c r="L74" s="11">
        <v>624</v>
      </c>
      <c r="M74" s="11">
        <v>822</v>
      </c>
      <c r="N74" s="11">
        <v>1022</v>
      </c>
      <c r="O74" s="11">
        <v>1371</v>
      </c>
      <c r="P74" s="11">
        <v>72900</v>
      </c>
      <c r="Q74" s="11">
        <v>21870</v>
      </c>
      <c r="R74" s="11">
        <v>29111.647404654799</v>
      </c>
      <c r="S74" s="11">
        <v>727.79118511637</v>
      </c>
      <c r="T74" s="11">
        <v>546.75</v>
      </c>
      <c r="U74" s="11">
        <v>501.8</v>
      </c>
      <c r="V74" s="11">
        <v>568.69390140314204</v>
      </c>
      <c r="W74" s="11">
        <v>242.4</v>
      </c>
      <c r="X74" s="11">
        <v>21680</v>
      </c>
      <c r="Y74" s="11">
        <v>24960</v>
      </c>
      <c r="Z74" s="11">
        <v>32880</v>
      </c>
      <c r="AA74" s="11">
        <v>40880</v>
      </c>
      <c r="AB74" s="11">
        <v>54840</v>
      </c>
      <c r="AC74" s="10">
        <v>10.4230769230769</v>
      </c>
      <c r="AD74" s="10">
        <v>12</v>
      </c>
      <c r="AE74" s="10">
        <v>15.807692307692299</v>
      </c>
      <c r="AF74" s="10">
        <v>19.653846153846199</v>
      </c>
      <c r="AG74" s="10">
        <v>26.365384615384599</v>
      </c>
      <c r="AH74" s="12">
        <v>43.204463929852501</v>
      </c>
      <c r="AI74" s="12">
        <v>49.740932642487003</v>
      </c>
      <c r="AJ74" s="12">
        <v>65.524113192507002</v>
      </c>
      <c r="AK74" s="12">
        <v>81.466719808688694</v>
      </c>
      <c r="AL74" s="12">
        <v>109.286568353926</v>
      </c>
      <c r="AM74" s="13">
        <v>1.0801115982463101</v>
      </c>
      <c r="AN74" s="13">
        <v>1.2435233160621799</v>
      </c>
      <c r="AO74" s="13">
        <v>1.6381028298126701</v>
      </c>
      <c r="AP74" s="13">
        <v>2.0366679952172202</v>
      </c>
      <c r="AQ74" s="13">
        <v>2.7321642088481499</v>
      </c>
      <c r="AR74" s="12">
        <v>38.1224415217199</v>
      </c>
      <c r="AS74" s="12">
        <v>43.890043375559401</v>
      </c>
      <c r="AT74" s="12">
        <v>57.816691754342699</v>
      </c>
      <c r="AU74" s="12">
        <v>71.8840133490733</v>
      </c>
      <c r="AV74" s="12">
        <v>96.431489531878199</v>
      </c>
    </row>
    <row r="75" spans="1:48" x14ac:dyDescent="0.2">
      <c r="A75" t="s">
        <v>71</v>
      </c>
      <c r="B75" t="s">
        <v>48</v>
      </c>
      <c r="C75" t="s">
        <v>49</v>
      </c>
      <c r="D75" t="s">
        <v>124</v>
      </c>
      <c r="E75" s="8">
        <v>12186</v>
      </c>
      <c r="F75" s="8">
        <v>2820</v>
      </c>
      <c r="G75" s="9">
        <v>0.23141309699655299</v>
      </c>
      <c r="H75" s="10">
        <v>9.65</v>
      </c>
      <c r="I75" s="10">
        <v>11.1853819311364</v>
      </c>
      <c r="J75" s="10">
        <v>808</v>
      </c>
      <c r="K75" s="11">
        <v>583</v>
      </c>
      <c r="L75" s="11">
        <v>610</v>
      </c>
      <c r="M75" s="11">
        <v>803</v>
      </c>
      <c r="N75" s="11">
        <v>1005</v>
      </c>
      <c r="O75" s="11">
        <v>1089</v>
      </c>
      <c r="P75" s="11">
        <v>64700</v>
      </c>
      <c r="Q75" s="11">
        <v>19410</v>
      </c>
      <c r="R75" s="11">
        <v>29556.264643066701</v>
      </c>
      <c r="S75" s="11">
        <v>738.90661607666698</v>
      </c>
      <c r="T75" s="11">
        <v>485.25</v>
      </c>
      <c r="U75" s="11">
        <v>501.8</v>
      </c>
      <c r="V75" s="11">
        <v>581.639860419093</v>
      </c>
      <c r="W75" s="11">
        <v>242.4</v>
      </c>
      <c r="X75" s="11">
        <v>23320</v>
      </c>
      <c r="Y75" s="11">
        <v>24400</v>
      </c>
      <c r="Z75" s="11">
        <v>32120</v>
      </c>
      <c r="AA75" s="11">
        <v>40200</v>
      </c>
      <c r="AB75" s="11">
        <v>43560</v>
      </c>
      <c r="AC75" s="10">
        <v>11.211538461538501</v>
      </c>
      <c r="AD75" s="10">
        <v>11.7307692307692</v>
      </c>
      <c r="AE75" s="10">
        <v>15.442307692307701</v>
      </c>
      <c r="AF75" s="10">
        <v>19.326923076923102</v>
      </c>
      <c r="AG75" s="10">
        <v>20.942307692307701</v>
      </c>
      <c r="AH75" s="12">
        <v>46.472698286169802</v>
      </c>
      <c r="AI75" s="12">
        <v>48.6249501793543</v>
      </c>
      <c r="AJ75" s="12">
        <v>64.009565563969701</v>
      </c>
      <c r="AK75" s="12">
        <v>80.111598246313307</v>
      </c>
      <c r="AL75" s="12">
        <v>86.807493025109594</v>
      </c>
      <c r="AM75" s="13">
        <v>1.1618174571542399</v>
      </c>
      <c r="AN75" s="13">
        <v>1.21562375448386</v>
      </c>
      <c r="AO75" s="13">
        <v>1.6002391390992401</v>
      </c>
      <c r="AP75" s="13">
        <v>2.0027899561578302</v>
      </c>
      <c r="AQ75" s="13">
        <v>2.1701873256277402</v>
      </c>
      <c r="AR75" s="12">
        <v>40.093538264721197</v>
      </c>
      <c r="AS75" s="12">
        <v>41.950357361028999</v>
      </c>
      <c r="AT75" s="12">
        <v>55.223175345748103</v>
      </c>
      <c r="AU75" s="12">
        <v>69.114933029236397</v>
      </c>
      <c r="AV75" s="12">
        <v>74.891703551082998</v>
      </c>
    </row>
    <row r="76" spans="1:48" x14ac:dyDescent="0.2">
      <c r="A76" t="s">
        <v>71</v>
      </c>
      <c r="B76" t="s">
        <v>48</v>
      </c>
      <c r="C76" t="s">
        <v>49</v>
      </c>
      <c r="D76" t="s">
        <v>125</v>
      </c>
      <c r="E76" s="8">
        <v>15808</v>
      </c>
      <c r="F76" s="8">
        <v>4214</v>
      </c>
      <c r="G76" s="9">
        <v>0.26657388663967602</v>
      </c>
      <c r="H76" s="10">
        <v>9.65</v>
      </c>
      <c r="I76" s="10">
        <v>9.4479378904022209</v>
      </c>
      <c r="J76" s="10">
        <v>808</v>
      </c>
      <c r="K76" s="11">
        <v>613</v>
      </c>
      <c r="L76" s="11">
        <v>617</v>
      </c>
      <c r="M76" s="11">
        <v>734</v>
      </c>
      <c r="N76" s="11">
        <v>932</v>
      </c>
      <c r="O76" s="11">
        <v>1001</v>
      </c>
      <c r="P76" s="11">
        <v>61400</v>
      </c>
      <c r="Q76" s="11">
        <v>18420</v>
      </c>
      <c r="R76" s="11">
        <v>22653.9157363583</v>
      </c>
      <c r="S76" s="11">
        <v>566.34789340895804</v>
      </c>
      <c r="T76" s="11">
        <v>460.5</v>
      </c>
      <c r="U76" s="11">
        <v>501.8</v>
      </c>
      <c r="V76" s="11">
        <v>491.29277030091498</v>
      </c>
      <c r="W76" s="11">
        <v>242.4</v>
      </c>
      <c r="X76" s="11">
        <v>24520</v>
      </c>
      <c r="Y76" s="11">
        <v>24680</v>
      </c>
      <c r="Z76" s="11">
        <v>29360</v>
      </c>
      <c r="AA76" s="11">
        <v>37280</v>
      </c>
      <c r="AB76" s="11">
        <v>40040</v>
      </c>
      <c r="AC76" s="10">
        <v>11.788461538461499</v>
      </c>
      <c r="AD76" s="10">
        <v>11.865384615384601</v>
      </c>
      <c r="AE76" s="10">
        <v>14.115384615384601</v>
      </c>
      <c r="AF76" s="10">
        <v>17.923076923076898</v>
      </c>
      <c r="AG76" s="10">
        <v>19.25</v>
      </c>
      <c r="AH76" s="12">
        <v>48.864089278597</v>
      </c>
      <c r="AI76" s="12">
        <v>49.182941410920698</v>
      </c>
      <c r="AJ76" s="12">
        <v>58.509366281387003</v>
      </c>
      <c r="AK76" s="12">
        <v>74.292546831406895</v>
      </c>
      <c r="AL76" s="12">
        <v>79.792746113989594</v>
      </c>
      <c r="AM76" s="13">
        <v>1.22160223196493</v>
      </c>
      <c r="AN76" s="13">
        <v>1.2295735352730199</v>
      </c>
      <c r="AO76" s="13">
        <v>1.4627341570346799</v>
      </c>
      <c r="AP76" s="13">
        <v>1.8573136707851701</v>
      </c>
      <c r="AQ76" s="13">
        <v>1.99481865284974</v>
      </c>
      <c r="AR76" s="12">
        <v>49.909140704394197</v>
      </c>
      <c r="AS76" s="12">
        <v>50.234812095613698</v>
      </c>
      <c r="AT76" s="12">
        <v>59.760700288785202</v>
      </c>
      <c r="AU76" s="12">
        <v>75.881434154152302</v>
      </c>
      <c r="AV76" s="12">
        <v>81.499265652689402</v>
      </c>
    </row>
    <row r="77" spans="1:48" x14ac:dyDescent="0.2">
      <c r="A77" t="s">
        <v>71</v>
      </c>
      <c r="B77" t="s">
        <v>48</v>
      </c>
      <c r="C77" t="s">
        <v>49</v>
      </c>
      <c r="D77" t="s">
        <v>126</v>
      </c>
      <c r="E77" s="8">
        <v>10627</v>
      </c>
      <c r="F77" s="8">
        <v>2368</v>
      </c>
      <c r="G77" s="9">
        <v>0.22282864401994901</v>
      </c>
      <c r="H77" s="10">
        <v>9.65</v>
      </c>
      <c r="I77" s="10">
        <v>10.412888752750201</v>
      </c>
      <c r="J77" s="10">
        <v>808</v>
      </c>
      <c r="K77" s="11">
        <v>552</v>
      </c>
      <c r="L77" s="11">
        <v>634</v>
      </c>
      <c r="M77" s="11">
        <v>734</v>
      </c>
      <c r="N77" s="11">
        <v>1017</v>
      </c>
      <c r="O77" s="11">
        <v>1078</v>
      </c>
      <c r="P77" s="11">
        <v>60800</v>
      </c>
      <c r="Q77" s="11">
        <v>18240</v>
      </c>
      <c r="R77" s="11">
        <v>26609.263547819301</v>
      </c>
      <c r="S77" s="11">
        <v>665.23158869548195</v>
      </c>
      <c r="T77" s="11">
        <v>456</v>
      </c>
      <c r="U77" s="11">
        <v>501.8</v>
      </c>
      <c r="V77" s="11">
        <v>541.47021514301298</v>
      </c>
      <c r="W77" s="11">
        <v>242.4</v>
      </c>
      <c r="X77" s="11">
        <v>22080</v>
      </c>
      <c r="Y77" s="11">
        <v>25360</v>
      </c>
      <c r="Z77" s="11">
        <v>29360</v>
      </c>
      <c r="AA77" s="11">
        <v>40680</v>
      </c>
      <c r="AB77" s="11">
        <v>43120</v>
      </c>
      <c r="AC77" s="10">
        <v>10.615384615384601</v>
      </c>
      <c r="AD77" s="10">
        <v>12.192307692307701</v>
      </c>
      <c r="AE77" s="10">
        <v>14.115384615384601</v>
      </c>
      <c r="AF77" s="10">
        <v>19.557692307692299</v>
      </c>
      <c r="AG77" s="10">
        <v>20.730769230769202</v>
      </c>
      <c r="AH77" s="12">
        <v>44.001594260661598</v>
      </c>
      <c r="AI77" s="12">
        <v>50.5380629732961</v>
      </c>
      <c r="AJ77" s="12">
        <v>58.509366281387003</v>
      </c>
      <c r="AK77" s="12">
        <v>81.068154643284203</v>
      </c>
      <c r="AL77" s="12">
        <v>85.930649661219604</v>
      </c>
      <c r="AM77" s="13">
        <v>1.1000398565165399</v>
      </c>
      <c r="AN77" s="13">
        <v>1.2634515743324</v>
      </c>
      <c r="AO77" s="13">
        <v>1.4627341570346799</v>
      </c>
      <c r="AP77" s="13">
        <v>2.0267038660821002</v>
      </c>
      <c r="AQ77" s="13">
        <v>2.1482662415304898</v>
      </c>
      <c r="AR77" s="12">
        <v>40.777866228834498</v>
      </c>
      <c r="AS77" s="12">
        <v>46.835447806306298</v>
      </c>
      <c r="AT77" s="12">
        <v>54.222742412979201</v>
      </c>
      <c r="AU77" s="12">
        <v>75.128786149863501</v>
      </c>
      <c r="AV77" s="12">
        <v>79.635035859934007</v>
      </c>
    </row>
    <row r="78" spans="1:48" x14ac:dyDescent="0.2">
      <c r="A78" t="s">
        <v>71</v>
      </c>
      <c r="B78" t="s">
        <v>48</v>
      </c>
      <c r="C78" t="s">
        <v>49</v>
      </c>
      <c r="D78" t="s">
        <v>127</v>
      </c>
      <c r="E78" s="8">
        <v>34199</v>
      </c>
      <c r="F78" s="8">
        <v>8002</v>
      </c>
      <c r="G78" s="9">
        <v>0.23398344980847399</v>
      </c>
      <c r="H78" s="10">
        <v>9.65</v>
      </c>
      <c r="I78" s="10">
        <v>18.132947522874101</v>
      </c>
      <c r="J78" s="10">
        <v>808</v>
      </c>
      <c r="K78" s="11">
        <v>545</v>
      </c>
      <c r="L78" s="11">
        <v>627</v>
      </c>
      <c r="M78" s="11">
        <v>826</v>
      </c>
      <c r="N78" s="11">
        <v>1168</v>
      </c>
      <c r="O78" s="11">
        <v>1315</v>
      </c>
      <c r="P78" s="11">
        <v>72100</v>
      </c>
      <c r="Q78" s="11">
        <v>21630</v>
      </c>
      <c r="R78" s="11">
        <v>36869.345409739901</v>
      </c>
      <c r="S78" s="11">
        <v>921.73363524349702</v>
      </c>
      <c r="T78" s="11">
        <v>540.75</v>
      </c>
      <c r="U78" s="11">
        <v>501.8</v>
      </c>
      <c r="V78" s="11">
        <v>942.91327118945196</v>
      </c>
      <c r="W78" s="11">
        <v>242.4</v>
      </c>
      <c r="X78" s="11">
        <v>21800</v>
      </c>
      <c r="Y78" s="11">
        <v>25080</v>
      </c>
      <c r="Z78" s="11">
        <v>33040</v>
      </c>
      <c r="AA78" s="11">
        <v>46720</v>
      </c>
      <c r="AB78" s="11">
        <v>52600</v>
      </c>
      <c r="AC78" s="10">
        <v>10.4807692307692</v>
      </c>
      <c r="AD78" s="10">
        <v>12.057692307692299</v>
      </c>
      <c r="AE78" s="10">
        <v>15.884615384615399</v>
      </c>
      <c r="AF78" s="10">
        <v>22.461538461538499</v>
      </c>
      <c r="AG78" s="10">
        <v>25.288461538461501</v>
      </c>
      <c r="AH78" s="12">
        <v>43.4436030290953</v>
      </c>
      <c r="AI78" s="12">
        <v>49.980071741729802</v>
      </c>
      <c r="AJ78" s="12">
        <v>65.842965324830601</v>
      </c>
      <c r="AK78" s="12">
        <v>93.104822638501403</v>
      </c>
      <c r="AL78" s="12">
        <v>104.82263850139501</v>
      </c>
      <c r="AM78" s="13">
        <v>1.0860900757273799</v>
      </c>
      <c r="AN78" s="13">
        <v>1.24950179354324</v>
      </c>
      <c r="AO78" s="13">
        <v>1.64607413312077</v>
      </c>
      <c r="AP78" s="13">
        <v>2.3276205659625302</v>
      </c>
      <c r="AQ78" s="13">
        <v>2.6205659625348701</v>
      </c>
      <c r="AR78" s="12">
        <v>23.119835796244601</v>
      </c>
      <c r="AS78" s="12">
        <v>26.5984165949457</v>
      </c>
      <c r="AT78" s="12">
        <v>35.040338289354203</v>
      </c>
      <c r="AU78" s="12">
        <v>49.548565522960999</v>
      </c>
      <c r="AV78" s="12">
        <v>55.784557930388402</v>
      </c>
    </row>
    <row r="79" spans="1:48" x14ac:dyDescent="0.2">
      <c r="A79" t="s">
        <v>71</v>
      </c>
      <c r="B79" t="s">
        <v>48</v>
      </c>
      <c r="C79" t="s">
        <v>49</v>
      </c>
      <c r="D79" t="s">
        <v>128</v>
      </c>
      <c r="E79" s="8">
        <v>6055</v>
      </c>
      <c r="F79" s="8">
        <v>1204</v>
      </c>
      <c r="G79" s="9">
        <v>0.198843930635838</v>
      </c>
      <c r="H79" s="10">
        <v>9.65</v>
      </c>
      <c r="I79" s="10">
        <v>12.1755204132422</v>
      </c>
      <c r="J79" s="10">
        <v>808</v>
      </c>
      <c r="K79" s="11">
        <v>569</v>
      </c>
      <c r="L79" s="11">
        <v>630</v>
      </c>
      <c r="M79" s="11">
        <v>830</v>
      </c>
      <c r="N79" s="11">
        <v>1032</v>
      </c>
      <c r="O79" s="11">
        <v>1126</v>
      </c>
      <c r="P79" s="11">
        <v>55100</v>
      </c>
      <c r="Q79" s="11">
        <v>16530</v>
      </c>
      <c r="R79" s="11">
        <v>31967.260661060001</v>
      </c>
      <c r="S79" s="11">
        <v>799.18151652650101</v>
      </c>
      <c r="T79" s="11">
        <v>413.25</v>
      </c>
      <c r="U79" s="11">
        <v>501.8</v>
      </c>
      <c r="V79" s="11">
        <v>633.12706148859604</v>
      </c>
      <c r="W79" s="11">
        <v>242.4</v>
      </c>
      <c r="X79" s="11">
        <v>22760</v>
      </c>
      <c r="Y79" s="11">
        <v>25200</v>
      </c>
      <c r="Z79" s="11">
        <v>33200</v>
      </c>
      <c r="AA79" s="11">
        <v>41280</v>
      </c>
      <c r="AB79" s="11">
        <v>45040</v>
      </c>
      <c r="AC79" s="10">
        <v>10.942307692307701</v>
      </c>
      <c r="AD79" s="10">
        <v>12.115384615384601</v>
      </c>
      <c r="AE79" s="10">
        <v>15.961538461538501</v>
      </c>
      <c r="AF79" s="10">
        <v>19.846153846153801</v>
      </c>
      <c r="AG79" s="10">
        <v>21.653846153846199</v>
      </c>
      <c r="AH79" s="12">
        <v>45.356715823037099</v>
      </c>
      <c r="AI79" s="12">
        <v>50.219210840972501</v>
      </c>
      <c r="AJ79" s="12">
        <v>66.1618174571542</v>
      </c>
      <c r="AK79" s="12">
        <v>82.263850139497805</v>
      </c>
      <c r="AL79" s="12">
        <v>89.756875249103203</v>
      </c>
      <c r="AM79" s="13">
        <v>1.1339178955759299</v>
      </c>
      <c r="AN79" s="13">
        <v>1.25548027102431</v>
      </c>
      <c r="AO79" s="13">
        <v>1.6540454364288599</v>
      </c>
      <c r="AP79" s="13">
        <v>2.05659625348745</v>
      </c>
      <c r="AQ79" s="13">
        <v>2.2439218812275801</v>
      </c>
      <c r="AR79" s="12">
        <v>35.948550274390598</v>
      </c>
      <c r="AS79" s="12">
        <v>39.802437034914</v>
      </c>
      <c r="AT79" s="12">
        <v>52.4381313317121</v>
      </c>
      <c r="AU79" s="12">
        <v>65.200182571478194</v>
      </c>
      <c r="AV79" s="12">
        <v>71.138958890973299</v>
      </c>
    </row>
    <row r="80" spans="1:48" x14ac:dyDescent="0.2">
      <c r="A80" t="s">
        <v>71</v>
      </c>
      <c r="B80" t="s">
        <v>48</v>
      </c>
      <c r="C80" t="s">
        <v>49</v>
      </c>
      <c r="D80" t="s">
        <v>129</v>
      </c>
      <c r="E80" s="8">
        <v>59929</v>
      </c>
      <c r="F80" s="8">
        <v>12151</v>
      </c>
      <c r="G80" s="9">
        <v>0.20275659530444401</v>
      </c>
      <c r="H80" s="10">
        <v>9.65</v>
      </c>
      <c r="I80" s="10">
        <v>12.6223566676679</v>
      </c>
      <c r="J80" s="10">
        <v>808</v>
      </c>
      <c r="K80" s="11">
        <v>626</v>
      </c>
      <c r="L80" s="11">
        <v>691</v>
      </c>
      <c r="M80" s="11">
        <v>899</v>
      </c>
      <c r="N80" s="11">
        <v>1220</v>
      </c>
      <c r="O80" s="11">
        <v>1327</v>
      </c>
      <c r="P80" s="11">
        <v>78600</v>
      </c>
      <c r="Q80" s="11">
        <v>23580</v>
      </c>
      <c r="R80" s="11">
        <v>31659.211766086501</v>
      </c>
      <c r="S80" s="11">
        <v>791.48029415216104</v>
      </c>
      <c r="T80" s="11">
        <v>589.5</v>
      </c>
      <c r="U80" s="11">
        <v>501.8</v>
      </c>
      <c r="V80" s="11">
        <v>656.36254671872905</v>
      </c>
      <c r="W80" s="11">
        <v>242.4</v>
      </c>
      <c r="X80" s="11">
        <v>25040</v>
      </c>
      <c r="Y80" s="11">
        <v>27640</v>
      </c>
      <c r="Z80" s="11">
        <v>35960</v>
      </c>
      <c r="AA80" s="11">
        <v>48800</v>
      </c>
      <c r="AB80" s="11">
        <v>53080</v>
      </c>
      <c r="AC80" s="10">
        <v>12.038461538461499</v>
      </c>
      <c r="AD80" s="10">
        <v>13.288461538461499</v>
      </c>
      <c r="AE80" s="10">
        <v>17.288461538461501</v>
      </c>
      <c r="AF80" s="10">
        <v>23.461538461538499</v>
      </c>
      <c r="AG80" s="10">
        <v>25.519230769230798</v>
      </c>
      <c r="AH80" s="12">
        <v>49.900358708648902</v>
      </c>
      <c r="AI80" s="12">
        <v>55.081705858907902</v>
      </c>
      <c r="AJ80" s="12">
        <v>71.662016739736899</v>
      </c>
      <c r="AK80" s="12">
        <v>97.2499003587087</v>
      </c>
      <c r="AL80" s="12">
        <v>105.779194898366</v>
      </c>
      <c r="AM80" s="13">
        <v>1.2475089677162201</v>
      </c>
      <c r="AN80" s="13">
        <v>1.3770426464726999</v>
      </c>
      <c r="AO80" s="13">
        <v>1.7915504184934199</v>
      </c>
      <c r="AP80" s="13">
        <v>2.4312475089677199</v>
      </c>
      <c r="AQ80" s="13">
        <v>2.6444798724591498</v>
      </c>
      <c r="AR80" s="12">
        <v>38.1496478206737</v>
      </c>
      <c r="AS80" s="12">
        <v>42.110873233363499</v>
      </c>
      <c r="AT80" s="12">
        <v>54.786794553970701</v>
      </c>
      <c r="AU80" s="12">
        <v>74.349153899715503</v>
      </c>
      <c r="AV80" s="12">
        <v>80.869940348297206</v>
      </c>
    </row>
    <row r="81" spans="1:48" x14ac:dyDescent="0.2">
      <c r="A81" t="s">
        <v>71</v>
      </c>
      <c r="B81" t="s">
        <v>48</v>
      </c>
      <c r="C81" t="s">
        <v>49</v>
      </c>
      <c r="D81" t="s">
        <v>130</v>
      </c>
      <c r="E81" s="8">
        <v>23913</v>
      </c>
      <c r="F81" s="8">
        <v>5238</v>
      </c>
      <c r="G81" s="9">
        <v>0.219044034625517</v>
      </c>
      <c r="H81" s="10">
        <v>9.65</v>
      </c>
      <c r="I81" s="10">
        <v>10.461577224735899</v>
      </c>
      <c r="J81" s="10">
        <v>808</v>
      </c>
      <c r="K81" s="11">
        <v>634</v>
      </c>
      <c r="L81" s="11">
        <v>643</v>
      </c>
      <c r="M81" s="11">
        <v>790</v>
      </c>
      <c r="N81" s="11">
        <v>1009</v>
      </c>
      <c r="O81" s="11">
        <v>1301</v>
      </c>
      <c r="P81" s="11">
        <v>57300</v>
      </c>
      <c r="Q81" s="11">
        <v>17190</v>
      </c>
      <c r="R81" s="11">
        <v>27774.7152004694</v>
      </c>
      <c r="S81" s="11">
        <v>694.367880011735</v>
      </c>
      <c r="T81" s="11">
        <v>429.75</v>
      </c>
      <c r="U81" s="11">
        <v>501.8</v>
      </c>
      <c r="V81" s="11">
        <v>544.00201568626801</v>
      </c>
      <c r="W81" s="11">
        <v>242.4</v>
      </c>
      <c r="X81" s="11">
        <v>25360</v>
      </c>
      <c r="Y81" s="11">
        <v>25720</v>
      </c>
      <c r="Z81" s="11">
        <v>31600</v>
      </c>
      <c r="AA81" s="11">
        <v>40360</v>
      </c>
      <c r="AB81" s="11">
        <v>52040</v>
      </c>
      <c r="AC81" s="10">
        <v>12.192307692307701</v>
      </c>
      <c r="AD81" s="10">
        <v>12.365384615384601</v>
      </c>
      <c r="AE81" s="10">
        <v>15.192307692307701</v>
      </c>
      <c r="AF81" s="10">
        <v>19.403846153846199</v>
      </c>
      <c r="AG81" s="10">
        <v>25.019230769230798</v>
      </c>
      <c r="AH81" s="12">
        <v>50.5380629732961</v>
      </c>
      <c r="AI81" s="12">
        <v>51.255480271024297</v>
      </c>
      <c r="AJ81" s="12">
        <v>62.973296133917898</v>
      </c>
      <c r="AK81" s="12">
        <v>80.430450378636905</v>
      </c>
      <c r="AL81" s="12">
        <v>103.706656038262</v>
      </c>
      <c r="AM81" s="13">
        <v>1.2634515743324</v>
      </c>
      <c r="AN81" s="13">
        <v>1.2813870067756099</v>
      </c>
      <c r="AO81" s="13">
        <v>1.57433240334795</v>
      </c>
      <c r="AP81" s="13">
        <v>2.0107612594659199</v>
      </c>
      <c r="AQ81" s="13">
        <v>2.5926664009565599</v>
      </c>
      <c r="AR81" s="12">
        <v>46.617474326832998</v>
      </c>
      <c r="AS81" s="12">
        <v>47.2792365806839</v>
      </c>
      <c r="AT81" s="12">
        <v>58.088020060249299</v>
      </c>
      <c r="AU81" s="12">
        <v>74.190901570622202</v>
      </c>
      <c r="AV81" s="12">
        <v>95.661410251119406</v>
      </c>
    </row>
    <row r="82" spans="1:48" x14ac:dyDescent="0.2">
      <c r="A82" t="s">
        <v>71</v>
      </c>
      <c r="B82" t="s">
        <v>48</v>
      </c>
      <c r="C82" t="s">
        <v>49</v>
      </c>
      <c r="D82" t="s">
        <v>131</v>
      </c>
      <c r="E82" s="8">
        <v>4452</v>
      </c>
      <c r="F82" s="8">
        <v>710</v>
      </c>
      <c r="G82" s="9">
        <v>0.15947888589397999</v>
      </c>
      <c r="H82" s="10">
        <v>9.65</v>
      </c>
      <c r="I82" s="10">
        <v>11.0856937799315</v>
      </c>
      <c r="J82" s="10">
        <v>808</v>
      </c>
      <c r="K82" s="11">
        <v>503</v>
      </c>
      <c r="L82" s="11">
        <v>587</v>
      </c>
      <c r="M82" s="11">
        <v>734</v>
      </c>
      <c r="N82" s="11">
        <v>1036</v>
      </c>
      <c r="O82" s="11">
        <v>1040</v>
      </c>
      <c r="P82" s="11">
        <v>52000</v>
      </c>
      <c r="Q82" s="11">
        <v>15600</v>
      </c>
      <c r="R82" s="11">
        <v>25339.075270878198</v>
      </c>
      <c r="S82" s="11">
        <v>633.47688177195403</v>
      </c>
      <c r="T82" s="11">
        <v>390</v>
      </c>
      <c r="U82" s="11">
        <v>501.8</v>
      </c>
      <c r="V82" s="11">
        <v>576.45607655643801</v>
      </c>
      <c r="W82" s="11">
        <v>242.4</v>
      </c>
      <c r="X82" s="11">
        <v>20120</v>
      </c>
      <c r="Y82" s="11">
        <v>23480</v>
      </c>
      <c r="Z82" s="11">
        <v>29360</v>
      </c>
      <c r="AA82" s="11">
        <v>41440</v>
      </c>
      <c r="AB82" s="11">
        <v>41600</v>
      </c>
      <c r="AC82" s="10">
        <v>9.6730769230769198</v>
      </c>
      <c r="AD82" s="10">
        <v>11.288461538461499</v>
      </c>
      <c r="AE82" s="10">
        <v>14.115384615384601</v>
      </c>
      <c r="AF82" s="10">
        <v>19.923076923076898</v>
      </c>
      <c r="AG82" s="10">
        <v>20</v>
      </c>
      <c r="AH82" s="12">
        <v>40.0956556396971</v>
      </c>
      <c r="AI82" s="12">
        <v>46.791550418493401</v>
      </c>
      <c r="AJ82" s="12">
        <v>58.509366281387003</v>
      </c>
      <c r="AK82" s="12">
        <v>82.582702271821404</v>
      </c>
      <c r="AL82" s="12">
        <v>82.901554404145102</v>
      </c>
      <c r="AM82" s="13">
        <v>1.00239139099243</v>
      </c>
      <c r="AN82" s="13">
        <v>1.16978876046234</v>
      </c>
      <c r="AO82" s="13">
        <v>1.4627341570346799</v>
      </c>
      <c r="AP82" s="13">
        <v>2.0645675567955402</v>
      </c>
      <c r="AQ82" s="13">
        <v>2.0725388601036299</v>
      </c>
      <c r="AR82" s="12">
        <v>34.902919438702703</v>
      </c>
      <c r="AS82" s="12">
        <v>40.7316375954642</v>
      </c>
      <c r="AT82" s="12">
        <v>50.931894369796801</v>
      </c>
      <c r="AU82" s="12">
        <v>71.887523933391705</v>
      </c>
      <c r="AV82" s="12">
        <v>72.165081940856595</v>
      </c>
    </row>
    <row r="83" spans="1:48" x14ac:dyDescent="0.2">
      <c r="A83" t="s">
        <v>71</v>
      </c>
      <c r="B83" t="s">
        <v>48</v>
      </c>
      <c r="C83" t="s">
        <v>49</v>
      </c>
      <c r="D83" t="s">
        <v>132</v>
      </c>
      <c r="E83" s="8">
        <v>65939</v>
      </c>
      <c r="F83" s="8">
        <v>16669</v>
      </c>
      <c r="G83" s="9">
        <v>0.25279424923034899</v>
      </c>
      <c r="H83" s="10">
        <v>9.65</v>
      </c>
      <c r="I83" s="10">
        <v>11.148895200072699</v>
      </c>
      <c r="J83" s="10">
        <v>808</v>
      </c>
      <c r="K83" s="11">
        <v>593</v>
      </c>
      <c r="L83" s="11">
        <v>626</v>
      </c>
      <c r="M83" s="11">
        <v>825</v>
      </c>
      <c r="N83" s="11">
        <v>1069</v>
      </c>
      <c r="O83" s="11">
        <v>1119</v>
      </c>
      <c r="P83" s="11">
        <v>64000</v>
      </c>
      <c r="Q83" s="11">
        <v>19200</v>
      </c>
      <c r="R83" s="11">
        <v>27489.256557793899</v>
      </c>
      <c r="S83" s="11">
        <v>687.23141394484696</v>
      </c>
      <c r="T83" s="11">
        <v>480</v>
      </c>
      <c r="U83" s="11">
        <v>501.8</v>
      </c>
      <c r="V83" s="11">
        <v>579.74255040378205</v>
      </c>
      <c r="W83" s="11">
        <v>242.4</v>
      </c>
      <c r="X83" s="11">
        <v>23720</v>
      </c>
      <c r="Y83" s="11">
        <v>25040</v>
      </c>
      <c r="Z83" s="11">
        <v>33000</v>
      </c>
      <c r="AA83" s="11">
        <v>42760</v>
      </c>
      <c r="AB83" s="11">
        <v>44760</v>
      </c>
      <c r="AC83" s="10">
        <v>11.403846153846199</v>
      </c>
      <c r="AD83" s="10">
        <v>12.038461538461499</v>
      </c>
      <c r="AE83" s="10">
        <v>15.865384615384601</v>
      </c>
      <c r="AF83" s="10">
        <v>20.557692307692299</v>
      </c>
      <c r="AG83" s="10">
        <v>21.519230769230798</v>
      </c>
      <c r="AH83" s="12">
        <v>47.269828616978899</v>
      </c>
      <c r="AI83" s="12">
        <v>49.900358708648902</v>
      </c>
      <c r="AJ83" s="12">
        <v>65.763252291749694</v>
      </c>
      <c r="AK83" s="12">
        <v>85.2132323634914</v>
      </c>
      <c r="AL83" s="12">
        <v>89.198884017536898</v>
      </c>
      <c r="AM83" s="13">
        <v>1.1817457154244699</v>
      </c>
      <c r="AN83" s="13">
        <v>1.2475089677162201</v>
      </c>
      <c r="AO83" s="13">
        <v>1.6440813072937399</v>
      </c>
      <c r="AP83" s="13">
        <v>2.1303308090872899</v>
      </c>
      <c r="AQ83" s="13">
        <v>2.2299721004384199</v>
      </c>
      <c r="AR83" s="12">
        <v>40.914712890194799</v>
      </c>
      <c r="AS83" s="12">
        <v>43.191585614269698</v>
      </c>
      <c r="AT83" s="12">
        <v>56.921818101873001</v>
      </c>
      <c r="AU83" s="12">
        <v>73.756877031396698</v>
      </c>
      <c r="AV83" s="12">
        <v>77.206684189085905</v>
      </c>
    </row>
    <row r="84" spans="1:48" x14ac:dyDescent="0.2">
      <c r="A84" t="s">
        <v>71</v>
      </c>
      <c r="B84" t="s">
        <v>48</v>
      </c>
      <c r="C84" t="s">
        <v>49</v>
      </c>
      <c r="D84" t="s">
        <v>133</v>
      </c>
      <c r="E84" s="8">
        <v>19161</v>
      </c>
      <c r="F84" s="8">
        <v>3087</v>
      </c>
      <c r="G84" s="9">
        <v>0.16110850164396401</v>
      </c>
      <c r="H84" s="10">
        <v>9.65</v>
      </c>
      <c r="I84" s="10">
        <v>11.7810614569887</v>
      </c>
      <c r="J84" s="10">
        <v>808</v>
      </c>
      <c r="K84" s="11">
        <v>528</v>
      </c>
      <c r="L84" s="11">
        <v>607</v>
      </c>
      <c r="M84" s="11">
        <v>800</v>
      </c>
      <c r="N84" s="11">
        <v>1016</v>
      </c>
      <c r="O84" s="11">
        <v>1085</v>
      </c>
      <c r="P84" s="11">
        <v>57600</v>
      </c>
      <c r="Q84" s="11">
        <v>17280</v>
      </c>
      <c r="R84" s="11">
        <v>30561.530870330502</v>
      </c>
      <c r="S84" s="11">
        <v>764.03827175826302</v>
      </c>
      <c r="T84" s="11">
        <v>432</v>
      </c>
      <c r="U84" s="11">
        <v>501.8</v>
      </c>
      <c r="V84" s="11">
        <v>612.61519576341095</v>
      </c>
      <c r="W84" s="11">
        <v>242.4</v>
      </c>
      <c r="X84" s="11">
        <v>21120</v>
      </c>
      <c r="Y84" s="11">
        <v>24280</v>
      </c>
      <c r="Z84" s="11">
        <v>32000</v>
      </c>
      <c r="AA84" s="11">
        <v>40640</v>
      </c>
      <c r="AB84" s="11">
        <v>43400</v>
      </c>
      <c r="AC84" s="10">
        <v>10.153846153846199</v>
      </c>
      <c r="AD84" s="10">
        <v>11.6730769230769</v>
      </c>
      <c r="AE84" s="10">
        <v>15.384615384615399</v>
      </c>
      <c r="AF84" s="10">
        <v>19.538461538461501</v>
      </c>
      <c r="AG84" s="10">
        <v>20.865384615384599</v>
      </c>
      <c r="AH84" s="12">
        <v>42.088481466719799</v>
      </c>
      <c r="AI84" s="12">
        <v>48.385811080111601</v>
      </c>
      <c r="AJ84" s="12">
        <v>63.770426464727002</v>
      </c>
      <c r="AK84" s="12">
        <v>80.988441610203296</v>
      </c>
      <c r="AL84" s="12">
        <v>86.488640892785995</v>
      </c>
      <c r="AM84" s="13">
        <v>1.0522120366679999</v>
      </c>
      <c r="AN84" s="13">
        <v>1.2096452770027899</v>
      </c>
      <c r="AO84" s="13">
        <v>1.59426066161817</v>
      </c>
      <c r="AP84" s="13">
        <v>2.0247110402550801</v>
      </c>
      <c r="AQ84" s="13">
        <v>2.16221602231965</v>
      </c>
      <c r="AR84" s="12">
        <v>34.475148749258999</v>
      </c>
      <c r="AS84" s="12">
        <v>39.633362293182202</v>
      </c>
      <c r="AT84" s="12">
        <v>52.235073862513602</v>
      </c>
      <c r="AU84" s="12">
        <v>66.338543805392206</v>
      </c>
      <c r="AV84" s="12">
        <v>70.843818926034004</v>
      </c>
    </row>
    <row r="85" spans="1:48" x14ac:dyDescent="0.2">
      <c r="A85" t="s">
        <v>71</v>
      </c>
      <c r="B85" t="s">
        <v>48</v>
      </c>
      <c r="C85" t="s">
        <v>49</v>
      </c>
      <c r="D85" t="s">
        <v>134</v>
      </c>
      <c r="E85" s="8">
        <v>504585</v>
      </c>
      <c r="F85" s="8">
        <v>146201</v>
      </c>
      <c r="G85" s="9">
        <v>0.28974503800152601</v>
      </c>
      <c r="H85" s="10">
        <v>9.65</v>
      </c>
      <c r="I85" s="10">
        <v>18.7842181672188</v>
      </c>
      <c r="J85" s="10">
        <v>808</v>
      </c>
      <c r="K85" s="11">
        <v>697</v>
      </c>
      <c r="L85" s="11">
        <v>821</v>
      </c>
      <c r="M85" s="11">
        <v>1049</v>
      </c>
      <c r="N85" s="11">
        <v>1344</v>
      </c>
      <c r="O85" s="11">
        <v>1458</v>
      </c>
      <c r="P85" s="11">
        <v>80000</v>
      </c>
      <c r="Q85" s="11">
        <v>24000</v>
      </c>
      <c r="R85" s="11">
        <v>48487.922898493998</v>
      </c>
      <c r="S85" s="11">
        <v>1212.19807246235</v>
      </c>
      <c r="T85" s="11">
        <v>600</v>
      </c>
      <c r="U85" s="11">
        <v>501.8</v>
      </c>
      <c r="V85" s="11">
        <v>976.77934469537695</v>
      </c>
      <c r="W85" s="11">
        <v>242.4</v>
      </c>
      <c r="X85" s="11">
        <v>27880</v>
      </c>
      <c r="Y85" s="11">
        <v>32840</v>
      </c>
      <c r="Z85" s="11">
        <v>41960</v>
      </c>
      <c r="AA85" s="11">
        <v>53760</v>
      </c>
      <c r="AB85" s="11">
        <v>58320</v>
      </c>
      <c r="AC85" s="10">
        <v>13.403846153846199</v>
      </c>
      <c r="AD85" s="10">
        <v>15.788461538461499</v>
      </c>
      <c r="AE85" s="10">
        <v>20.173076923076898</v>
      </c>
      <c r="AF85" s="10">
        <v>25.846153846153801</v>
      </c>
      <c r="AG85" s="10">
        <v>28.038461538461501</v>
      </c>
      <c r="AH85" s="12">
        <v>55.5599840573934</v>
      </c>
      <c r="AI85" s="12">
        <v>65.444400159426095</v>
      </c>
      <c r="AJ85" s="12">
        <v>83.618971701873207</v>
      </c>
      <c r="AK85" s="12">
        <v>107.134316460741</v>
      </c>
      <c r="AL85" s="12">
        <v>116.22160223196499</v>
      </c>
      <c r="AM85" s="13">
        <v>1.38899960143483</v>
      </c>
      <c r="AN85" s="13">
        <v>1.63611000398565</v>
      </c>
      <c r="AO85" s="13">
        <v>2.0904742925468298</v>
      </c>
      <c r="AP85" s="13">
        <v>2.6783579115185301</v>
      </c>
      <c r="AQ85" s="13">
        <v>2.9055400557991198</v>
      </c>
      <c r="AR85" s="12">
        <v>28.542782104687898</v>
      </c>
      <c r="AS85" s="12">
        <v>33.620694559467402</v>
      </c>
      <c r="AT85" s="12">
        <v>42.957501331158703</v>
      </c>
      <c r="AU85" s="12">
        <v>55.0380188647067</v>
      </c>
      <c r="AV85" s="12">
        <v>59.706422250552301</v>
      </c>
    </row>
    <row r="86" spans="1:48" x14ac:dyDescent="0.2">
      <c r="A86" t="s">
        <v>71</v>
      </c>
      <c r="B86" t="s">
        <v>48</v>
      </c>
      <c r="C86" t="s">
        <v>49</v>
      </c>
      <c r="D86" t="s">
        <v>135</v>
      </c>
      <c r="E86" s="8">
        <v>10156</v>
      </c>
      <c r="F86" s="8">
        <v>1770</v>
      </c>
      <c r="G86" s="9">
        <v>0.17428121307601399</v>
      </c>
      <c r="H86" s="10">
        <v>9.65</v>
      </c>
      <c r="I86" s="10">
        <v>10.8320675591777</v>
      </c>
      <c r="J86" s="10">
        <v>808</v>
      </c>
      <c r="K86" s="11">
        <v>503</v>
      </c>
      <c r="L86" s="11">
        <v>557</v>
      </c>
      <c r="M86" s="11">
        <v>734</v>
      </c>
      <c r="N86" s="11">
        <v>1004</v>
      </c>
      <c r="O86" s="11">
        <v>1008</v>
      </c>
      <c r="P86" s="11">
        <v>55600</v>
      </c>
      <c r="Q86" s="11">
        <v>16680</v>
      </c>
      <c r="R86" s="11">
        <v>31508.2678075494</v>
      </c>
      <c r="S86" s="11">
        <v>787.70669518873501</v>
      </c>
      <c r="T86" s="11">
        <v>417</v>
      </c>
      <c r="U86" s="11">
        <v>501.8</v>
      </c>
      <c r="V86" s="11">
        <v>563.26751307723896</v>
      </c>
      <c r="W86" s="11">
        <v>242.4</v>
      </c>
      <c r="X86" s="11">
        <v>20120</v>
      </c>
      <c r="Y86" s="11">
        <v>22280</v>
      </c>
      <c r="Z86" s="11">
        <v>29360</v>
      </c>
      <c r="AA86" s="11">
        <v>40160</v>
      </c>
      <c r="AB86" s="11">
        <v>40320</v>
      </c>
      <c r="AC86" s="10">
        <v>9.6730769230769198</v>
      </c>
      <c r="AD86" s="10">
        <v>10.711538461538501</v>
      </c>
      <c r="AE86" s="10">
        <v>14.115384615384601</v>
      </c>
      <c r="AF86" s="10">
        <v>19.307692307692299</v>
      </c>
      <c r="AG86" s="10">
        <v>19.384615384615401</v>
      </c>
      <c r="AH86" s="12">
        <v>40.0956556396971</v>
      </c>
      <c r="AI86" s="12">
        <v>44.400159426066203</v>
      </c>
      <c r="AJ86" s="12">
        <v>58.509366281387003</v>
      </c>
      <c r="AK86" s="12">
        <v>80.0318852132324</v>
      </c>
      <c r="AL86" s="12">
        <v>80.350737345555999</v>
      </c>
      <c r="AM86" s="13">
        <v>1.00239139099243</v>
      </c>
      <c r="AN86" s="13">
        <v>1.1100039856516499</v>
      </c>
      <c r="AO86" s="13">
        <v>1.4627341570346799</v>
      </c>
      <c r="AP86" s="13">
        <v>2.0007971303308101</v>
      </c>
      <c r="AQ86" s="13">
        <v>2.0087684336388998</v>
      </c>
      <c r="AR86" s="12">
        <v>35.720149898368099</v>
      </c>
      <c r="AS86" s="12">
        <v>39.554917481890698</v>
      </c>
      <c r="AT86" s="12">
        <v>52.124433450103801</v>
      </c>
      <c r="AU86" s="12">
        <v>71.298271367716893</v>
      </c>
      <c r="AV86" s="12">
        <v>71.582328225755603</v>
      </c>
    </row>
    <row r="87" spans="1:48" x14ac:dyDescent="0.2">
      <c r="A87" t="s">
        <v>71</v>
      </c>
      <c r="B87" t="s">
        <v>48</v>
      </c>
      <c r="C87" t="s">
        <v>49</v>
      </c>
      <c r="D87" t="s">
        <v>136</v>
      </c>
      <c r="E87" s="8">
        <v>9184</v>
      </c>
      <c r="F87" s="8">
        <v>1708</v>
      </c>
      <c r="G87" s="9">
        <v>0.185975609756098</v>
      </c>
      <c r="H87" s="10">
        <v>9.65</v>
      </c>
      <c r="I87" s="10">
        <v>9.2128540793827494</v>
      </c>
      <c r="J87" s="10">
        <v>808</v>
      </c>
      <c r="K87" s="11">
        <v>558</v>
      </c>
      <c r="L87" s="11">
        <v>644</v>
      </c>
      <c r="M87" s="11">
        <v>734</v>
      </c>
      <c r="N87" s="11">
        <v>948</v>
      </c>
      <c r="O87" s="11">
        <v>1089</v>
      </c>
      <c r="P87" s="11">
        <v>50400</v>
      </c>
      <c r="Q87" s="11">
        <v>15120</v>
      </c>
      <c r="R87" s="11">
        <v>23066.701255622898</v>
      </c>
      <c r="S87" s="11">
        <v>576.667531390573</v>
      </c>
      <c r="T87" s="11">
        <v>378</v>
      </c>
      <c r="U87" s="11">
        <v>501.8</v>
      </c>
      <c r="V87" s="11">
        <v>479.068412127903</v>
      </c>
      <c r="W87" s="11">
        <v>242.4</v>
      </c>
      <c r="X87" s="11">
        <v>22320</v>
      </c>
      <c r="Y87" s="11">
        <v>25760</v>
      </c>
      <c r="Z87" s="11">
        <v>29360</v>
      </c>
      <c r="AA87" s="11">
        <v>37920</v>
      </c>
      <c r="AB87" s="11">
        <v>43560</v>
      </c>
      <c r="AC87" s="10">
        <v>10.7307692307692</v>
      </c>
      <c r="AD87" s="10">
        <v>12.384615384615399</v>
      </c>
      <c r="AE87" s="10">
        <v>14.115384615384601</v>
      </c>
      <c r="AF87" s="10">
        <v>18.230769230769202</v>
      </c>
      <c r="AG87" s="10">
        <v>20.942307692307701</v>
      </c>
      <c r="AH87" s="12">
        <v>44.479872459147103</v>
      </c>
      <c r="AI87" s="12">
        <v>51.335193304105204</v>
      </c>
      <c r="AJ87" s="12">
        <v>58.509366281387003</v>
      </c>
      <c r="AK87" s="12">
        <v>75.567955360701504</v>
      </c>
      <c r="AL87" s="12">
        <v>86.807493025109594</v>
      </c>
      <c r="AM87" s="13">
        <v>1.11199681147868</v>
      </c>
      <c r="AN87" s="13">
        <v>1.28337983260263</v>
      </c>
      <c r="AO87" s="13">
        <v>1.4627341570346799</v>
      </c>
      <c r="AP87" s="13">
        <v>1.88919888401754</v>
      </c>
      <c r="AQ87" s="13">
        <v>2.1701873256277402</v>
      </c>
      <c r="AR87" s="12">
        <v>46.590423068931003</v>
      </c>
      <c r="AS87" s="12">
        <v>53.771025907511799</v>
      </c>
      <c r="AT87" s="12">
        <v>61.2856102734684</v>
      </c>
      <c r="AU87" s="12">
        <v>79.153621988076395</v>
      </c>
      <c r="AV87" s="12">
        <v>90.926470828075097</v>
      </c>
    </row>
    <row r="88" spans="1:48" x14ac:dyDescent="0.2">
      <c r="A88" t="s">
        <v>71</v>
      </c>
      <c r="B88" t="s">
        <v>48</v>
      </c>
      <c r="C88" t="s">
        <v>49</v>
      </c>
      <c r="D88" t="s">
        <v>137</v>
      </c>
      <c r="E88" s="8">
        <v>2793</v>
      </c>
      <c r="F88" s="8">
        <v>329</v>
      </c>
      <c r="G88" s="9">
        <v>0.11779448621553899</v>
      </c>
      <c r="H88" s="10">
        <v>9.65</v>
      </c>
      <c r="I88" s="10">
        <v>8.0835215373120093</v>
      </c>
      <c r="J88" s="10">
        <v>808</v>
      </c>
      <c r="K88" s="11">
        <v>503</v>
      </c>
      <c r="L88" s="11">
        <v>614</v>
      </c>
      <c r="M88" s="11">
        <v>734</v>
      </c>
      <c r="N88" s="11">
        <v>913</v>
      </c>
      <c r="O88" s="11">
        <v>1040</v>
      </c>
      <c r="P88" s="11">
        <v>53600</v>
      </c>
      <c r="Q88" s="11">
        <v>16080</v>
      </c>
      <c r="R88" s="11">
        <v>23945.667435947598</v>
      </c>
      <c r="S88" s="11">
        <v>598.64168589868996</v>
      </c>
      <c r="T88" s="11">
        <v>402</v>
      </c>
      <c r="U88" s="11">
        <v>501.8</v>
      </c>
      <c r="V88" s="11">
        <v>420.34311994022499</v>
      </c>
      <c r="W88" s="11">
        <v>242.4</v>
      </c>
      <c r="X88" s="11">
        <v>20120</v>
      </c>
      <c r="Y88" s="11">
        <v>24560</v>
      </c>
      <c r="Z88" s="11">
        <v>29360</v>
      </c>
      <c r="AA88" s="11">
        <v>36520</v>
      </c>
      <c r="AB88" s="11">
        <v>41600</v>
      </c>
      <c r="AC88" s="10">
        <v>9.6730769230769198</v>
      </c>
      <c r="AD88" s="10">
        <v>11.807692307692299</v>
      </c>
      <c r="AE88" s="10">
        <v>14.115384615384601</v>
      </c>
      <c r="AF88" s="10">
        <v>17.557692307692299</v>
      </c>
      <c r="AG88" s="10">
        <v>20</v>
      </c>
      <c r="AH88" s="12">
        <v>40.0956556396971</v>
      </c>
      <c r="AI88" s="12">
        <v>48.943802311677999</v>
      </c>
      <c r="AJ88" s="12">
        <v>58.509366281387003</v>
      </c>
      <c r="AK88" s="12">
        <v>72.777999202869694</v>
      </c>
      <c r="AL88" s="12">
        <v>82.901554404145102</v>
      </c>
      <c r="AM88" s="13">
        <v>1.00239139099243</v>
      </c>
      <c r="AN88" s="13">
        <v>1.2235950577919501</v>
      </c>
      <c r="AO88" s="13">
        <v>1.4627341570346799</v>
      </c>
      <c r="AP88" s="13">
        <v>1.8194499800717401</v>
      </c>
      <c r="AQ88" s="13">
        <v>2.0725388601036299</v>
      </c>
      <c r="AR88" s="12">
        <v>47.865657948347497</v>
      </c>
      <c r="AS88" s="12">
        <v>58.428457217267102</v>
      </c>
      <c r="AT88" s="12">
        <v>69.847699670153204</v>
      </c>
      <c r="AU88" s="12">
        <v>86.881402995708299</v>
      </c>
      <c r="AV88" s="12">
        <v>98.966767925012704</v>
      </c>
    </row>
    <row r="89" spans="1:48" x14ac:dyDescent="0.2">
      <c r="A89" t="s">
        <v>71</v>
      </c>
      <c r="B89" t="s">
        <v>48</v>
      </c>
      <c r="C89" t="s">
        <v>49</v>
      </c>
      <c r="D89" t="s">
        <v>138</v>
      </c>
      <c r="E89" s="8">
        <v>9181</v>
      </c>
      <c r="F89" s="8">
        <v>1775</v>
      </c>
      <c r="G89" s="9">
        <v>0.193334059470646</v>
      </c>
      <c r="H89" s="10">
        <v>9.65</v>
      </c>
      <c r="I89" s="10">
        <v>13.362949480892</v>
      </c>
      <c r="J89" s="10">
        <v>808</v>
      </c>
      <c r="K89" s="11">
        <v>503</v>
      </c>
      <c r="L89" s="11">
        <v>569</v>
      </c>
      <c r="M89" s="11">
        <v>734</v>
      </c>
      <c r="N89" s="11">
        <v>913</v>
      </c>
      <c r="O89" s="11">
        <v>999</v>
      </c>
      <c r="P89" s="11">
        <v>53600</v>
      </c>
      <c r="Q89" s="11">
        <v>16080</v>
      </c>
      <c r="R89" s="11">
        <v>26006.5145433209</v>
      </c>
      <c r="S89" s="11">
        <v>650.16286358302398</v>
      </c>
      <c r="T89" s="11">
        <v>402</v>
      </c>
      <c r="U89" s="11">
        <v>501.8</v>
      </c>
      <c r="V89" s="11">
        <v>694.87337300638399</v>
      </c>
      <c r="W89" s="11">
        <v>242.4</v>
      </c>
      <c r="X89" s="11">
        <v>20120</v>
      </c>
      <c r="Y89" s="11">
        <v>22760</v>
      </c>
      <c r="Z89" s="11">
        <v>29360</v>
      </c>
      <c r="AA89" s="11">
        <v>36520</v>
      </c>
      <c r="AB89" s="11">
        <v>39960</v>
      </c>
      <c r="AC89" s="10">
        <v>9.6730769230769198</v>
      </c>
      <c r="AD89" s="10">
        <v>10.942307692307701</v>
      </c>
      <c r="AE89" s="10">
        <v>14.115384615384601</v>
      </c>
      <c r="AF89" s="10">
        <v>17.557692307692299</v>
      </c>
      <c r="AG89" s="10">
        <v>19.211538461538499</v>
      </c>
      <c r="AH89" s="12">
        <v>40.0956556396971</v>
      </c>
      <c r="AI89" s="12">
        <v>45.356715823037099</v>
      </c>
      <c r="AJ89" s="12">
        <v>58.509366281387003</v>
      </c>
      <c r="AK89" s="12">
        <v>72.777999202869694</v>
      </c>
      <c r="AL89" s="12">
        <v>79.633320047827794</v>
      </c>
      <c r="AM89" s="13">
        <v>1.00239139099243</v>
      </c>
      <c r="AN89" s="13">
        <v>1.1339178955759299</v>
      </c>
      <c r="AO89" s="13">
        <v>1.4627341570346799</v>
      </c>
      <c r="AP89" s="13">
        <v>1.8194499800717401</v>
      </c>
      <c r="AQ89" s="13">
        <v>1.9908330011957001</v>
      </c>
      <c r="AR89" s="12">
        <v>28.954915789837202</v>
      </c>
      <c r="AS89" s="12">
        <v>32.754169153911299</v>
      </c>
      <c r="AT89" s="12">
        <v>42.252302564096503</v>
      </c>
      <c r="AU89" s="12">
        <v>52.556338203024602</v>
      </c>
      <c r="AV89" s="12">
        <v>57.506880465302999</v>
      </c>
    </row>
    <row r="90" spans="1:48" x14ac:dyDescent="0.2">
      <c r="A90" t="s">
        <v>71</v>
      </c>
      <c r="B90" t="s">
        <v>48</v>
      </c>
      <c r="C90" t="s">
        <v>49</v>
      </c>
      <c r="D90" t="s">
        <v>139</v>
      </c>
      <c r="E90" s="8">
        <v>3806</v>
      </c>
      <c r="F90" s="8">
        <v>561</v>
      </c>
      <c r="G90" s="9">
        <v>0.14739884393063599</v>
      </c>
      <c r="H90" s="10">
        <v>9.65</v>
      </c>
      <c r="I90" s="10">
        <v>12.360950343131</v>
      </c>
      <c r="J90" s="10">
        <v>808</v>
      </c>
      <c r="K90" s="11">
        <v>503</v>
      </c>
      <c r="L90" s="11">
        <v>620</v>
      </c>
      <c r="M90" s="11">
        <v>734</v>
      </c>
      <c r="N90" s="11">
        <v>1030</v>
      </c>
      <c r="O90" s="11">
        <v>1040</v>
      </c>
      <c r="P90" s="11">
        <v>50700</v>
      </c>
      <c r="Q90" s="11">
        <v>15210</v>
      </c>
      <c r="R90" s="11">
        <v>34202.668808918403</v>
      </c>
      <c r="S90" s="11">
        <v>855.06672022296095</v>
      </c>
      <c r="T90" s="11">
        <v>380.25</v>
      </c>
      <c r="U90" s="11">
        <v>501.8</v>
      </c>
      <c r="V90" s="11">
        <v>642.76941784281405</v>
      </c>
      <c r="W90" s="11">
        <v>242.4</v>
      </c>
      <c r="X90" s="11">
        <v>20120</v>
      </c>
      <c r="Y90" s="11">
        <v>24800</v>
      </c>
      <c r="Z90" s="11">
        <v>29360</v>
      </c>
      <c r="AA90" s="11">
        <v>41200</v>
      </c>
      <c r="AB90" s="11">
        <v>41600</v>
      </c>
      <c r="AC90" s="10">
        <v>9.6730769230769198</v>
      </c>
      <c r="AD90" s="10">
        <v>11.9230769230769</v>
      </c>
      <c r="AE90" s="10">
        <v>14.115384615384601</v>
      </c>
      <c r="AF90" s="10">
        <v>19.807692307692299</v>
      </c>
      <c r="AG90" s="10">
        <v>20</v>
      </c>
      <c r="AH90" s="12">
        <v>40.0956556396971</v>
      </c>
      <c r="AI90" s="12">
        <v>49.422080510163397</v>
      </c>
      <c r="AJ90" s="12">
        <v>58.509366281387003</v>
      </c>
      <c r="AK90" s="12">
        <v>82.104424073336006</v>
      </c>
      <c r="AL90" s="12">
        <v>82.901554404145102</v>
      </c>
      <c r="AM90" s="13">
        <v>1.00239139099243</v>
      </c>
      <c r="AN90" s="13">
        <v>1.23555201275409</v>
      </c>
      <c r="AO90" s="13">
        <v>1.4627341570346799</v>
      </c>
      <c r="AP90" s="13">
        <v>2.0526106018334001</v>
      </c>
      <c r="AQ90" s="13">
        <v>2.0725388601036299</v>
      </c>
      <c r="AR90" s="12">
        <v>31.302049290901799</v>
      </c>
      <c r="AS90" s="12">
        <v>38.583042863537003</v>
      </c>
      <c r="AT90" s="12">
        <v>45.677344293284101</v>
      </c>
      <c r="AU90" s="12">
        <v>64.097635724908201</v>
      </c>
      <c r="AV90" s="12">
        <v>64.719942867868497</v>
      </c>
    </row>
    <row r="91" spans="1:48" x14ac:dyDescent="0.2">
      <c r="A91" t="s">
        <v>71</v>
      </c>
      <c r="B91" t="s">
        <v>48</v>
      </c>
      <c r="C91" t="s">
        <v>49</v>
      </c>
      <c r="D91" t="s">
        <v>140</v>
      </c>
      <c r="E91" s="8">
        <v>9944</v>
      </c>
      <c r="F91" s="8">
        <v>2098</v>
      </c>
      <c r="G91" s="9">
        <v>0.21098149637972599</v>
      </c>
      <c r="H91" s="10">
        <v>9.65</v>
      </c>
      <c r="I91" s="10">
        <v>10.060534154508799</v>
      </c>
      <c r="J91" s="10">
        <v>808</v>
      </c>
      <c r="K91" s="11">
        <v>593</v>
      </c>
      <c r="L91" s="11">
        <v>656</v>
      </c>
      <c r="M91" s="11">
        <v>865</v>
      </c>
      <c r="N91" s="11">
        <v>1122</v>
      </c>
      <c r="O91" s="11">
        <v>1218</v>
      </c>
      <c r="P91" s="11">
        <v>64500</v>
      </c>
      <c r="Q91" s="11">
        <v>19350</v>
      </c>
      <c r="R91" s="11">
        <v>27781.903008018799</v>
      </c>
      <c r="S91" s="11">
        <v>694.54757520046905</v>
      </c>
      <c r="T91" s="11">
        <v>483.75</v>
      </c>
      <c r="U91" s="11">
        <v>501.8</v>
      </c>
      <c r="V91" s="11">
        <v>523.14777603445498</v>
      </c>
      <c r="W91" s="11">
        <v>242.4</v>
      </c>
      <c r="X91" s="11">
        <v>23720</v>
      </c>
      <c r="Y91" s="11">
        <v>26240</v>
      </c>
      <c r="Z91" s="11">
        <v>34600</v>
      </c>
      <c r="AA91" s="11">
        <v>44880</v>
      </c>
      <c r="AB91" s="11">
        <v>48720</v>
      </c>
      <c r="AC91" s="10">
        <v>11.403846153846199</v>
      </c>
      <c r="AD91" s="10">
        <v>12.615384615384601</v>
      </c>
      <c r="AE91" s="10">
        <v>16.634615384615401</v>
      </c>
      <c r="AF91" s="10">
        <v>21.576923076923102</v>
      </c>
      <c r="AG91" s="10">
        <v>23.423076923076898</v>
      </c>
      <c r="AH91" s="12">
        <v>47.269828616978899</v>
      </c>
      <c r="AI91" s="12">
        <v>52.2917497010761</v>
      </c>
      <c r="AJ91" s="12">
        <v>68.951773614986095</v>
      </c>
      <c r="AK91" s="12">
        <v>89.438023116779604</v>
      </c>
      <c r="AL91" s="12">
        <v>97.090474292546801</v>
      </c>
      <c r="AM91" s="13">
        <v>1.1817457154244699</v>
      </c>
      <c r="AN91" s="13">
        <v>1.3072937425269</v>
      </c>
      <c r="AO91" s="13">
        <v>1.7237943403746501</v>
      </c>
      <c r="AP91" s="13">
        <v>2.2359505779194899</v>
      </c>
      <c r="AQ91" s="13">
        <v>2.4272618573136699</v>
      </c>
      <c r="AR91" s="12">
        <v>45.340917206609298</v>
      </c>
      <c r="AS91" s="12">
        <v>50.1579117833654</v>
      </c>
      <c r="AT91" s="12">
        <v>66.1381001411754</v>
      </c>
      <c r="AU91" s="12">
        <v>85.788379605085296</v>
      </c>
      <c r="AV91" s="12">
        <v>93.128561817285103</v>
      </c>
    </row>
    <row r="92" spans="1:48" x14ac:dyDescent="0.2">
      <c r="A92" t="s">
        <v>71</v>
      </c>
      <c r="B92" t="s">
        <v>48</v>
      </c>
      <c r="C92" t="s">
        <v>49</v>
      </c>
      <c r="D92" t="s">
        <v>141</v>
      </c>
      <c r="E92" s="8">
        <v>102610</v>
      </c>
      <c r="F92" s="8">
        <v>22886</v>
      </c>
      <c r="G92" s="9">
        <v>0.223038690186142</v>
      </c>
      <c r="H92" s="10">
        <v>9.65</v>
      </c>
      <c r="I92" s="10">
        <v>13.686373806592</v>
      </c>
      <c r="J92" s="10">
        <v>808</v>
      </c>
      <c r="K92" s="11">
        <v>803</v>
      </c>
      <c r="L92" s="11">
        <v>822</v>
      </c>
      <c r="M92" s="11">
        <v>937</v>
      </c>
      <c r="N92" s="11">
        <v>1305</v>
      </c>
      <c r="O92" s="11">
        <v>1435</v>
      </c>
      <c r="P92" s="11">
        <v>87100</v>
      </c>
      <c r="Q92" s="11">
        <v>26130</v>
      </c>
      <c r="R92" s="11">
        <v>40978.717668687699</v>
      </c>
      <c r="S92" s="11">
        <v>1024.4679417171899</v>
      </c>
      <c r="T92" s="11">
        <v>653.25</v>
      </c>
      <c r="U92" s="11">
        <v>501.8</v>
      </c>
      <c r="V92" s="11">
        <v>711.691437942785</v>
      </c>
      <c r="W92" s="11">
        <v>242.4</v>
      </c>
      <c r="X92" s="11">
        <v>32120</v>
      </c>
      <c r="Y92" s="11">
        <v>32880</v>
      </c>
      <c r="Z92" s="11">
        <v>37480</v>
      </c>
      <c r="AA92" s="11">
        <v>52200</v>
      </c>
      <c r="AB92" s="11">
        <v>57400</v>
      </c>
      <c r="AC92" s="10">
        <v>15.442307692307701</v>
      </c>
      <c r="AD92" s="10">
        <v>15.807692307692299</v>
      </c>
      <c r="AE92" s="10">
        <v>18.019230769230798</v>
      </c>
      <c r="AF92" s="10">
        <v>25.096153846153801</v>
      </c>
      <c r="AG92" s="10">
        <v>27.5961538461539</v>
      </c>
      <c r="AH92" s="12">
        <v>64.009565563969701</v>
      </c>
      <c r="AI92" s="12">
        <v>65.524113192507002</v>
      </c>
      <c r="AJ92" s="12">
        <v>74.6911119968115</v>
      </c>
      <c r="AK92" s="12">
        <v>104.02550817058599</v>
      </c>
      <c r="AL92" s="12">
        <v>114.38820247110399</v>
      </c>
      <c r="AM92" s="13">
        <v>1.6002391390992401</v>
      </c>
      <c r="AN92" s="13">
        <v>1.6381028298126701</v>
      </c>
      <c r="AO92" s="13">
        <v>1.8672777999202901</v>
      </c>
      <c r="AP92" s="13">
        <v>2.60063770426465</v>
      </c>
      <c r="AQ92" s="13">
        <v>2.8597050617775999</v>
      </c>
      <c r="AR92" s="12">
        <v>45.131918535996498</v>
      </c>
      <c r="AS92" s="12">
        <v>46.199797056773498</v>
      </c>
      <c r="AT92" s="12">
        <v>52.663272314107999</v>
      </c>
      <c r="AU92" s="12">
        <v>73.346393137578403</v>
      </c>
      <c r="AV92" s="12">
        <v>80.652930385000005</v>
      </c>
    </row>
    <row r="93" spans="1:48" x14ac:dyDescent="0.2">
      <c r="A93" t="s">
        <v>71</v>
      </c>
      <c r="B93" t="s">
        <v>48</v>
      </c>
      <c r="C93" t="s">
        <v>49</v>
      </c>
      <c r="D93" t="s">
        <v>142</v>
      </c>
      <c r="E93" s="8">
        <v>5797</v>
      </c>
      <c r="F93" s="8">
        <v>650</v>
      </c>
      <c r="G93" s="9">
        <v>0.112126962221839</v>
      </c>
      <c r="H93" s="10">
        <v>9.65</v>
      </c>
      <c r="I93" s="10">
        <v>7.9183079282047402</v>
      </c>
      <c r="J93" s="10">
        <v>808</v>
      </c>
      <c r="K93" s="11">
        <v>503</v>
      </c>
      <c r="L93" s="11">
        <v>578</v>
      </c>
      <c r="M93" s="11">
        <v>734</v>
      </c>
      <c r="N93" s="11">
        <v>1013</v>
      </c>
      <c r="O93" s="11">
        <v>1094</v>
      </c>
      <c r="P93" s="11">
        <v>59100</v>
      </c>
      <c r="Q93" s="11">
        <v>17730</v>
      </c>
      <c r="R93" s="11">
        <v>20008.802558185002</v>
      </c>
      <c r="S93" s="11">
        <v>500.22006395462603</v>
      </c>
      <c r="T93" s="11">
        <v>443.25</v>
      </c>
      <c r="U93" s="11">
        <v>501.8</v>
      </c>
      <c r="V93" s="11">
        <v>411.75201226664598</v>
      </c>
      <c r="W93" s="11">
        <v>242.4</v>
      </c>
      <c r="X93" s="11">
        <v>20120</v>
      </c>
      <c r="Y93" s="11">
        <v>23120</v>
      </c>
      <c r="Z93" s="11">
        <v>29360</v>
      </c>
      <c r="AA93" s="11">
        <v>40520</v>
      </c>
      <c r="AB93" s="11">
        <v>43760</v>
      </c>
      <c r="AC93" s="10">
        <v>9.6730769230769198</v>
      </c>
      <c r="AD93" s="10">
        <v>11.115384615384601</v>
      </c>
      <c r="AE93" s="10">
        <v>14.115384615384601</v>
      </c>
      <c r="AF93" s="10">
        <v>19.480769230769202</v>
      </c>
      <c r="AG93" s="10">
        <v>21.038461538461501</v>
      </c>
      <c r="AH93" s="12">
        <v>40.0956556396971</v>
      </c>
      <c r="AI93" s="12">
        <v>46.074133120765197</v>
      </c>
      <c r="AJ93" s="12">
        <v>58.509366281387003</v>
      </c>
      <c r="AK93" s="12">
        <v>80.749302510960504</v>
      </c>
      <c r="AL93" s="12">
        <v>87.206058190514099</v>
      </c>
      <c r="AM93" s="13">
        <v>1.00239139099243</v>
      </c>
      <c r="AN93" s="13">
        <v>1.1518533280191301</v>
      </c>
      <c r="AO93" s="13">
        <v>1.4627341570346799</v>
      </c>
      <c r="AP93" s="13">
        <v>2.01873256277401</v>
      </c>
      <c r="AQ93" s="13">
        <v>2.18015145476285</v>
      </c>
      <c r="AR93" s="12">
        <v>48.8643635018121</v>
      </c>
      <c r="AS93" s="12">
        <v>56.150302393732403</v>
      </c>
      <c r="AT93" s="12">
        <v>71.305055288926596</v>
      </c>
      <c r="AU93" s="12">
        <v>98.408747966870095</v>
      </c>
      <c r="AV93" s="12">
        <v>106.27756197014401</v>
      </c>
    </row>
    <row r="94" spans="1:48" x14ac:dyDescent="0.2">
      <c r="A94" t="s">
        <v>71</v>
      </c>
      <c r="B94" t="s">
        <v>48</v>
      </c>
      <c r="C94" t="s">
        <v>49</v>
      </c>
      <c r="D94" t="s">
        <v>143</v>
      </c>
      <c r="E94" s="8">
        <v>11139</v>
      </c>
      <c r="F94" s="8">
        <v>2002</v>
      </c>
      <c r="G94" s="9">
        <v>0.17972888050992</v>
      </c>
      <c r="H94" s="10">
        <v>9.65</v>
      </c>
      <c r="I94" s="10">
        <v>9.2839352186874304</v>
      </c>
      <c r="J94" s="10">
        <v>808</v>
      </c>
      <c r="K94" s="11">
        <v>579</v>
      </c>
      <c r="L94" s="11">
        <v>582</v>
      </c>
      <c r="M94" s="11">
        <v>734</v>
      </c>
      <c r="N94" s="11">
        <v>992</v>
      </c>
      <c r="O94" s="11">
        <v>995</v>
      </c>
      <c r="P94" s="11">
        <v>50700</v>
      </c>
      <c r="Q94" s="11">
        <v>15210</v>
      </c>
      <c r="R94" s="11">
        <v>24516.584721298699</v>
      </c>
      <c r="S94" s="11">
        <v>612.91461803246602</v>
      </c>
      <c r="T94" s="11">
        <v>380.25</v>
      </c>
      <c r="U94" s="11">
        <v>501.8</v>
      </c>
      <c r="V94" s="11">
        <v>482.76463137174602</v>
      </c>
      <c r="W94" s="11">
        <v>242.4</v>
      </c>
      <c r="X94" s="11">
        <v>23160</v>
      </c>
      <c r="Y94" s="11">
        <v>23280</v>
      </c>
      <c r="Z94" s="11">
        <v>29360</v>
      </c>
      <c r="AA94" s="11">
        <v>39680</v>
      </c>
      <c r="AB94" s="11">
        <v>39800</v>
      </c>
      <c r="AC94" s="10">
        <v>11.134615384615399</v>
      </c>
      <c r="AD94" s="10">
        <v>11.192307692307701</v>
      </c>
      <c r="AE94" s="10">
        <v>14.115384615384601</v>
      </c>
      <c r="AF94" s="10">
        <v>19.076923076923102</v>
      </c>
      <c r="AG94" s="10">
        <v>19.134615384615401</v>
      </c>
      <c r="AH94" s="12">
        <v>46.153846153846203</v>
      </c>
      <c r="AI94" s="12">
        <v>46.392985253088902</v>
      </c>
      <c r="AJ94" s="12">
        <v>58.509366281387003</v>
      </c>
      <c r="AK94" s="12">
        <v>79.075328816261504</v>
      </c>
      <c r="AL94" s="12">
        <v>79.314467915504196</v>
      </c>
      <c r="AM94" s="13">
        <v>1.15384615384615</v>
      </c>
      <c r="AN94" s="13">
        <v>1.15982463132722</v>
      </c>
      <c r="AO94" s="13">
        <v>1.4627341570346799</v>
      </c>
      <c r="AP94" s="13">
        <v>1.9768832204065401</v>
      </c>
      <c r="AQ94" s="13">
        <v>1.9828616978875999</v>
      </c>
      <c r="AR94" s="12">
        <v>47.973688408349801</v>
      </c>
      <c r="AS94" s="12">
        <v>48.222256742071799</v>
      </c>
      <c r="AT94" s="12">
        <v>60.816385650654098</v>
      </c>
      <c r="AU94" s="12">
        <v>82.193262350747801</v>
      </c>
      <c r="AV94" s="12">
        <v>82.441830684469807</v>
      </c>
    </row>
    <row r="95" spans="1:48" x14ac:dyDescent="0.2">
      <c r="A95" t="s">
        <v>71</v>
      </c>
      <c r="B95" t="s">
        <v>48</v>
      </c>
      <c r="C95" t="s">
        <v>49</v>
      </c>
      <c r="D95" t="s">
        <v>144</v>
      </c>
      <c r="E95" s="8">
        <v>78933</v>
      </c>
      <c r="F95" s="8">
        <v>22684</v>
      </c>
      <c r="G95" s="9">
        <v>0.287382970367274</v>
      </c>
      <c r="H95" s="10">
        <v>9.65</v>
      </c>
      <c r="I95" s="10">
        <v>12.8542931690421</v>
      </c>
      <c r="J95" s="10">
        <v>808</v>
      </c>
      <c r="K95" s="11">
        <v>546</v>
      </c>
      <c r="L95" s="11">
        <v>632</v>
      </c>
      <c r="M95" s="11">
        <v>827</v>
      </c>
      <c r="N95" s="11">
        <v>1030</v>
      </c>
      <c r="O95" s="11">
        <v>1139</v>
      </c>
      <c r="P95" s="11">
        <v>63900</v>
      </c>
      <c r="Q95" s="11">
        <v>19170</v>
      </c>
      <c r="R95" s="11">
        <v>27982.134789751599</v>
      </c>
      <c r="S95" s="11">
        <v>699.55336974378997</v>
      </c>
      <c r="T95" s="11">
        <v>479.25</v>
      </c>
      <c r="U95" s="11">
        <v>501.8</v>
      </c>
      <c r="V95" s="11">
        <v>668.42324479019203</v>
      </c>
      <c r="W95" s="11">
        <v>242.4</v>
      </c>
      <c r="X95" s="11">
        <v>21840</v>
      </c>
      <c r="Y95" s="11">
        <v>25280</v>
      </c>
      <c r="Z95" s="11">
        <v>33080</v>
      </c>
      <c r="AA95" s="11">
        <v>41200</v>
      </c>
      <c r="AB95" s="11">
        <v>45560</v>
      </c>
      <c r="AC95" s="10">
        <v>10.5</v>
      </c>
      <c r="AD95" s="10">
        <v>12.153846153846199</v>
      </c>
      <c r="AE95" s="10">
        <v>15.903846153846199</v>
      </c>
      <c r="AF95" s="10">
        <v>19.807692307692299</v>
      </c>
      <c r="AG95" s="10">
        <v>21.903846153846199</v>
      </c>
      <c r="AH95" s="12">
        <v>43.5233160621762</v>
      </c>
      <c r="AI95" s="12">
        <v>50.3786369071343</v>
      </c>
      <c r="AJ95" s="12">
        <v>65.922678357911494</v>
      </c>
      <c r="AK95" s="12">
        <v>82.104424073336006</v>
      </c>
      <c r="AL95" s="12">
        <v>90.793144679155006</v>
      </c>
      <c r="AM95" s="13">
        <v>1.0880829015544</v>
      </c>
      <c r="AN95" s="13">
        <v>1.25946592267836</v>
      </c>
      <c r="AO95" s="13">
        <v>1.6480669589477901</v>
      </c>
      <c r="AP95" s="13">
        <v>2.0526106018334001</v>
      </c>
      <c r="AQ95" s="13">
        <v>2.2698286169788799</v>
      </c>
      <c r="AR95" s="12">
        <v>32.67390859044</v>
      </c>
      <c r="AS95" s="12">
        <v>37.820348405051398</v>
      </c>
      <c r="AT95" s="12">
        <v>49.489601473065697</v>
      </c>
      <c r="AU95" s="12">
        <v>61.637593128485598</v>
      </c>
      <c r="AV95" s="12">
        <v>68.160406381888507</v>
      </c>
    </row>
    <row r="96" spans="1:48" x14ac:dyDescent="0.2">
      <c r="A96" t="s">
        <v>71</v>
      </c>
      <c r="B96" t="s">
        <v>48</v>
      </c>
      <c r="C96" t="s">
        <v>49</v>
      </c>
      <c r="D96" t="s">
        <v>145</v>
      </c>
      <c r="E96" s="8">
        <v>64850</v>
      </c>
      <c r="F96" s="8">
        <v>14706</v>
      </c>
      <c r="G96" s="9">
        <v>0.22676946800308401</v>
      </c>
      <c r="H96" s="10">
        <v>9.65</v>
      </c>
      <c r="I96" s="10">
        <v>12.135584080923399</v>
      </c>
      <c r="J96" s="10">
        <v>808</v>
      </c>
      <c r="K96" s="11">
        <v>697</v>
      </c>
      <c r="L96" s="11">
        <v>821</v>
      </c>
      <c r="M96" s="11">
        <v>1049</v>
      </c>
      <c r="N96" s="11">
        <v>1344</v>
      </c>
      <c r="O96" s="11">
        <v>1458</v>
      </c>
      <c r="P96" s="11">
        <v>80000</v>
      </c>
      <c r="Q96" s="11">
        <v>24000</v>
      </c>
      <c r="R96" s="11">
        <v>32034.004588304299</v>
      </c>
      <c r="S96" s="11">
        <v>800.85011470760799</v>
      </c>
      <c r="T96" s="11">
        <v>600</v>
      </c>
      <c r="U96" s="11">
        <v>501.8</v>
      </c>
      <c r="V96" s="11">
        <v>631.05037220801398</v>
      </c>
      <c r="W96" s="11">
        <v>242.4</v>
      </c>
      <c r="X96" s="11">
        <v>27880</v>
      </c>
      <c r="Y96" s="11">
        <v>32840</v>
      </c>
      <c r="Z96" s="11">
        <v>41960</v>
      </c>
      <c r="AA96" s="11">
        <v>53760</v>
      </c>
      <c r="AB96" s="11">
        <v>58320</v>
      </c>
      <c r="AC96" s="10">
        <v>13.403846153846199</v>
      </c>
      <c r="AD96" s="10">
        <v>15.788461538461499</v>
      </c>
      <c r="AE96" s="10">
        <v>20.173076923076898</v>
      </c>
      <c r="AF96" s="10">
        <v>25.846153846153801</v>
      </c>
      <c r="AG96" s="10">
        <v>28.038461538461501</v>
      </c>
      <c r="AH96" s="12">
        <v>55.5599840573934</v>
      </c>
      <c r="AI96" s="12">
        <v>65.444400159426095</v>
      </c>
      <c r="AJ96" s="12">
        <v>83.618971701873207</v>
      </c>
      <c r="AK96" s="12">
        <v>107.134316460741</v>
      </c>
      <c r="AL96" s="12">
        <v>116.22160223196499</v>
      </c>
      <c r="AM96" s="13">
        <v>1.38899960143483</v>
      </c>
      <c r="AN96" s="13">
        <v>1.63611000398565</v>
      </c>
      <c r="AO96" s="13">
        <v>2.0904742925468298</v>
      </c>
      <c r="AP96" s="13">
        <v>2.6783579115185301</v>
      </c>
      <c r="AQ96" s="13">
        <v>2.9055400557991198</v>
      </c>
      <c r="AR96" s="12">
        <v>44.180308304786003</v>
      </c>
      <c r="AS96" s="12">
        <v>52.040219681821</v>
      </c>
      <c r="AT96" s="12">
        <v>66.492314794433995</v>
      </c>
      <c r="AU96" s="12">
        <v>85.191297505928702</v>
      </c>
      <c r="AV96" s="12">
        <v>92.417345062235199</v>
      </c>
    </row>
    <row r="97" spans="1:48" x14ac:dyDescent="0.2">
      <c r="A97" t="s">
        <v>71</v>
      </c>
      <c r="B97" t="s">
        <v>48</v>
      </c>
      <c r="C97" t="s">
        <v>49</v>
      </c>
      <c r="D97" t="s">
        <v>146</v>
      </c>
      <c r="E97" s="8">
        <v>24150</v>
      </c>
      <c r="F97" s="8">
        <v>6132</v>
      </c>
      <c r="G97" s="9">
        <v>0.25391304347826099</v>
      </c>
      <c r="H97" s="10">
        <v>9.65</v>
      </c>
      <c r="I97" s="10">
        <v>11.187551125183701</v>
      </c>
      <c r="J97" s="10">
        <v>808</v>
      </c>
      <c r="K97" s="11">
        <v>516</v>
      </c>
      <c r="L97" s="11">
        <v>583</v>
      </c>
      <c r="M97" s="11">
        <v>753</v>
      </c>
      <c r="N97" s="11">
        <v>970</v>
      </c>
      <c r="O97" s="11">
        <v>1074</v>
      </c>
      <c r="P97" s="11">
        <v>61100</v>
      </c>
      <c r="Q97" s="11">
        <v>18330</v>
      </c>
      <c r="R97" s="11">
        <v>32463.219381967501</v>
      </c>
      <c r="S97" s="11">
        <v>811.58048454918799</v>
      </c>
      <c r="T97" s="11">
        <v>458.25</v>
      </c>
      <c r="U97" s="11">
        <v>501.8</v>
      </c>
      <c r="V97" s="11">
        <v>581.752658509551</v>
      </c>
      <c r="W97" s="11">
        <v>242.4</v>
      </c>
      <c r="X97" s="11">
        <v>20640</v>
      </c>
      <c r="Y97" s="11">
        <v>23320</v>
      </c>
      <c r="Z97" s="11">
        <v>30120</v>
      </c>
      <c r="AA97" s="11">
        <v>38800</v>
      </c>
      <c r="AB97" s="11">
        <v>42960</v>
      </c>
      <c r="AC97" s="10">
        <v>9.9230769230769198</v>
      </c>
      <c r="AD97" s="10">
        <v>11.211538461538501</v>
      </c>
      <c r="AE97" s="10">
        <v>14.4807692307692</v>
      </c>
      <c r="AF97" s="10">
        <v>18.653846153846199</v>
      </c>
      <c r="AG97" s="10">
        <v>20.653846153846199</v>
      </c>
      <c r="AH97" s="12">
        <v>41.131925069748903</v>
      </c>
      <c r="AI97" s="12">
        <v>46.472698286169802</v>
      </c>
      <c r="AJ97" s="12">
        <v>60.023913909924303</v>
      </c>
      <c r="AK97" s="12">
        <v>77.321642088481497</v>
      </c>
      <c r="AL97" s="12">
        <v>85.611797528896005</v>
      </c>
      <c r="AM97" s="13">
        <v>1.0282981267437199</v>
      </c>
      <c r="AN97" s="13">
        <v>1.1618174571542399</v>
      </c>
      <c r="AO97" s="13">
        <v>1.5005978477481099</v>
      </c>
      <c r="AP97" s="13">
        <v>1.93304105221204</v>
      </c>
      <c r="AQ97" s="13">
        <v>2.1402949382224001</v>
      </c>
      <c r="AR97" s="12">
        <v>35.478995580148499</v>
      </c>
      <c r="AS97" s="12">
        <v>40.085764386097999</v>
      </c>
      <c r="AT97" s="12">
        <v>51.774580759402703</v>
      </c>
      <c r="AU97" s="12">
        <v>66.695011071209294</v>
      </c>
      <c r="AV97" s="12">
        <v>73.845816381936899</v>
      </c>
    </row>
    <row r="98" spans="1:48" x14ac:dyDescent="0.2">
      <c r="A98" t="s">
        <v>71</v>
      </c>
      <c r="B98" t="s">
        <v>48</v>
      </c>
      <c r="C98" t="s">
        <v>49</v>
      </c>
      <c r="D98" t="s">
        <v>147</v>
      </c>
      <c r="E98" s="8">
        <v>17499</v>
      </c>
      <c r="F98" s="8">
        <v>3724</v>
      </c>
      <c r="G98" s="9">
        <v>0.212812160694897</v>
      </c>
      <c r="H98" s="10">
        <v>9.65</v>
      </c>
      <c r="I98" s="10">
        <v>11.5203805493374</v>
      </c>
      <c r="J98" s="10">
        <v>808</v>
      </c>
      <c r="K98" s="11">
        <v>553</v>
      </c>
      <c r="L98" s="11">
        <v>557</v>
      </c>
      <c r="M98" s="11">
        <v>734</v>
      </c>
      <c r="N98" s="11">
        <v>942</v>
      </c>
      <c r="O98" s="11">
        <v>1119</v>
      </c>
      <c r="P98" s="11">
        <v>57000</v>
      </c>
      <c r="Q98" s="11">
        <v>17100</v>
      </c>
      <c r="R98" s="11">
        <v>30897.304165851801</v>
      </c>
      <c r="S98" s="11">
        <v>772.43260414629401</v>
      </c>
      <c r="T98" s="11">
        <v>427.5</v>
      </c>
      <c r="U98" s="11">
        <v>501.8</v>
      </c>
      <c r="V98" s="11">
        <v>599.05978856554702</v>
      </c>
      <c r="W98" s="11">
        <v>242.4</v>
      </c>
      <c r="X98" s="11">
        <v>22120</v>
      </c>
      <c r="Y98" s="11">
        <v>22280</v>
      </c>
      <c r="Z98" s="11">
        <v>29360</v>
      </c>
      <c r="AA98" s="11">
        <v>37680</v>
      </c>
      <c r="AB98" s="11">
        <v>44760</v>
      </c>
      <c r="AC98" s="10">
        <v>10.634615384615399</v>
      </c>
      <c r="AD98" s="10">
        <v>10.711538461538501</v>
      </c>
      <c r="AE98" s="10">
        <v>14.115384615384601</v>
      </c>
      <c r="AF98" s="10">
        <v>18.115384615384599</v>
      </c>
      <c r="AG98" s="10">
        <v>21.519230769230798</v>
      </c>
      <c r="AH98" s="12">
        <v>44.081307293742498</v>
      </c>
      <c r="AI98" s="12">
        <v>44.400159426066203</v>
      </c>
      <c r="AJ98" s="12">
        <v>58.509366281387003</v>
      </c>
      <c r="AK98" s="12">
        <v>75.089677162216006</v>
      </c>
      <c r="AL98" s="12">
        <v>89.198884017536898</v>
      </c>
      <c r="AM98" s="13">
        <v>1.10203268234356</v>
      </c>
      <c r="AN98" s="13">
        <v>1.1100039856516499</v>
      </c>
      <c r="AO98" s="13">
        <v>1.4627341570346799</v>
      </c>
      <c r="AP98" s="13">
        <v>1.8772419290554001</v>
      </c>
      <c r="AQ98" s="13">
        <v>2.2299721004384199</v>
      </c>
      <c r="AR98" s="12">
        <v>36.9245281058949</v>
      </c>
      <c r="AS98" s="12">
        <v>37.191613300150898</v>
      </c>
      <c r="AT98" s="12">
        <v>49.0101331459798</v>
      </c>
      <c r="AU98" s="12">
        <v>62.898563247292898</v>
      </c>
      <c r="AV98" s="12">
        <v>74.717083093121801</v>
      </c>
    </row>
    <row r="99" spans="1:48" x14ac:dyDescent="0.2">
      <c r="A99" t="s">
        <v>71</v>
      </c>
      <c r="B99" t="s">
        <v>48</v>
      </c>
      <c r="C99" t="s">
        <v>49</v>
      </c>
      <c r="D99" t="s">
        <v>148</v>
      </c>
      <c r="E99" s="8">
        <v>3468</v>
      </c>
      <c r="F99" s="8">
        <v>565</v>
      </c>
      <c r="G99" s="9">
        <v>0.162918108419839</v>
      </c>
      <c r="H99" s="10">
        <v>9.65</v>
      </c>
      <c r="I99" s="10">
        <v>7.1991026755329504</v>
      </c>
      <c r="J99" s="10">
        <v>808</v>
      </c>
      <c r="K99" s="11">
        <v>503</v>
      </c>
      <c r="L99" s="11">
        <v>557</v>
      </c>
      <c r="M99" s="11">
        <v>734</v>
      </c>
      <c r="N99" s="11">
        <v>913</v>
      </c>
      <c r="O99" s="11">
        <v>1040</v>
      </c>
      <c r="P99" s="11">
        <v>57900</v>
      </c>
      <c r="Q99" s="11">
        <v>17370</v>
      </c>
      <c r="R99" s="11">
        <v>16419.006102092699</v>
      </c>
      <c r="S99" s="11">
        <v>410.47515255231798</v>
      </c>
      <c r="T99" s="11">
        <v>434.25</v>
      </c>
      <c r="U99" s="11">
        <v>501.8</v>
      </c>
      <c r="V99" s="11">
        <v>374.35333912771398</v>
      </c>
      <c r="W99" s="11">
        <v>242.4</v>
      </c>
      <c r="X99" s="11">
        <v>20120</v>
      </c>
      <c r="Y99" s="11">
        <v>22280</v>
      </c>
      <c r="Z99" s="11">
        <v>29360</v>
      </c>
      <c r="AA99" s="11">
        <v>36520</v>
      </c>
      <c r="AB99" s="11">
        <v>41600</v>
      </c>
      <c r="AC99" s="10">
        <v>9.6730769230769198</v>
      </c>
      <c r="AD99" s="10">
        <v>10.711538461538501</v>
      </c>
      <c r="AE99" s="10">
        <v>14.115384615384601</v>
      </c>
      <c r="AF99" s="10">
        <v>17.557692307692299</v>
      </c>
      <c r="AG99" s="10">
        <v>20</v>
      </c>
      <c r="AH99" s="12">
        <v>40.0956556396971</v>
      </c>
      <c r="AI99" s="12">
        <v>44.400159426066203</v>
      </c>
      <c r="AJ99" s="12">
        <v>58.509366281387003</v>
      </c>
      <c r="AK99" s="12">
        <v>72.777999202869694</v>
      </c>
      <c r="AL99" s="12">
        <v>82.901554404145102</v>
      </c>
      <c r="AM99" s="13">
        <v>1.00239139099243</v>
      </c>
      <c r="AN99" s="13">
        <v>1.1100039856516499</v>
      </c>
      <c r="AO99" s="13">
        <v>1.4627341570346799</v>
      </c>
      <c r="AP99" s="13">
        <v>1.8194499800717401</v>
      </c>
      <c r="AQ99" s="13">
        <v>2.0725388601036299</v>
      </c>
      <c r="AR99" s="12">
        <v>53.746014519015397</v>
      </c>
      <c r="AS99" s="12">
        <v>59.515964387856002</v>
      </c>
      <c r="AT99" s="12">
        <v>78.428577846833605</v>
      </c>
      <c r="AU99" s="12">
        <v>97.554893152805306</v>
      </c>
      <c r="AV99" s="12">
        <v>111.12496043693</v>
      </c>
    </row>
    <row r="100" spans="1:48" x14ac:dyDescent="0.2">
      <c r="A100" t="s">
        <v>71</v>
      </c>
      <c r="B100" t="s">
        <v>48</v>
      </c>
      <c r="C100" t="s">
        <v>49</v>
      </c>
      <c r="D100" t="s">
        <v>149</v>
      </c>
      <c r="E100" s="8">
        <v>27593</v>
      </c>
      <c r="F100" s="8">
        <v>6735</v>
      </c>
      <c r="G100" s="9">
        <v>0.244083644402566</v>
      </c>
      <c r="H100" s="10">
        <v>9.65</v>
      </c>
      <c r="I100" s="10">
        <v>11.118316353079599</v>
      </c>
      <c r="J100" s="10">
        <v>808</v>
      </c>
      <c r="K100" s="11">
        <v>574</v>
      </c>
      <c r="L100" s="11">
        <v>578</v>
      </c>
      <c r="M100" s="11">
        <v>762</v>
      </c>
      <c r="N100" s="11">
        <v>1025</v>
      </c>
      <c r="O100" s="11">
        <v>1104</v>
      </c>
      <c r="P100" s="11">
        <v>67900</v>
      </c>
      <c r="Q100" s="11">
        <v>20370</v>
      </c>
      <c r="R100" s="11">
        <v>32029.897269704699</v>
      </c>
      <c r="S100" s="11">
        <v>800.74743174261698</v>
      </c>
      <c r="T100" s="11">
        <v>509.25</v>
      </c>
      <c r="U100" s="11">
        <v>501.8</v>
      </c>
      <c r="V100" s="11">
        <v>578.15245036013903</v>
      </c>
      <c r="W100" s="11">
        <v>242.4</v>
      </c>
      <c r="X100" s="11">
        <v>22960</v>
      </c>
      <c r="Y100" s="11">
        <v>23120</v>
      </c>
      <c r="Z100" s="11">
        <v>30480</v>
      </c>
      <c r="AA100" s="11">
        <v>41000</v>
      </c>
      <c r="AB100" s="11">
        <v>44160</v>
      </c>
      <c r="AC100" s="10">
        <v>11.038461538461499</v>
      </c>
      <c r="AD100" s="10">
        <v>11.115384615384601</v>
      </c>
      <c r="AE100" s="10">
        <v>14.653846153846199</v>
      </c>
      <c r="AF100" s="10">
        <v>19.711538461538499</v>
      </c>
      <c r="AG100" s="10">
        <v>21.230769230769202</v>
      </c>
      <c r="AH100" s="12">
        <v>45.755280988441598</v>
      </c>
      <c r="AI100" s="12">
        <v>46.074133120765197</v>
      </c>
      <c r="AJ100" s="12">
        <v>60.7413312076525</v>
      </c>
      <c r="AK100" s="12">
        <v>81.7058589079314</v>
      </c>
      <c r="AL100" s="12">
        <v>88.003188521323196</v>
      </c>
      <c r="AM100" s="13">
        <v>1.1438820247110399</v>
      </c>
      <c r="AN100" s="13">
        <v>1.1518533280191301</v>
      </c>
      <c r="AO100" s="13">
        <v>1.5185332801913101</v>
      </c>
      <c r="AP100" s="13">
        <v>2.0426464726982898</v>
      </c>
      <c r="AQ100" s="13">
        <v>2.2000797130330798</v>
      </c>
      <c r="AR100" s="12">
        <v>39.712708967501399</v>
      </c>
      <c r="AS100" s="12">
        <v>39.9894525839997</v>
      </c>
      <c r="AT100" s="12">
        <v>52.719658942919999</v>
      </c>
      <c r="AU100" s="12">
        <v>70.915551727681105</v>
      </c>
      <c r="AV100" s="12">
        <v>76.381238153521906</v>
      </c>
    </row>
    <row r="101" spans="1:48" x14ac:dyDescent="0.2">
      <c r="A101" t="s">
        <v>71</v>
      </c>
      <c r="B101" t="s">
        <v>48</v>
      </c>
      <c r="C101" t="s">
        <v>49</v>
      </c>
      <c r="D101" t="s">
        <v>150</v>
      </c>
      <c r="E101" s="8">
        <v>21777</v>
      </c>
      <c r="F101" s="8">
        <v>3827</v>
      </c>
      <c r="G101" s="9">
        <v>0.175735868117739</v>
      </c>
      <c r="H101" s="10">
        <v>9.65</v>
      </c>
      <c r="I101" s="10">
        <v>12.000213924762599</v>
      </c>
      <c r="J101" s="10">
        <v>808</v>
      </c>
      <c r="K101" s="11">
        <v>484</v>
      </c>
      <c r="L101" s="11">
        <v>600</v>
      </c>
      <c r="M101" s="11">
        <v>734</v>
      </c>
      <c r="N101" s="11">
        <v>1001</v>
      </c>
      <c r="O101" s="11">
        <v>1065</v>
      </c>
      <c r="P101" s="11">
        <v>60300</v>
      </c>
      <c r="Q101" s="11">
        <v>18090</v>
      </c>
      <c r="R101" s="11">
        <v>31571.931245843902</v>
      </c>
      <c r="S101" s="11">
        <v>789.29828114609802</v>
      </c>
      <c r="T101" s="11">
        <v>452.25</v>
      </c>
      <c r="U101" s="11">
        <v>501.8</v>
      </c>
      <c r="V101" s="11">
        <v>624.01112408765698</v>
      </c>
      <c r="W101" s="11">
        <v>242.4</v>
      </c>
      <c r="X101" s="11">
        <v>19360</v>
      </c>
      <c r="Y101" s="11">
        <v>24000</v>
      </c>
      <c r="Z101" s="11">
        <v>29360</v>
      </c>
      <c r="AA101" s="11">
        <v>40040</v>
      </c>
      <c r="AB101" s="11">
        <v>42600</v>
      </c>
      <c r="AC101" s="10">
        <v>9.3076923076923102</v>
      </c>
      <c r="AD101" s="10">
        <v>11.538461538461499</v>
      </c>
      <c r="AE101" s="10">
        <v>14.115384615384601</v>
      </c>
      <c r="AF101" s="10">
        <v>19.25</v>
      </c>
      <c r="AG101" s="10">
        <v>20.480769230769202</v>
      </c>
      <c r="AH101" s="12">
        <v>38.581108011159799</v>
      </c>
      <c r="AI101" s="12">
        <v>47.827819848545197</v>
      </c>
      <c r="AJ101" s="12">
        <v>58.509366281387003</v>
      </c>
      <c r="AK101" s="12">
        <v>79.792746113989594</v>
      </c>
      <c r="AL101" s="12">
        <v>84.894380231167801</v>
      </c>
      <c r="AM101" s="13">
        <v>0.96452770027899504</v>
      </c>
      <c r="AN101" s="13">
        <v>1.1956954962136299</v>
      </c>
      <c r="AO101" s="13">
        <v>1.4627341570346799</v>
      </c>
      <c r="AP101" s="13">
        <v>1.99481865284974</v>
      </c>
      <c r="AQ101" s="13">
        <v>2.12235950577919</v>
      </c>
      <c r="AR101" s="12">
        <v>31.025087939426601</v>
      </c>
      <c r="AS101" s="12">
        <v>38.460852817471</v>
      </c>
      <c r="AT101" s="12">
        <v>47.050443280039502</v>
      </c>
      <c r="AU101" s="12">
        <v>64.165522783814097</v>
      </c>
      <c r="AV101" s="12">
        <v>68.268013751010997</v>
      </c>
    </row>
    <row r="102" spans="1:48" x14ac:dyDescent="0.2">
      <c r="A102" t="s">
        <v>71</v>
      </c>
      <c r="B102" t="s">
        <v>48</v>
      </c>
      <c r="C102" t="s">
        <v>49</v>
      </c>
      <c r="D102" t="s">
        <v>151</v>
      </c>
      <c r="E102" s="8">
        <v>29411</v>
      </c>
      <c r="F102" s="8">
        <v>6773</v>
      </c>
      <c r="G102" s="9">
        <v>0.23028798748767501</v>
      </c>
      <c r="H102" s="10">
        <v>9.65</v>
      </c>
      <c r="I102" s="10">
        <v>11.498013817126401</v>
      </c>
      <c r="J102" s="10">
        <v>808</v>
      </c>
      <c r="K102" s="11">
        <v>617</v>
      </c>
      <c r="L102" s="11">
        <v>705</v>
      </c>
      <c r="M102" s="11">
        <v>881</v>
      </c>
      <c r="N102" s="11">
        <v>1169</v>
      </c>
      <c r="O102" s="11">
        <v>1259</v>
      </c>
      <c r="P102" s="11">
        <v>77400</v>
      </c>
      <c r="Q102" s="11">
        <v>23220</v>
      </c>
      <c r="R102" s="11">
        <v>30559.477211030699</v>
      </c>
      <c r="S102" s="11">
        <v>763.98693027576803</v>
      </c>
      <c r="T102" s="11">
        <v>580.5</v>
      </c>
      <c r="U102" s="11">
        <v>501.8</v>
      </c>
      <c r="V102" s="11">
        <v>597.89671849057004</v>
      </c>
      <c r="W102" s="11">
        <v>242.4</v>
      </c>
      <c r="X102" s="11">
        <v>24680</v>
      </c>
      <c r="Y102" s="11">
        <v>28200</v>
      </c>
      <c r="Z102" s="11">
        <v>35240</v>
      </c>
      <c r="AA102" s="11">
        <v>46760</v>
      </c>
      <c r="AB102" s="11">
        <v>50360</v>
      </c>
      <c r="AC102" s="10">
        <v>11.865384615384601</v>
      </c>
      <c r="AD102" s="10">
        <v>13.557692307692299</v>
      </c>
      <c r="AE102" s="10">
        <v>16.942307692307701</v>
      </c>
      <c r="AF102" s="10">
        <v>22.480769230769202</v>
      </c>
      <c r="AG102" s="10">
        <v>24.211538461538499</v>
      </c>
      <c r="AH102" s="12">
        <v>49.182941410920698</v>
      </c>
      <c r="AI102" s="12">
        <v>56.197688322040598</v>
      </c>
      <c r="AJ102" s="12">
        <v>70.227182144280604</v>
      </c>
      <c r="AK102" s="12">
        <v>93.184535671582296</v>
      </c>
      <c r="AL102" s="12">
        <v>100.358708648864</v>
      </c>
      <c r="AM102" s="13">
        <v>1.2295735352730199</v>
      </c>
      <c r="AN102" s="13">
        <v>1.4049422080510201</v>
      </c>
      <c r="AO102" s="13">
        <v>1.75567955360701</v>
      </c>
      <c r="AP102" s="13">
        <v>2.3296133917895601</v>
      </c>
      <c r="AQ102" s="13">
        <v>2.5089677162216</v>
      </c>
      <c r="AR102" s="12">
        <v>41.278032203130799</v>
      </c>
      <c r="AS102" s="12">
        <v>47.1653366340473</v>
      </c>
      <c r="AT102" s="12">
        <v>58.939945495880501</v>
      </c>
      <c r="AU102" s="12">
        <v>78.207487269789098</v>
      </c>
      <c r="AV102" s="12">
        <v>84.2285940741356</v>
      </c>
    </row>
    <row r="103" spans="1:48" x14ac:dyDescent="0.2">
      <c r="A103" t="s">
        <v>71</v>
      </c>
      <c r="B103" t="s">
        <v>48</v>
      </c>
      <c r="C103" t="s">
        <v>49</v>
      </c>
      <c r="D103" t="s">
        <v>152</v>
      </c>
      <c r="E103" s="8">
        <v>141245</v>
      </c>
      <c r="F103" s="8">
        <v>54913</v>
      </c>
      <c r="G103" s="9">
        <v>0.38877836383588799</v>
      </c>
      <c r="H103" s="10">
        <v>9.65</v>
      </c>
      <c r="I103" s="10">
        <v>16.9191386720581</v>
      </c>
      <c r="J103" s="10">
        <v>808</v>
      </c>
      <c r="K103" s="11">
        <v>1029</v>
      </c>
      <c r="L103" s="11">
        <v>1043</v>
      </c>
      <c r="M103" s="11">
        <v>1264</v>
      </c>
      <c r="N103" s="11">
        <v>1593</v>
      </c>
      <c r="O103" s="11">
        <v>1892</v>
      </c>
      <c r="P103" s="11">
        <v>106600</v>
      </c>
      <c r="Q103" s="11">
        <v>31980</v>
      </c>
      <c r="R103" s="11">
        <v>43433.867361627199</v>
      </c>
      <c r="S103" s="11">
        <v>1085.84668404068</v>
      </c>
      <c r="T103" s="11">
        <v>799.5</v>
      </c>
      <c r="U103" s="11">
        <v>501.8</v>
      </c>
      <c r="V103" s="11">
        <v>879.79521094702102</v>
      </c>
      <c r="W103" s="11">
        <v>242.4</v>
      </c>
      <c r="X103" s="11">
        <v>41160</v>
      </c>
      <c r="Y103" s="11">
        <v>41720</v>
      </c>
      <c r="Z103" s="11">
        <v>50560</v>
      </c>
      <c r="AA103" s="11">
        <v>63720</v>
      </c>
      <c r="AB103" s="11">
        <v>75680</v>
      </c>
      <c r="AC103" s="10">
        <v>19.788461538461501</v>
      </c>
      <c r="AD103" s="10">
        <v>20.057692307692299</v>
      </c>
      <c r="AE103" s="10">
        <v>24.307692307692299</v>
      </c>
      <c r="AF103" s="10">
        <v>30.634615384615401</v>
      </c>
      <c r="AG103" s="10">
        <v>36.384615384615401</v>
      </c>
      <c r="AH103" s="12">
        <v>82.024711040255099</v>
      </c>
      <c r="AI103" s="12">
        <v>83.140693503387794</v>
      </c>
      <c r="AJ103" s="12">
        <v>100.757273814269</v>
      </c>
      <c r="AK103" s="12">
        <v>126.982861697888</v>
      </c>
      <c r="AL103" s="12">
        <v>150.81705858907901</v>
      </c>
      <c r="AM103" s="13">
        <v>2.05061777600638</v>
      </c>
      <c r="AN103" s="13">
        <v>2.0785173375846999</v>
      </c>
      <c r="AO103" s="13">
        <v>2.51893184535672</v>
      </c>
      <c r="AP103" s="13">
        <v>3.1745715424471901</v>
      </c>
      <c r="AQ103" s="13">
        <v>3.7704264647269801</v>
      </c>
      <c r="AR103" s="12">
        <v>46.7836145137627</v>
      </c>
      <c r="AS103" s="12">
        <v>47.420126275854699</v>
      </c>
      <c r="AT103" s="12">
        <v>57.467919091735702</v>
      </c>
      <c r="AU103" s="12">
        <v>72.425945500897996</v>
      </c>
      <c r="AV103" s="12">
        <v>86.0200181341487</v>
      </c>
    </row>
    <row r="104" spans="1:48" x14ac:dyDescent="0.2">
      <c r="A104" t="s">
        <v>71</v>
      </c>
      <c r="B104" t="s">
        <v>48</v>
      </c>
      <c r="C104" t="s">
        <v>49</v>
      </c>
      <c r="D104" t="s">
        <v>153</v>
      </c>
      <c r="E104" s="8">
        <v>682282</v>
      </c>
      <c r="F104" s="8">
        <v>259135</v>
      </c>
      <c r="G104" s="9">
        <v>0.37980629710295699</v>
      </c>
      <c r="H104" s="10">
        <v>9.65</v>
      </c>
      <c r="I104" s="10">
        <v>18.463420548555</v>
      </c>
      <c r="J104" s="10">
        <v>808</v>
      </c>
      <c r="K104" s="11">
        <v>697</v>
      </c>
      <c r="L104" s="11">
        <v>821</v>
      </c>
      <c r="M104" s="11">
        <v>1049</v>
      </c>
      <c r="N104" s="11">
        <v>1344</v>
      </c>
      <c r="O104" s="11">
        <v>1458</v>
      </c>
      <c r="P104" s="11">
        <v>80000</v>
      </c>
      <c r="Q104" s="11">
        <v>24000</v>
      </c>
      <c r="R104" s="11">
        <v>28990.481505965199</v>
      </c>
      <c r="S104" s="11">
        <v>724.76203764912998</v>
      </c>
      <c r="T104" s="11">
        <v>600</v>
      </c>
      <c r="U104" s="11">
        <v>501.8</v>
      </c>
      <c r="V104" s="11">
        <v>960.09786852486104</v>
      </c>
      <c r="W104" s="11">
        <v>242.4</v>
      </c>
      <c r="X104" s="11">
        <v>27880</v>
      </c>
      <c r="Y104" s="11">
        <v>32840</v>
      </c>
      <c r="Z104" s="11">
        <v>41960</v>
      </c>
      <c r="AA104" s="11">
        <v>53760</v>
      </c>
      <c r="AB104" s="11">
        <v>58320</v>
      </c>
      <c r="AC104" s="10">
        <v>13.403846153846199</v>
      </c>
      <c r="AD104" s="10">
        <v>15.788461538461499</v>
      </c>
      <c r="AE104" s="10">
        <v>20.173076923076898</v>
      </c>
      <c r="AF104" s="10">
        <v>25.846153846153801</v>
      </c>
      <c r="AG104" s="10">
        <v>28.038461538461501</v>
      </c>
      <c r="AH104" s="12">
        <v>55.5599840573934</v>
      </c>
      <c r="AI104" s="12">
        <v>65.444400159426095</v>
      </c>
      <c r="AJ104" s="12">
        <v>83.618971701873207</v>
      </c>
      <c r="AK104" s="12">
        <v>107.134316460741</v>
      </c>
      <c r="AL104" s="12">
        <v>116.22160223196499</v>
      </c>
      <c r="AM104" s="13">
        <v>1.38899960143483</v>
      </c>
      <c r="AN104" s="13">
        <v>1.63611000398565</v>
      </c>
      <c r="AO104" s="13">
        <v>2.0904742925468298</v>
      </c>
      <c r="AP104" s="13">
        <v>2.6783579115185301</v>
      </c>
      <c r="AQ104" s="13">
        <v>2.9055400557991198</v>
      </c>
      <c r="AR104" s="12">
        <v>29.038706275680099</v>
      </c>
      <c r="AS104" s="12">
        <v>34.204846273075098</v>
      </c>
      <c r="AT104" s="12">
        <v>43.703877881188603</v>
      </c>
      <c r="AU104" s="12">
        <v>55.994291584668701</v>
      </c>
      <c r="AV104" s="12">
        <v>60.743807388725401</v>
      </c>
    </row>
    <row r="105" spans="1:48" x14ac:dyDescent="0.2">
      <c r="A105" t="s">
        <v>71</v>
      </c>
      <c r="B105" t="s">
        <v>48</v>
      </c>
      <c r="C105" t="s">
        <v>49</v>
      </c>
      <c r="D105" t="s">
        <v>154</v>
      </c>
      <c r="E105" s="8">
        <v>12963</v>
      </c>
      <c r="F105" s="8">
        <v>3005</v>
      </c>
      <c r="G105" s="9">
        <v>0.23181362338964701</v>
      </c>
      <c r="H105" s="10">
        <v>9.65</v>
      </c>
      <c r="I105" s="10">
        <v>10.5315286195263</v>
      </c>
      <c r="J105" s="10">
        <v>808</v>
      </c>
      <c r="K105" s="11">
        <v>528</v>
      </c>
      <c r="L105" s="11">
        <v>584</v>
      </c>
      <c r="M105" s="11">
        <v>770</v>
      </c>
      <c r="N105" s="11">
        <v>962</v>
      </c>
      <c r="O105" s="11">
        <v>1078</v>
      </c>
      <c r="P105" s="11">
        <v>53900</v>
      </c>
      <c r="Q105" s="11">
        <v>16170</v>
      </c>
      <c r="R105" s="11">
        <v>26055.802366516698</v>
      </c>
      <c r="S105" s="11">
        <v>651.39505916291796</v>
      </c>
      <c r="T105" s="11">
        <v>404.25</v>
      </c>
      <c r="U105" s="11">
        <v>501.8</v>
      </c>
      <c r="V105" s="11">
        <v>547.63948821536997</v>
      </c>
      <c r="W105" s="11">
        <v>242.4</v>
      </c>
      <c r="X105" s="11">
        <v>21120</v>
      </c>
      <c r="Y105" s="11">
        <v>23360</v>
      </c>
      <c r="Z105" s="11">
        <v>30800</v>
      </c>
      <c r="AA105" s="11">
        <v>38480</v>
      </c>
      <c r="AB105" s="11">
        <v>43120</v>
      </c>
      <c r="AC105" s="10">
        <v>10.153846153846199</v>
      </c>
      <c r="AD105" s="10">
        <v>11.2307692307692</v>
      </c>
      <c r="AE105" s="10">
        <v>14.807692307692299</v>
      </c>
      <c r="AF105" s="10">
        <v>18.5</v>
      </c>
      <c r="AG105" s="10">
        <v>20.730769230769202</v>
      </c>
      <c r="AH105" s="12">
        <v>42.088481466719799</v>
      </c>
      <c r="AI105" s="12">
        <v>46.552411319250702</v>
      </c>
      <c r="AJ105" s="12">
        <v>61.379035472299698</v>
      </c>
      <c r="AK105" s="12">
        <v>76.683937823834199</v>
      </c>
      <c r="AL105" s="12">
        <v>85.930649661219604</v>
      </c>
      <c r="AM105" s="13">
        <v>1.0522120366679999</v>
      </c>
      <c r="AN105" s="13">
        <v>1.16381028298127</v>
      </c>
      <c r="AO105" s="13">
        <v>1.5344758868074899</v>
      </c>
      <c r="AP105" s="13">
        <v>1.91709844559586</v>
      </c>
      <c r="AQ105" s="13">
        <v>2.1482662415304898</v>
      </c>
      <c r="AR105" s="12">
        <v>38.5655170134374</v>
      </c>
      <c r="AS105" s="12">
        <v>42.655799120923199</v>
      </c>
      <c r="AT105" s="12">
        <v>56.2413789779296</v>
      </c>
      <c r="AU105" s="12">
        <v>70.265203346452296</v>
      </c>
      <c r="AV105" s="12">
        <v>78.737930569101394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D054C-1703-4BE4-8E03-371EAF49D341}">
  <dimension ref="A1:F34"/>
  <sheetViews>
    <sheetView zoomScale="70" zoomScaleNormal="70" workbookViewId="0">
      <selection activeCell="H22" sqref="H22"/>
    </sheetView>
  </sheetViews>
  <sheetFormatPr baseColWidth="10" defaultColWidth="8.83203125" defaultRowHeight="15" x14ac:dyDescent="0.2"/>
  <cols>
    <col min="3" max="3" width="59.1640625" customWidth="1"/>
    <col min="6" max="6" width="8.83203125" style="10"/>
  </cols>
  <sheetData>
    <row r="1" spans="1:6" x14ac:dyDescent="0.2">
      <c r="A1" s="14" t="s">
        <v>155</v>
      </c>
      <c r="B1" s="14" t="s">
        <v>156</v>
      </c>
      <c r="C1" s="14" t="s">
        <v>157</v>
      </c>
      <c r="D1" s="15" t="s">
        <v>158</v>
      </c>
      <c r="E1" s="15" t="s">
        <v>159</v>
      </c>
      <c r="F1" s="16" t="s">
        <v>160</v>
      </c>
    </row>
    <row r="2" spans="1:6" x14ac:dyDescent="0.2">
      <c r="A2" s="14" t="s">
        <v>48</v>
      </c>
      <c r="B2" s="14" t="s">
        <v>161</v>
      </c>
      <c r="C2" s="14" t="s">
        <v>162</v>
      </c>
      <c r="D2" s="17">
        <v>107340</v>
      </c>
      <c r="E2" s="18">
        <v>27.355</v>
      </c>
      <c r="F2" s="10">
        <v>11.507884520711725</v>
      </c>
    </row>
    <row r="3" spans="1:6" x14ac:dyDescent="0.2">
      <c r="A3" s="14" t="s">
        <v>48</v>
      </c>
      <c r="B3" s="14" t="s">
        <v>163</v>
      </c>
      <c r="C3" s="14" t="s">
        <v>164</v>
      </c>
      <c r="D3" s="17">
        <v>55920</v>
      </c>
      <c r="E3" s="18">
        <v>14.25</v>
      </c>
      <c r="F3" s="10">
        <v>11.548910846988772</v>
      </c>
    </row>
    <row r="4" spans="1:6" x14ac:dyDescent="0.2">
      <c r="A4" s="14" t="s">
        <v>48</v>
      </c>
      <c r="B4" s="14" t="s">
        <v>165</v>
      </c>
      <c r="C4" s="14" t="s">
        <v>166</v>
      </c>
      <c r="D4" s="17">
        <v>91250</v>
      </c>
      <c r="E4" s="18">
        <v>23.254999999999999</v>
      </c>
      <c r="F4" s="10">
        <v>11.795068804651056</v>
      </c>
    </row>
    <row r="5" spans="1:6" x14ac:dyDescent="0.2">
      <c r="A5" s="14" t="s">
        <v>48</v>
      </c>
      <c r="B5" s="14" t="s">
        <v>167</v>
      </c>
      <c r="C5" s="14" t="s">
        <v>168</v>
      </c>
      <c r="D5" s="17">
        <v>68510</v>
      </c>
      <c r="E5" s="18">
        <v>17.46</v>
      </c>
      <c r="F5" s="10">
        <v>12.154049159575218</v>
      </c>
    </row>
    <row r="6" spans="1:6" x14ac:dyDescent="0.2">
      <c r="A6" s="14" t="s">
        <v>48</v>
      </c>
      <c r="B6" s="14" t="s">
        <v>169</v>
      </c>
      <c r="C6" s="14" t="s">
        <v>170</v>
      </c>
      <c r="D6" s="17">
        <v>111230</v>
      </c>
      <c r="E6" s="18">
        <v>28.346</v>
      </c>
      <c r="F6" s="10">
        <v>12.861753287854279</v>
      </c>
    </row>
    <row r="7" spans="1:6" x14ac:dyDescent="0.2">
      <c r="A7" s="14" t="s">
        <v>48</v>
      </c>
      <c r="B7" s="14" t="s">
        <v>171</v>
      </c>
      <c r="C7" s="14" t="s">
        <v>172</v>
      </c>
      <c r="D7" s="17">
        <v>27210</v>
      </c>
      <c r="E7" s="18">
        <v>6.9340000000000002</v>
      </c>
      <c r="F7" s="10">
        <v>13.37458236631737</v>
      </c>
    </row>
    <row r="8" spans="1:6" x14ac:dyDescent="0.2">
      <c r="A8" s="14" t="s">
        <v>48</v>
      </c>
      <c r="B8" s="14" t="s">
        <v>173</v>
      </c>
      <c r="C8" s="14" t="s">
        <v>174</v>
      </c>
      <c r="D8" s="17">
        <v>58210</v>
      </c>
      <c r="E8" s="18">
        <v>14.835000000000001</v>
      </c>
      <c r="F8" s="10">
        <v>13.548944252994822</v>
      </c>
    </row>
    <row r="9" spans="1:6" x14ac:dyDescent="0.2">
      <c r="A9" s="14" t="s">
        <v>48</v>
      </c>
      <c r="B9" s="14" t="s">
        <v>175</v>
      </c>
      <c r="C9" s="14" t="s">
        <v>176</v>
      </c>
      <c r="D9" s="17">
        <v>32730</v>
      </c>
      <c r="E9" s="18">
        <v>8.34</v>
      </c>
      <c r="F9" s="10">
        <v>13.856247216166164</v>
      </c>
    </row>
    <row r="10" spans="1:6" x14ac:dyDescent="0.2">
      <c r="A10" s="14" t="s">
        <v>48</v>
      </c>
      <c r="B10" s="14" t="s">
        <v>177</v>
      </c>
      <c r="C10" s="14" t="s">
        <v>178</v>
      </c>
      <c r="D10" s="17">
        <v>67480</v>
      </c>
      <c r="E10" s="18">
        <v>17.198</v>
      </c>
      <c r="F10" s="10">
        <v>14.031003586750124</v>
      </c>
    </row>
    <row r="11" spans="1:6" x14ac:dyDescent="0.2">
      <c r="A11" s="14"/>
      <c r="B11" s="14"/>
      <c r="C11" s="19" t="s">
        <v>179</v>
      </c>
      <c r="D11" s="17"/>
      <c r="E11" s="18"/>
      <c r="F11" s="20">
        <v>14.7068162880391</v>
      </c>
    </row>
    <row r="12" spans="1:6" x14ac:dyDescent="0.2">
      <c r="A12" s="14" t="s">
        <v>48</v>
      </c>
      <c r="B12" s="14" t="s">
        <v>180</v>
      </c>
      <c r="C12" s="14" t="s">
        <v>181</v>
      </c>
      <c r="D12" s="17">
        <v>79810</v>
      </c>
      <c r="E12" s="18">
        <v>20.338000000000001</v>
      </c>
      <c r="F12" s="10">
        <v>15.189997304076707</v>
      </c>
    </row>
    <row r="13" spans="1:6" x14ac:dyDescent="0.2">
      <c r="A13" s="14" t="s">
        <v>48</v>
      </c>
      <c r="B13" s="14" t="s">
        <v>182</v>
      </c>
      <c r="C13" s="14" t="s">
        <v>183</v>
      </c>
      <c r="D13" s="17">
        <v>48610</v>
      </c>
      <c r="E13" s="18">
        <v>12.388999999999999</v>
      </c>
      <c r="F13" s="10">
        <v>15.569490822139391</v>
      </c>
    </row>
    <row r="14" spans="1:6" x14ac:dyDescent="0.2">
      <c r="A14" s="14" t="s">
        <v>48</v>
      </c>
      <c r="B14" s="14" t="s">
        <v>184</v>
      </c>
      <c r="C14" s="14" t="s">
        <v>185</v>
      </c>
      <c r="D14" s="17">
        <v>81400</v>
      </c>
      <c r="E14" s="18">
        <v>20.744</v>
      </c>
      <c r="F14" s="10">
        <v>17.528497901868395</v>
      </c>
    </row>
    <row r="15" spans="1:6" x14ac:dyDescent="0.2">
      <c r="A15" s="14" t="s">
        <v>48</v>
      </c>
      <c r="B15" s="14" t="s">
        <v>186</v>
      </c>
      <c r="C15" s="14" t="s">
        <v>187</v>
      </c>
      <c r="D15" s="17">
        <v>95720</v>
      </c>
      <c r="E15" s="18">
        <v>24.391999999999999</v>
      </c>
      <c r="F15" s="10">
        <v>17.579780809714702</v>
      </c>
    </row>
    <row r="16" spans="1:6" x14ac:dyDescent="0.2">
      <c r="A16" s="14" t="s">
        <v>48</v>
      </c>
      <c r="B16" s="14" t="s">
        <v>188</v>
      </c>
      <c r="C16" s="14" t="s">
        <v>189</v>
      </c>
      <c r="D16" s="17">
        <v>92820</v>
      </c>
      <c r="E16" s="18">
        <v>23.654</v>
      </c>
      <c r="F16" s="10">
        <v>17.825938767376986</v>
      </c>
    </row>
    <row r="17" spans="1:6" x14ac:dyDescent="0.2">
      <c r="A17" s="14" t="s">
        <v>48</v>
      </c>
      <c r="B17" s="14" t="s">
        <v>190</v>
      </c>
      <c r="C17" s="14" t="s">
        <v>191</v>
      </c>
      <c r="D17" s="17">
        <v>29110</v>
      </c>
      <c r="E17" s="18">
        <v>7.4180000000000001</v>
      </c>
      <c r="F17" s="10">
        <v>18.031070398762218</v>
      </c>
    </row>
    <row r="18" spans="1:6" x14ac:dyDescent="0.2">
      <c r="A18" s="14" t="s">
        <v>48</v>
      </c>
      <c r="B18" s="14" t="s">
        <v>192</v>
      </c>
      <c r="C18" s="14" t="s">
        <v>193</v>
      </c>
      <c r="D18" s="17">
        <v>35950</v>
      </c>
      <c r="E18" s="18">
        <v>9.1609999999999996</v>
      </c>
      <c r="F18" s="10">
        <v>18.54389947722531</v>
      </c>
    </row>
    <row r="19" spans="1:6" x14ac:dyDescent="0.2">
      <c r="A19" s="14"/>
      <c r="B19" s="14"/>
      <c r="C19" s="19" t="s">
        <v>194</v>
      </c>
      <c r="D19" s="17"/>
      <c r="E19" s="18"/>
      <c r="F19" s="20">
        <v>18.545849120332399</v>
      </c>
    </row>
    <row r="20" spans="1:6" x14ac:dyDescent="0.2">
      <c r="A20" s="14" t="s">
        <v>48</v>
      </c>
      <c r="B20" s="14" t="s">
        <v>195</v>
      </c>
      <c r="C20" s="14" t="s">
        <v>196</v>
      </c>
      <c r="D20" s="17">
        <v>40500</v>
      </c>
      <c r="E20" s="18">
        <v>10.321</v>
      </c>
      <c r="F20" s="10">
        <v>19.108011463534709</v>
      </c>
    </row>
    <row r="21" spans="1:6" x14ac:dyDescent="0.2">
      <c r="A21" s="14" t="s">
        <v>48</v>
      </c>
      <c r="B21" s="14" t="s">
        <v>197</v>
      </c>
      <c r="C21" s="14" t="s">
        <v>198</v>
      </c>
      <c r="D21" s="17">
        <v>34190</v>
      </c>
      <c r="E21" s="18">
        <v>8.7129999999999992</v>
      </c>
      <c r="F21" s="10">
        <v>19.538787889443704</v>
      </c>
    </row>
    <row r="22" spans="1:6" x14ac:dyDescent="0.2">
      <c r="A22" s="14" t="s">
        <v>48</v>
      </c>
      <c r="B22" s="14" t="s">
        <v>199</v>
      </c>
      <c r="C22" s="14" t="s">
        <v>200</v>
      </c>
      <c r="D22" s="17">
        <v>29360</v>
      </c>
      <c r="E22" s="18">
        <v>7.4829999999999997</v>
      </c>
      <c r="F22" s="10">
        <v>19.866998499660081</v>
      </c>
    </row>
    <row r="23" spans="1:6" x14ac:dyDescent="0.2">
      <c r="A23" s="14" t="s">
        <v>48</v>
      </c>
      <c r="B23" s="14" t="s">
        <v>201</v>
      </c>
      <c r="C23" s="14" t="s">
        <v>202</v>
      </c>
      <c r="D23" s="17">
        <v>3924010</v>
      </c>
      <c r="E23" s="18">
        <v>1000</v>
      </c>
      <c r="F23" s="10">
        <v>20.174695946737938</v>
      </c>
    </row>
    <row r="24" spans="1:6" x14ac:dyDescent="0.2">
      <c r="A24" s="14" t="s">
        <v>48</v>
      </c>
      <c r="B24" s="14" t="s">
        <v>203</v>
      </c>
      <c r="C24" s="14" t="s">
        <v>204</v>
      </c>
      <c r="D24" s="17">
        <v>55630</v>
      </c>
      <c r="E24" s="18">
        <v>14.178000000000001</v>
      </c>
      <c r="F24" s="10">
        <v>22.410630728837006</v>
      </c>
    </row>
    <row r="25" spans="1:6" x14ac:dyDescent="0.2">
      <c r="A25" s="14" t="s">
        <v>48</v>
      </c>
      <c r="B25" s="14" t="s">
        <v>205</v>
      </c>
      <c r="C25" s="14" t="s">
        <v>206</v>
      </c>
      <c r="D25" s="17">
        <v>32390</v>
      </c>
      <c r="E25" s="18">
        <v>8.2550000000000008</v>
      </c>
      <c r="F25" s="10">
        <v>28.246625641746959</v>
      </c>
    </row>
    <row r="26" spans="1:6" x14ac:dyDescent="0.2">
      <c r="A26" s="14" t="s">
        <v>48</v>
      </c>
      <c r="B26" s="14" t="s">
        <v>207</v>
      </c>
      <c r="C26" s="14" t="s">
        <v>208</v>
      </c>
      <c r="D26" s="17">
        <v>45490</v>
      </c>
      <c r="E26" s="18">
        <v>11.593</v>
      </c>
      <c r="F26" s="10">
        <v>31.097955318001738</v>
      </c>
    </row>
    <row r="27" spans="1:6" x14ac:dyDescent="0.2">
      <c r="A27" s="14" t="s">
        <v>48</v>
      </c>
      <c r="B27" s="14" t="s">
        <v>209</v>
      </c>
      <c r="C27" s="14" t="s">
        <v>210</v>
      </c>
      <c r="D27" s="17">
        <v>27700</v>
      </c>
      <c r="E27" s="18">
        <v>7.0590000000000002</v>
      </c>
      <c r="F27" s="10">
        <v>31.651810722741875</v>
      </c>
    </row>
    <row r="28" spans="1:6" x14ac:dyDescent="0.2">
      <c r="A28" s="14" t="s">
        <v>48</v>
      </c>
      <c r="B28" s="14" t="s">
        <v>211</v>
      </c>
      <c r="C28" s="14" t="s">
        <v>212</v>
      </c>
      <c r="D28" s="17">
        <v>36190</v>
      </c>
      <c r="E28" s="18">
        <v>9.2240000000000002</v>
      </c>
      <c r="F28" s="10">
        <v>32.673129556696438</v>
      </c>
    </row>
    <row r="29" spans="1:6" x14ac:dyDescent="0.2">
      <c r="A29" s="14" t="s">
        <v>48</v>
      </c>
      <c r="B29" s="14" t="s">
        <v>213</v>
      </c>
      <c r="C29" s="14" t="s">
        <v>214</v>
      </c>
      <c r="D29" s="17">
        <v>34020</v>
      </c>
      <c r="E29" s="18">
        <v>8.6690000000000005</v>
      </c>
      <c r="F29" s="10">
        <v>34.010824483672081</v>
      </c>
    </row>
    <row r="30" spans="1:6" x14ac:dyDescent="0.2">
      <c r="A30" s="14" t="s">
        <v>48</v>
      </c>
      <c r="B30" s="14" t="s">
        <v>215</v>
      </c>
      <c r="C30" s="14" t="s">
        <v>216</v>
      </c>
      <c r="D30" s="17">
        <v>41450</v>
      </c>
      <c r="E30" s="18">
        <v>10.563000000000001</v>
      </c>
      <c r="F30" s="10">
        <v>35.836496003000683</v>
      </c>
    </row>
    <row r="31" spans="1:6" x14ac:dyDescent="0.2">
      <c r="A31" s="14" t="s">
        <v>48</v>
      </c>
      <c r="B31" s="14" t="s">
        <v>217</v>
      </c>
      <c r="C31" s="14" t="s">
        <v>218</v>
      </c>
      <c r="D31" s="17">
        <v>97820</v>
      </c>
      <c r="E31" s="18">
        <v>24.93</v>
      </c>
      <c r="F31" s="10">
        <v>36.010857889678135</v>
      </c>
    </row>
    <row r="32" spans="1:6" x14ac:dyDescent="0.2">
      <c r="A32" s="14" t="s">
        <v>48</v>
      </c>
      <c r="B32" s="14" t="s">
        <v>219</v>
      </c>
      <c r="C32" s="14" t="s">
        <v>220</v>
      </c>
      <c r="D32" s="17">
        <v>38010</v>
      </c>
      <c r="E32" s="18">
        <v>9.6869999999999994</v>
      </c>
      <c r="F32" s="10">
        <v>44.369971868626486</v>
      </c>
    </row>
    <row r="33" spans="1:6" x14ac:dyDescent="0.2">
      <c r="A33" s="14" t="s">
        <v>48</v>
      </c>
      <c r="B33" s="14" t="s">
        <v>221</v>
      </c>
      <c r="C33" s="14" t="s">
        <v>222</v>
      </c>
      <c r="D33" s="17">
        <v>40340</v>
      </c>
      <c r="E33" s="18">
        <v>10.279</v>
      </c>
      <c r="F33" s="10">
        <v>44.493050847457631</v>
      </c>
    </row>
    <row r="34" spans="1:6" x14ac:dyDescent="0.2">
      <c r="A34" s="14" t="s">
        <v>48</v>
      </c>
      <c r="B34" s="14" t="s">
        <v>223</v>
      </c>
      <c r="C34" s="14" t="s">
        <v>224</v>
      </c>
      <c r="D34" s="17">
        <v>63340</v>
      </c>
      <c r="E34" s="18">
        <v>16.141999999999999</v>
      </c>
      <c r="F34" s="10">
        <v>49.323900766579939</v>
      </c>
    </row>
  </sheetData>
  <autoFilter ref="A1:F1" xr:uid="{CF6CF55D-084C-47FB-B11C-F3B10D91C43A}">
    <sortState xmlns:xlrd2="http://schemas.microsoft.com/office/spreadsheetml/2017/richdata2" ref="A2:F32">
      <sortCondition ref="F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A14B-B3C6-4AD5-AF89-86A8E50CD642}">
  <dimension ref="A1:IV79"/>
  <sheetViews>
    <sheetView topLeftCell="A49" workbookViewId="0">
      <selection activeCell="M64" sqref="M64"/>
    </sheetView>
  </sheetViews>
  <sheetFormatPr baseColWidth="10" defaultColWidth="8" defaultRowHeight="13" x14ac:dyDescent="0.15"/>
  <cols>
    <col min="1" max="1" width="2.83203125" style="29" customWidth="1"/>
    <col min="2" max="2" width="59.1640625" style="75" customWidth="1"/>
    <col min="3" max="3" width="12.1640625" style="31" customWidth="1"/>
    <col min="4" max="4" width="11" style="31" customWidth="1"/>
    <col min="5" max="5" width="59.1640625" style="30" customWidth="1"/>
    <col min="6" max="6" width="59.5" style="32" customWidth="1"/>
    <col min="7" max="7" width="10.83203125" style="33" customWidth="1"/>
    <col min="8" max="8" width="8.33203125" style="34" bestFit="1" customWidth="1"/>
    <col min="9" max="256" width="8" style="28"/>
    <col min="257" max="257" width="2.83203125" style="28" customWidth="1"/>
    <col min="258" max="258" width="59.1640625" style="28" customWidth="1"/>
    <col min="259" max="259" width="12.1640625" style="28" customWidth="1"/>
    <col min="260" max="260" width="11" style="28" customWidth="1"/>
    <col min="261" max="261" width="59.1640625" style="28" customWidth="1"/>
    <col min="262" max="262" width="59.5" style="28" customWidth="1"/>
    <col min="263" max="263" width="10.83203125" style="28" customWidth="1"/>
    <col min="264" max="512" width="8" style="28"/>
    <col min="513" max="513" width="2.83203125" style="28" customWidth="1"/>
    <col min="514" max="514" width="59.1640625" style="28" customWidth="1"/>
    <col min="515" max="515" width="12.1640625" style="28" customWidth="1"/>
    <col min="516" max="516" width="11" style="28" customWidth="1"/>
    <col min="517" max="517" width="59.1640625" style="28" customWidth="1"/>
    <col min="518" max="518" width="59.5" style="28" customWidth="1"/>
    <col min="519" max="519" width="10.83203125" style="28" customWidth="1"/>
    <col min="520" max="768" width="8" style="28"/>
    <col min="769" max="769" width="2.83203125" style="28" customWidth="1"/>
    <col min="770" max="770" width="59.1640625" style="28" customWidth="1"/>
    <col min="771" max="771" width="12.1640625" style="28" customWidth="1"/>
    <col min="772" max="772" width="11" style="28" customWidth="1"/>
    <col min="773" max="773" width="59.1640625" style="28" customWidth="1"/>
    <col min="774" max="774" width="59.5" style="28" customWidth="1"/>
    <col min="775" max="775" width="10.83203125" style="28" customWidth="1"/>
    <col min="776" max="1024" width="8" style="28"/>
    <col min="1025" max="1025" width="2.83203125" style="28" customWidth="1"/>
    <col min="1026" max="1026" width="59.1640625" style="28" customWidth="1"/>
    <col min="1027" max="1027" width="12.1640625" style="28" customWidth="1"/>
    <col min="1028" max="1028" width="11" style="28" customWidth="1"/>
    <col min="1029" max="1029" width="59.1640625" style="28" customWidth="1"/>
    <col min="1030" max="1030" width="59.5" style="28" customWidth="1"/>
    <col min="1031" max="1031" width="10.83203125" style="28" customWidth="1"/>
    <col min="1032" max="1280" width="8" style="28"/>
    <col min="1281" max="1281" width="2.83203125" style="28" customWidth="1"/>
    <col min="1282" max="1282" width="59.1640625" style="28" customWidth="1"/>
    <col min="1283" max="1283" width="12.1640625" style="28" customWidth="1"/>
    <col min="1284" max="1284" width="11" style="28" customWidth="1"/>
    <col min="1285" max="1285" width="59.1640625" style="28" customWidth="1"/>
    <col min="1286" max="1286" width="59.5" style="28" customWidth="1"/>
    <col min="1287" max="1287" width="10.83203125" style="28" customWidth="1"/>
    <col min="1288" max="1536" width="8" style="28"/>
    <col min="1537" max="1537" width="2.83203125" style="28" customWidth="1"/>
    <col min="1538" max="1538" width="59.1640625" style="28" customWidth="1"/>
    <col min="1539" max="1539" width="12.1640625" style="28" customWidth="1"/>
    <col min="1540" max="1540" width="11" style="28" customWidth="1"/>
    <col min="1541" max="1541" width="59.1640625" style="28" customWidth="1"/>
    <col min="1542" max="1542" width="59.5" style="28" customWidth="1"/>
    <col min="1543" max="1543" width="10.83203125" style="28" customWidth="1"/>
    <col min="1544" max="1792" width="8" style="28"/>
    <col min="1793" max="1793" width="2.83203125" style="28" customWidth="1"/>
    <col min="1794" max="1794" width="59.1640625" style="28" customWidth="1"/>
    <col min="1795" max="1795" width="12.1640625" style="28" customWidth="1"/>
    <col min="1796" max="1796" width="11" style="28" customWidth="1"/>
    <col min="1797" max="1797" width="59.1640625" style="28" customWidth="1"/>
    <col min="1798" max="1798" width="59.5" style="28" customWidth="1"/>
    <col min="1799" max="1799" width="10.83203125" style="28" customWidth="1"/>
    <col min="1800" max="2048" width="8" style="28"/>
    <col min="2049" max="2049" width="2.83203125" style="28" customWidth="1"/>
    <col min="2050" max="2050" width="59.1640625" style="28" customWidth="1"/>
    <col min="2051" max="2051" width="12.1640625" style="28" customWidth="1"/>
    <col min="2052" max="2052" width="11" style="28" customWidth="1"/>
    <col min="2053" max="2053" width="59.1640625" style="28" customWidth="1"/>
    <col min="2054" max="2054" width="59.5" style="28" customWidth="1"/>
    <col min="2055" max="2055" width="10.83203125" style="28" customWidth="1"/>
    <col min="2056" max="2304" width="8" style="28"/>
    <col min="2305" max="2305" width="2.83203125" style="28" customWidth="1"/>
    <col min="2306" max="2306" width="59.1640625" style="28" customWidth="1"/>
    <col min="2307" max="2307" width="12.1640625" style="28" customWidth="1"/>
    <col min="2308" max="2308" width="11" style="28" customWidth="1"/>
    <col min="2309" max="2309" width="59.1640625" style="28" customWidth="1"/>
    <col min="2310" max="2310" width="59.5" style="28" customWidth="1"/>
    <col min="2311" max="2311" width="10.83203125" style="28" customWidth="1"/>
    <col min="2312" max="2560" width="8" style="28"/>
    <col min="2561" max="2561" width="2.83203125" style="28" customWidth="1"/>
    <col min="2562" max="2562" width="59.1640625" style="28" customWidth="1"/>
    <col min="2563" max="2563" width="12.1640625" style="28" customWidth="1"/>
    <col min="2564" max="2564" width="11" style="28" customWidth="1"/>
    <col min="2565" max="2565" width="59.1640625" style="28" customWidth="1"/>
    <col min="2566" max="2566" width="59.5" style="28" customWidth="1"/>
    <col min="2567" max="2567" width="10.83203125" style="28" customWidth="1"/>
    <col min="2568" max="2816" width="8" style="28"/>
    <col min="2817" max="2817" width="2.83203125" style="28" customWidth="1"/>
    <col min="2818" max="2818" width="59.1640625" style="28" customWidth="1"/>
    <col min="2819" max="2819" width="12.1640625" style="28" customWidth="1"/>
    <col min="2820" max="2820" width="11" style="28" customWidth="1"/>
    <col min="2821" max="2821" width="59.1640625" style="28" customWidth="1"/>
    <col min="2822" max="2822" width="59.5" style="28" customWidth="1"/>
    <col min="2823" max="2823" width="10.83203125" style="28" customWidth="1"/>
    <col min="2824" max="3072" width="8" style="28"/>
    <col min="3073" max="3073" width="2.83203125" style="28" customWidth="1"/>
    <col min="3074" max="3074" width="59.1640625" style="28" customWidth="1"/>
    <col min="3075" max="3075" width="12.1640625" style="28" customWidth="1"/>
    <col min="3076" max="3076" width="11" style="28" customWidth="1"/>
    <col min="3077" max="3077" width="59.1640625" style="28" customWidth="1"/>
    <col min="3078" max="3078" width="59.5" style="28" customWidth="1"/>
    <col min="3079" max="3079" width="10.83203125" style="28" customWidth="1"/>
    <col min="3080" max="3328" width="8" style="28"/>
    <col min="3329" max="3329" width="2.83203125" style="28" customWidth="1"/>
    <col min="3330" max="3330" width="59.1640625" style="28" customWidth="1"/>
    <col min="3331" max="3331" width="12.1640625" style="28" customWidth="1"/>
    <col min="3332" max="3332" width="11" style="28" customWidth="1"/>
    <col min="3333" max="3333" width="59.1640625" style="28" customWidth="1"/>
    <col min="3334" max="3334" width="59.5" style="28" customWidth="1"/>
    <col min="3335" max="3335" width="10.83203125" style="28" customWidth="1"/>
    <col min="3336" max="3584" width="8" style="28"/>
    <col min="3585" max="3585" width="2.83203125" style="28" customWidth="1"/>
    <col min="3586" max="3586" width="59.1640625" style="28" customWidth="1"/>
    <col min="3587" max="3587" width="12.1640625" style="28" customWidth="1"/>
    <col min="3588" max="3588" width="11" style="28" customWidth="1"/>
    <col min="3589" max="3589" width="59.1640625" style="28" customWidth="1"/>
    <col min="3590" max="3590" width="59.5" style="28" customWidth="1"/>
    <col min="3591" max="3591" width="10.83203125" style="28" customWidth="1"/>
    <col min="3592" max="3840" width="8" style="28"/>
    <col min="3841" max="3841" width="2.83203125" style="28" customWidth="1"/>
    <col min="3842" max="3842" width="59.1640625" style="28" customWidth="1"/>
    <col min="3843" max="3843" width="12.1640625" style="28" customWidth="1"/>
    <col min="3844" max="3844" width="11" style="28" customWidth="1"/>
    <col min="3845" max="3845" width="59.1640625" style="28" customWidth="1"/>
    <col min="3846" max="3846" width="59.5" style="28" customWidth="1"/>
    <col min="3847" max="3847" width="10.83203125" style="28" customWidth="1"/>
    <col min="3848" max="4096" width="8" style="28"/>
    <col min="4097" max="4097" width="2.83203125" style="28" customWidth="1"/>
    <col min="4098" max="4098" width="59.1640625" style="28" customWidth="1"/>
    <col min="4099" max="4099" width="12.1640625" style="28" customWidth="1"/>
    <col min="4100" max="4100" width="11" style="28" customWidth="1"/>
    <col min="4101" max="4101" width="59.1640625" style="28" customWidth="1"/>
    <col min="4102" max="4102" width="59.5" style="28" customWidth="1"/>
    <col min="4103" max="4103" width="10.83203125" style="28" customWidth="1"/>
    <col min="4104" max="4352" width="8" style="28"/>
    <col min="4353" max="4353" width="2.83203125" style="28" customWidth="1"/>
    <col min="4354" max="4354" width="59.1640625" style="28" customWidth="1"/>
    <col min="4355" max="4355" width="12.1640625" style="28" customWidth="1"/>
    <col min="4356" max="4356" width="11" style="28" customWidth="1"/>
    <col min="4357" max="4357" width="59.1640625" style="28" customWidth="1"/>
    <col min="4358" max="4358" width="59.5" style="28" customWidth="1"/>
    <col min="4359" max="4359" width="10.83203125" style="28" customWidth="1"/>
    <col min="4360" max="4608" width="8" style="28"/>
    <col min="4609" max="4609" width="2.83203125" style="28" customWidth="1"/>
    <col min="4610" max="4610" width="59.1640625" style="28" customWidth="1"/>
    <col min="4611" max="4611" width="12.1640625" style="28" customWidth="1"/>
    <col min="4612" max="4612" width="11" style="28" customWidth="1"/>
    <col min="4613" max="4613" width="59.1640625" style="28" customWidth="1"/>
    <col min="4614" max="4614" width="59.5" style="28" customWidth="1"/>
    <col min="4615" max="4615" width="10.83203125" style="28" customWidth="1"/>
    <col min="4616" max="4864" width="8" style="28"/>
    <col min="4865" max="4865" width="2.83203125" style="28" customWidth="1"/>
    <col min="4866" max="4866" width="59.1640625" style="28" customWidth="1"/>
    <col min="4867" max="4867" width="12.1640625" style="28" customWidth="1"/>
    <col min="4868" max="4868" width="11" style="28" customWidth="1"/>
    <col min="4869" max="4869" width="59.1640625" style="28" customWidth="1"/>
    <col min="4870" max="4870" width="59.5" style="28" customWidth="1"/>
    <col min="4871" max="4871" width="10.83203125" style="28" customWidth="1"/>
    <col min="4872" max="5120" width="8" style="28"/>
    <col min="5121" max="5121" width="2.83203125" style="28" customWidth="1"/>
    <col min="5122" max="5122" width="59.1640625" style="28" customWidth="1"/>
    <col min="5123" max="5123" width="12.1640625" style="28" customWidth="1"/>
    <col min="5124" max="5124" width="11" style="28" customWidth="1"/>
    <col min="5125" max="5125" width="59.1640625" style="28" customWidth="1"/>
    <col min="5126" max="5126" width="59.5" style="28" customWidth="1"/>
    <col min="5127" max="5127" width="10.83203125" style="28" customWidth="1"/>
    <col min="5128" max="5376" width="8" style="28"/>
    <col min="5377" max="5377" width="2.83203125" style="28" customWidth="1"/>
    <col min="5378" max="5378" width="59.1640625" style="28" customWidth="1"/>
    <col min="5379" max="5379" width="12.1640625" style="28" customWidth="1"/>
    <col min="5380" max="5380" width="11" style="28" customWidth="1"/>
    <col min="5381" max="5381" width="59.1640625" style="28" customWidth="1"/>
    <col min="5382" max="5382" width="59.5" style="28" customWidth="1"/>
    <col min="5383" max="5383" width="10.83203125" style="28" customWidth="1"/>
    <col min="5384" max="5632" width="8" style="28"/>
    <col min="5633" max="5633" width="2.83203125" style="28" customWidth="1"/>
    <col min="5634" max="5634" width="59.1640625" style="28" customWidth="1"/>
    <col min="5635" max="5635" width="12.1640625" style="28" customWidth="1"/>
    <col min="5636" max="5636" width="11" style="28" customWidth="1"/>
    <col min="5637" max="5637" width="59.1640625" style="28" customWidth="1"/>
    <col min="5638" max="5638" width="59.5" style="28" customWidth="1"/>
    <col min="5639" max="5639" width="10.83203125" style="28" customWidth="1"/>
    <col min="5640" max="5888" width="8" style="28"/>
    <col min="5889" max="5889" width="2.83203125" style="28" customWidth="1"/>
    <col min="5890" max="5890" width="59.1640625" style="28" customWidth="1"/>
    <col min="5891" max="5891" width="12.1640625" style="28" customWidth="1"/>
    <col min="5892" max="5892" width="11" style="28" customWidth="1"/>
    <col min="5893" max="5893" width="59.1640625" style="28" customWidth="1"/>
    <col min="5894" max="5894" width="59.5" style="28" customWidth="1"/>
    <col min="5895" max="5895" width="10.83203125" style="28" customWidth="1"/>
    <col min="5896" max="6144" width="8" style="28"/>
    <col min="6145" max="6145" width="2.83203125" style="28" customWidth="1"/>
    <col min="6146" max="6146" width="59.1640625" style="28" customWidth="1"/>
    <col min="6147" max="6147" width="12.1640625" style="28" customWidth="1"/>
    <col min="6148" max="6148" width="11" style="28" customWidth="1"/>
    <col min="6149" max="6149" width="59.1640625" style="28" customWidth="1"/>
    <col min="6150" max="6150" width="59.5" style="28" customWidth="1"/>
    <col min="6151" max="6151" width="10.83203125" style="28" customWidth="1"/>
    <col min="6152" max="6400" width="8" style="28"/>
    <col min="6401" max="6401" width="2.83203125" style="28" customWidth="1"/>
    <col min="6402" max="6402" width="59.1640625" style="28" customWidth="1"/>
    <col min="6403" max="6403" width="12.1640625" style="28" customWidth="1"/>
    <col min="6404" max="6404" width="11" style="28" customWidth="1"/>
    <col min="6405" max="6405" width="59.1640625" style="28" customWidth="1"/>
    <col min="6406" max="6406" width="59.5" style="28" customWidth="1"/>
    <col min="6407" max="6407" width="10.83203125" style="28" customWidth="1"/>
    <col min="6408" max="6656" width="8" style="28"/>
    <col min="6657" max="6657" width="2.83203125" style="28" customWidth="1"/>
    <col min="6658" max="6658" width="59.1640625" style="28" customWidth="1"/>
    <col min="6659" max="6659" width="12.1640625" style="28" customWidth="1"/>
    <col min="6660" max="6660" width="11" style="28" customWidth="1"/>
    <col min="6661" max="6661" width="59.1640625" style="28" customWidth="1"/>
    <col min="6662" max="6662" width="59.5" style="28" customWidth="1"/>
    <col min="6663" max="6663" width="10.83203125" style="28" customWidth="1"/>
    <col min="6664" max="6912" width="8" style="28"/>
    <col min="6913" max="6913" width="2.83203125" style="28" customWidth="1"/>
    <col min="6914" max="6914" width="59.1640625" style="28" customWidth="1"/>
    <col min="6915" max="6915" width="12.1640625" style="28" customWidth="1"/>
    <col min="6916" max="6916" width="11" style="28" customWidth="1"/>
    <col min="6917" max="6917" width="59.1640625" style="28" customWidth="1"/>
    <col min="6918" max="6918" width="59.5" style="28" customWidth="1"/>
    <col min="6919" max="6919" width="10.83203125" style="28" customWidth="1"/>
    <col min="6920" max="7168" width="8" style="28"/>
    <col min="7169" max="7169" width="2.83203125" style="28" customWidth="1"/>
    <col min="7170" max="7170" width="59.1640625" style="28" customWidth="1"/>
    <col min="7171" max="7171" width="12.1640625" style="28" customWidth="1"/>
    <col min="7172" max="7172" width="11" style="28" customWidth="1"/>
    <col min="7173" max="7173" width="59.1640625" style="28" customWidth="1"/>
    <col min="7174" max="7174" width="59.5" style="28" customWidth="1"/>
    <col min="7175" max="7175" width="10.83203125" style="28" customWidth="1"/>
    <col min="7176" max="7424" width="8" style="28"/>
    <col min="7425" max="7425" width="2.83203125" style="28" customWidth="1"/>
    <col min="7426" max="7426" width="59.1640625" style="28" customWidth="1"/>
    <col min="7427" max="7427" width="12.1640625" style="28" customWidth="1"/>
    <col min="7428" max="7428" width="11" style="28" customWidth="1"/>
    <col min="7429" max="7429" width="59.1640625" style="28" customWidth="1"/>
    <col min="7430" max="7430" width="59.5" style="28" customWidth="1"/>
    <col min="7431" max="7431" width="10.83203125" style="28" customWidth="1"/>
    <col min="7432" max="7680" width="8" style="28"/>
    <col min="7681" max="7681" width="2.83203125" style="28" customWidth="1"/>
    <col min="7682" max="7682" width="59.1640625" style="28" customWidth="1"/>
    <col min="7683" max="7683" width="12.1640625" style="28" customWidth="1"/>
    <col min="7684" max="7684" width="11" style="28" customWidth="1"/>
    <col min="7685" max="7685" width="59.1640625" style="28" customWidth="1"/>
    <col min="7686" max="7686" width="59.5" style="28" customWidth="1"/>
    <col min="7687" max="7687" width="10.83203125" style="28" customWidth="1"/>
    <col min="7688" max="7936" width="8" style="28"/>
    <col min="7937" max="7937" width="2.83203125" style="28" customWidth="1"/>
    <col min="7938" max="7938" width="59.1640625" style="28" customWidth="1"/>
    <col min="7939" max="7939" width="12.1640625" style="28" customWidth="1"/>
    <col min="7940" max="7940" width="11" style="28" customWidth="1"/>
    <col min="7941" max="7941" width="59.1640625" style="28" customWidth="1"/>
    <col min="7942" max="7942" width="59.5" style="28" customWidth="1"/>
    <col min="7943" max="7943" width="10.83203125" style="28" customWidth="1"/>
    <col min="7944" max="8192" width="8" style="28"/>
    <col min="8193" max="8193" width="2.83203125" style="28" customWidth="1"/>
    <col min="8194" max="8194" width="59.1640625" style="28" customWidth="1"/>
    <col min="8195" max="8195" width="12.1640625" style="28" customWidth="1"/>
    <col min="8196" max="8196" width="11" style="28" customWidth="1"/>
    <col min="8197" max="8197" width="59.1640625" style="28" customWidth="1"/>
    <col min="8198" max="8198" width="59.5" style="28" customWidth="1"/>
    <col min="8199" max="8199" width="10.83203125" style="28" customWidth="1"/>
    <col min="8200" max="8448" width="8" style="28"/>
    <col min="8449" max="8449" width="2.83203125" style="28" customWidth="1"/>
    <col min="8450" max="8450" width="59.1640625" style="28" customWidth="1"/>
    <col min="8451" max="8451" width="12.1640625" style="28" customWidth="1"/>
    <col min="8452" max="8452" width="11" style="28" customWidth="1"/>
    <col min="8453" max="8453" width="59.1640625" style="28" customWidth="1"/>
    <col min="8454" max="8454" width="59.5" style="28" customWidth="1"/>
    <col min="8455" max="8455" width="10.83203125" style="28" customWidth="1"/>
    <col min="8456" max="8704" width="8" style="28"/>
    <col min="8705" max="8705" width="2.83203125" style="28" customWidth="1"/>
    <col min="8706" max="8706" width="59.1640625" style="28" customWidth="1"/>
    <col min="8707" max="8707" width="12.1640625" style="28" customWidth="1"/>
    <col min="8708" max="8708" width="11" style="28" customWidth="1"/>
    <col min="8709" max="8709" width="59.1640625" style="28" customWidth="1"/>
    <col min="8710" max="8710" width="59.5" style="28" customWidth="1"/>
    <col min="8711" max="8711" width="10.83203125" style="28" customWidth="1"/>
    <col min="8712" max="8960" width="8" style="28"/>
    <col min="8961" max="8961" width="2.83203125" style="28" customWidth="1"/>
    <col min="8962" max="8962" width="59.1640625" style="28" customWidth="1"/>
    <col min="8963" max="8963" width="12.1640625" style="28" customWidth="1"/>
    <col min="8964" max="8964" width="11" style="28" customWidth="1"/>
    <col min="8965" max="8965" width="59.1640625" style="28" customWidth="1"/>
    <col min="8966" max="8966" width="59.5" style="28" customWidth="1"/>
    <col min="8967" max="8967" width="10.83203125" style="28" customWidth="1"/>
    <col min="8968" max="9216" width="8" style="28"/>
    <col min="9217" max="9217" width="2.83203125" style="28" customWidth="1"/>
    <col min="9218" max="9218" width="59.1640625" style="28" customWidth="1"/>
    <col min="9219" max="9219" width="12.1640625" style="28" customWidth="1"/>
    <col min="9220" max="9220" width="11" style="28" customWidth="1"/>
    <col min="9221" max="9221" width="59.1640625" style="28" customWidth="1"/>
    <col min="9222" max="9222" width="59.5" style="28" customWidth="1"/>
    <col min="9223" max="9223" width="10.83203125" style="28" customWidth="1"/>
    <col min="9224" max="9472" width="8" style="28"/>
    <col min="9473" max="9473" width="2.83203125" style="28" customWidth="1"/>
    <col min="9474" max="9474" width="59.1640625" style="28" customWidth="1"/>
    <col min="9475" max="9475" width="12.1640625" style="28" customWidth="1"/>
    <col min="9476" max="9476" width="11" style="28" customWidth="1"/>
    <col min="9477" max="9477" width="59.1640625" style="28" customWidth="1"/>
    <col min="9478" max="9478" width="59.5" style="28" customWidth="1"/>
    <col min="9479" max="9479" width="10.83203125" style="28" customWidth="1"/>
    <col min="9480" max="9728" width="8" style="28"/>
    <col min="9729" max="9729" width="2.83203125" style="28" customWidth="1"/>
    <col min="9730" max="9730" width="59.1640625" style="28" customWidth="1"/>
    <col min="9731" max="9731" width="12.1640625" style="28" customWidth="1"/>
    <col min="9732" max="9732" width="11" style="28" customWidth="1"/>
    <col min="9733" max="9733" width="59.1640625" style="28" customWidth="1"/>
    <col min="9734" max="9734" width="59.5" style="28" customWidth="1"/>
    <col min="9735" max="9735" width="10.83203125" style="28" customWidth="1"/>
    <col min="9736" max="9984" width="8" style="28"/>
    <col min="9985" max="9985" width="2.83203125" style="28" customWidth="1"/>
    <col min="9986" max="9986" width="59.1640625" style="28" customWidth="1"/>
    <col min="9987" max="9987" width="12.1640625" style="28" customWidth="1"/>
    <col min="9988" max="9988" width="11" style="28" customWidth="1"/>
    <col min="9989" max="9989" width="59.1640625" style="28" customWidth="1"/>
    <col min="9990" max="9990" width="59.5" style="28" customWidth="1"/>
    <col min="9991" max="9991" width="10.83203125" style="28" customWidth="1"/>
    <col min="9992" max="10240" width="8" style="28"/>
    <col min="10241" max="10241" width="2.83203125" style="28" customWidth="1"/>
    <col min="10242" max="10242" width="59.1640625" style="28" customWidth="1"/>
    <col min="10243" max="10243" width="12.1640625" style="28" customWidth="1"/>
    <col min="10244" max="10244" width="11" style="28" customWidth="1"/>
    <col min="10245" max="10245" width="59.1640625" style="28" customWidth="1"/>
    <col min="10246" max="10246" width="59.5" style="28" customWidth="1"/>
    <col min="10247" max="10247" width="10.83203125" style="28" customWidth="1"/>
    <col min="10248" max="10496" width="8" style="28"/>
    <col min="10497" max="10497" width="2.83203125" style="28" customWidth="1"/>
    <col min="10498" max="10498" width="59.1640625" style="28" customWidth="1"/>
    <col min="10499" max="10499" width="12.1640625" style="28" customWidth="1"/>
    <col min="10500" max="10500" width="11" style="28" customWidth="1"/>
    <col min="10501" max="10501" width="59.1640625" style="28" customWidth="1"/>
    <col min="10502" max="10502" width="59.5" style="28" customWidth="1"/>
    <col min="10503" max="10503" width="10.83203125" style="28" customWidth="1"/>
    <col min="10504" max="10752" width="8" style="28"/>
    <col min="10753" max="10753" width="2.83203125" style="28" customWidth="1"/>
    <col min="10754" max="10754" width="59.1640625" style="28" customWidth="1"/>
    <col min="10755" max="10755" width="12.1640625" style="28" customWidth="1"/>
    <col min="10756" max="10756" width="11" style="28" customWidth="1"/>
    <col min="10757" max="10757" width="59.1640625" style="28" customWidth="1"/>
    <col min="10758" max="10758" width="59.5" style="28" customWidth="1"/>
    <col min="10759" max="10759" width="10.83203125" style="28" customWidth="1"/>
    <col min="10760" max="11008" width="8" style="28"/>
    <col min="11009" max="11009" width="2.83203125" style="28" customWidth="1"/>
    <col min="11010" max="11010" width="59.1640625" style="28" customWidth="1"/>
    <col min="11011" max="11011" width="12.1640625" style="28" customWidth="1"/>
    <col min="11012" max="11012" width="11" style="28" customWidth="1"/>
    <col min="11013" max="11013" width="59.1640625" style="28" customWidth="1"/>
    <col min="11014" max="11014" width="59.5" style="28" customWidth="1"/>
    <col min="11015" max="11015" width="10.83203125" style="28" customWidth="1"/>
    <col min="11016" max="11264" width="8" style="28"/>
    <col min="11265" max="11265" width="2.83203125" style="28" customWidth="1"/>
    <col min="11266" max="11266" width="59.1640625" style="28" customWidth="1"/>
    <col min="11267" max="11267" width="12.1640625" style="28" customWidth="1"/>
    <col min="11268" max="11268" width="11" style="28" customWidth="1"/>
    <col min="11269" max="11269" width="59.1640625" style="28" customWidth="1"/>
    <col min="11270" max="11270" width="59.5" style="28" customWidth="1"/>
    <col min="11271" max="11271" width="10.83203125" style="28" customWidth="1"/>
    <col min="11272" max="11520" width="8" style="28"/>
    <col min="11521" max="11521" width="2.83203125" style="28" customWidth="1"/>
    <col min="11522" max="11522" width="59.1640625" style="28" customWidth="1"/>
    <col min="11523" max="11523" width="12.1640625" style="28" customWidth="1"/>
    <col min="11524" max="11524" width="11" style="28" customWidth="1"/>
    <col min="11525" max="11525" width="59.1640625" style="28" customWidth="1"/>
    <col min="11526" max="11526" width="59.5" style="28" customWidth="1"/>
    <col min="11527" max="11527" width="10.83203125" style="28" customWidth="1"/>
    <col min="11528" max="11776" width="8" style="28"/>
    <col min="11777" max="11777" width="2.83203125" style="28" customWidth="1"/>
    <col min="11778" max="11778" width="59.1640625" style="28" customWidth="1"/>
    <col min="11779" max="11779" width="12.1640625" style="28" customWidth="1"/>
    <col min="11780" max="11780" width="11" style="28" customWidth="1"/>
    <col min="11781" max="11781" width="59.1640625" style="28" customWidth="1"/>
    <col min="11782" max="11782" width="59.5" style="28" customWidth="1"/>
    <col min="11783" max="11783" width="10.83203125" style="28" customWidth="1"/>
    <col min="11784" max="12032" width="8" style="28"/>
    <col min="12033" max="12033" width="2.83203125" style="28" customWidth="1"/>
    <col min="12034" max="12034" width="59.1640625" style="28" customWidth="1"/>
    <col min="12035" max="12035" width="12.1640625" style="28" customWidth="1"/>
    <col min="12036" max="12036" width="11" style="28" customWidth="1"/>
    <col min="12037" max="12037" width="59.1640625" style="28" customWidth="1"/>
    <col min="12038" max="12038" width="59.5" style="28" customWidth="1"/>
    <col min="12039" max="12039" width="10.83203125" style="28" customWidth="1"/>
    <col min="12040" max="12288" width="8" style="28"/>
    <col min="12289" max="12289" width="2.83203125" style="28" customWidth="1"/>
    <col min="12290" max="12290" width="59.1640625" style="28" customWidth="1"/>
    <col min="12291" max="12291" width="12.1640625" style="28" customWidth="1"/>
    <col min="12292" max="12292" width="11" style="28" customWidth="1"/>
    <col min="12293" max="12293" width="59.1640625" style="28" customWidth="1"/>
    <col min="12294" max="12294" width="59.5" style="28" customWidth="1"/>
    <col min="12295" max="12295" width="10.83203125" style="28" customWidth="1"/>
    <col min="12296" max="12544" width="8" style="28"/>
    <col min="12545" max="12545" width="2.83203125" style="28" customWidth="1"/>
    <col min="12546" max="12546" width="59.1640625" style="28" customWidth="1"/>
    <col min="12547" max="12547" width="12.1640625" style="28" customWidth="1"/>
    <col min="12548" max="12548" width="11" style="28" customWidth="1"/>
    <col min="12549" max="12549" width="59.1640625" style="28" customWidth="1"/>
    <col min="12550" max="12550" width="59.5" style="28" customWidth="1"/>
    <col min="12551" max="12551" width="10.83203125" style="28" customWidth="1"/>
    <col min="12552" max="12800" width="8" style="28"/>
    <col min="12801" max="12801" width="2.83203125" style="28" customWidth="1"/>
    <col min="12802" max="12802" width="59.1640625" style="28" customWidth="1"/>
    <col min="12803" max="12803" width="12.1640625" style="28" customWidth="1"/>
    <col min="12804" max="12804" width="11" style="28" customWidth="1"/>
    <col min="12805" max="12805" width="59.1640625" style="28" customWidth="1"/>
    <col min="12806" max="12806" width="59.5" style="28" customWidth="1"/>
    <col min="12807" max="12807" width="10.83203125" style="28" customWidth="1"/>
    <col min="12808" max="13056" width="8" style="28"/>
    <col min="13057" max="13057" width="2.83203125" style="28" customWidth="1"/>
    <col min="13058" max="13058" width="59.1640625" style="28" customWidth="1"/>
    <col min="13059" max="13059" width="12.1640625" style="28" customWidth="1"/>
    <col min="13060" max="13060" width="11" style="28" customWidth="1"/>
    <col min="13061" max="13061" width="59.1640625" style="28" customWidth="1"/>
    <col min="13062" max="13062" width="59.5" style="28" customWidth="1"/>
    <col min="13063" max="13063" width="10.83203125" style="28" customWidth="1"/>
    <col min="13064" max="13312" width="8" style="28"/>
    <col min="13313" max="13313" width="2.83203125" style="28" customWidth="1"/>
    <col min="13314" max="13314" width="59.1640625" style="28" customWidth="1"/>
    <col min="13315" max="13315" width="12.1640625" style="28" customWidth="1"/>
    <col min="13316" max="13316" width="11" style="28" customWidth="1"/>
    <col min="13317" max="13317" width="59.1640625" style="28" customWidth="1"/>
    <col min="13318" max="13318" width="59.5" style="28" customWidth="1"/>
    <col min="13319" max="13319" width="10.83203125" style="28" customWidth="1"/>
    <col min="13320" max="13568" width="8" style="28"/>
    <col min="13569" max="13569" width="2.83203125" style="28" customWidth="1"/>
    <col min="13570" max="13570" width="59.1640625" style="28" customWidth="1"/>
    <col min="13571" max="13571" width="12.1640625" style="28" customWidth="1"/>
    <col min="13572" max="13572" width="11" style="28" customWidth="1"/>
    <col min="13573" max="13573" width="59.1640625" style="28" customWidth="1"/>
    <col min="13574" max="13574" width="59.5" style="28" customWidth="1"/>
    <col min="13575" max="13575" width="10.83203125" style="28" customWidth="1"/>
    <col min="13576" max="13824" width="8" style="28"/>
    <col min="13825" max="13825" width="2.83203125" style="28" customWidth="1"/>
    <col min="13826" max="13826" width="59.1640625" style="28" customWidth="1"/>
    <col min="13827" max="13827" width="12.1640625" style="28" customWidth="1"/>
    <col min="13828" max="13828" width="11" style="28" customWidth="1"/>
    <col min="13829" max="13829" width="59.1640625" style="28" customWidth="1"/>
    <col min="13830" max="13830" width="59.5" style="28" customWidth="1"/>
    <col min="13831" max="13831" width="10.83203125" style="28" customWidth="1"/>
    <col min="13832" max="14080" width="8" style="28"/>
    <col min="14081" max="14081" width="2.83203125" style="28" customWidth="1"/>
    <col min="14082" max="14082" width="59.1640625" style="28" customWidth="1"/>
    <col min="14083" max="14083" width="12.1640625" style="28" customWidth="1"/>
    <col min="14084" max="14084" width="11" style="28" customWidth="1"/>
    <col min="14085" max="14085" width="59.1640625" style="28" customWidth="1"/>
    <col min="14086" max="14086" width="59.5" style="28" customWidth="1"/>
    <col min="14087" max="14087" width="10.83203125" style="28" customWidth="1"/>
    <col min="14088" max="14336" width="8" style="28"/>
    <col min="14337" max="14337" width="2.83203125" style="28" customWidth="1"/>
    <col min="14338" max="14338" width="59.1640625" style="28" customWidth="1"/>
    <col min="14339" max="14339" width="12.1640625" style="28" customWidth="1"/>
    <col min="14340" max="14340" width="11" style="28" customWidth="1"/>
    <col min="14341" max="14341" width="59.1640625" style="28" customWidth="1"/>
    <col min="14342" max="14342" width="59.5" style="28" customWidth="1"/>
    <col min="14343" max="14343" width="10.83203125" style="28" customWidth="1"/>
    <col min="14344" max="14592" width="8" style="28"/>
    <col min="14593" max="14593" width="2.83203125" style="28" customWidth="1"/>
    <col min="14594" max="14594" width="59.1640625" style="28" customWidth="1"/>
    <col min="14595" max="14595" width="12.1640625" style="28" customWidth="1"/>
    <col min="14596" max="14596" width="11" style="28" customWidth="1"/>
    <col min="14597" max="14597" width="59.1640625" style="28" customWidth="1"/>
    <col min="14598" max="14598" width="59.5" style="28" customWidth="1"/>
    <col min="14599" max="14599" width="10.83203125" style="28" customWidth="1"/>
    <col min="14600" max="14848" width="8" style="28"/>
    <col min="14849" max="14849" width="2.83203125" style="28" customWidth="1"/>
    <col min="14850" max="14850" width="59.1640625" style="28" customWidth="1"/>
    <col min="14851" max="14851" width="12.1640625" style="28" customWidth="1"/>
    <col min="14852" max="14852" width="11" style="28" customWidth="1"/>
    <col min="14853" max="14853" width="59.1640625" style="28" customWidth="1"/>
    <col min="14854" max="14854" width="59.5" style="28" customWidth="1"/>
    <col min="14855" max="14855" width="10.83203125" style="28" customWidth="1"/>
    <col min="14856" max="15104" width="8" style="28"/>
    <col min="15105" max="15105" width="2.83203125" style="28" customWidth="1"/>
    <col min="15106" max="15106" width="59.1640625" style="28" customWidth="1"/>
    <col min="15107" max="15107" width="12.1640625" style="28" customWidth="1"/>
    <col min="15108" max="15108" width="11" style="28" customWidth="1"/>
    <col min="15109" max="15109" width="59.1640625" style="28" customWidth="1"/>
    <col min="15110" max="15110" width="59.5" style="28" customWidth="1"/>
    <col min="15111" max="15111" width="10.83203125" style="28" customWidth="1"/>
    <col min="15112" max="15360" width="8" style="28"/>
    <col min="15361" max="15361" width="2.83203125" style="28" customWidth="1"/>
    <col min="15362" max="15362" width="59.1640625" style="28" customWidth="1"/>
    <col min="15363" max="15363" width="12.1640625" style="28" customWidth="1"/>
    <col min="15364" max="15364" width="11" style="28" customWidth="1"/>
    <col min="15365" max="15365" width="59.1640625" style="28" customWidth="1"/>
    <col min="15366" max="15366" width="59.5" style="28" customWidth="1"/>
    <col min="15367" max="15367" width="10.83203125" style="28" customWidth="1"/>
    <col min="15368" max="15616" width="8" style="28"/>
    <col min="15617" max="15617" width="2.83203125" style="28" customWidth="1"/>
    <col min="15618" max="15618" width="59.1640625" style="28" customWidth="1"/>
    <col min="15619" max="15619" width="12.1640625" style="28" customWidth="1"/>
    <col min="15620" max="15620" width="11" style="28" customWidth="1"/>
    <col min="15621" max="15621" width="59.1640625" style="28" customWidth="1"/>
    <col min="15622" max="15622" width="59.5" style="28" customWidth="1"/>
    <col min="15623" max="15623" width="10.83203125" style="28" customWidth="1"/>
    <col min="15624" max="15872" width="8" style="28"/>
    <col min="15873" max="15873" width="2.83203125" style="28" customWidth="1"/>
    <col min="15874" max="15874" width="59.1640625" style="28" customWidth="1"/>
    <col min="15875" max="15875" width="12.1640625" style="28" customWidth="1"/>
    <col min="15876" max="15876" width="11" style="28" customWidth="1"/>
    <col min="15877" max="15877" width="59.1640625" style="28" customWidth="1"/>
    <col min="15878" max="15878" width="59.5" style="28" customWidth="1"/>
    <col min="15879" max="15879" width="10.83203125" style="28" customWidth="1"/>
    <col min="15880" max="16128" width="8" style="28"/>
    <col min="16129" max="16129" width="2.83203125" style="28" customWidth="1"/>
    <col min="16130" max="16130" width="59.1640625" style="28" customWidth="1"/>
    <col min="16131" max="16131" width="12.1640625" style="28" customWidth="1"/>
    <col min="16132" max="16132" width="11" style="28" customWidth="1"/>
    <col min="16133" max="16133" width="59.1640625" style="28" customWidth="1"/>
    <col min="16134" max="16134" width="59.5" style="28" customWidth="1"/>
    <col min="16135" max="16135" width="10.83203125" style="28" customWidth="1"/>
    <col min="16136" max="16384" width="8" style="28"/>
  </cols>
  <sheetData>
    <row r="1" spans="1:256" ht="34" x14ac:dyDescent="0.15">
      <c r="A1" s="21"/>
      <c r="B1" s="22"/>
      <c r="C1" s="23" t="s">
        <v>225</v>
      </c>
      <c r="D1" s="24"/>
      <c r="E1" s="25" t="s">
        <v>226</v>
      </c>
      <c r="F1" s="25" t="s">
        <v>227</v>
      </c>
      <c r="G1" s="26"/>
      <c r="H1" s="27"/>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row>
    <row r="2" spans="1:256" x14ac:dyDescent="0.15">
      <c r="A2" s="29" t="s">
        <v>228</v>
      </c>
      <c r="B2" s="30"/>
    </row>
    <row r="3" spans="1:256" ht="28" x14ac:dyDescent="0.15">
      <c r="B3" s="30" t="s">
        <v>229</v>
      </c>
      <c r="C3" s="35">
        <v>121920243</v>
      </c>
      <c r="D3" s="35"/>
      <c r="E3" s="36" t="s">
        <v>230</v>
      </c>
      <c r="F3" s="76" t="s">
        <v>231</v>
      </c>
    </row>
    <row r="4" spans="1:256" ht="28" x14ac:dyDescent="0.15">
      <c r="B4" s="30" t="s">
        <v>232</v>
      </c>
      <c r="C4" s="35">
        <v>43848654</v>
      </c>
      <c r="D4" s="35"/>
      <c r="E4" s="36" t="s">
        <v>233</v>
      </c>
      <c r="F4" s="76"/>
    </row>
    <row r="5" spans="1:256" ht="28" x14ac:dyDescent="0.15">
      <c r="B5" s="30" t="s">
        <v>234</v>
      </c>
      <c r="C5" s="37">
        <v>0.36</v>
      </c>
      <c r="D5" s="37"/>
      <c r="E5" s="36" t="s">
        <v>235</v>
      </c>
      <c r="F5" s="38" t="s">
        <v>236</v>
      </c>
    </row>
    <row r="6" spans="1:256" x14ac:dyDescent="0.15">
      <c r="A6" s="29" t="s">
        <v>237</v>
      </c>
      <c r="B6" s="30"/>
      <c r="E6" s="39"/>
      <c r="F6" s="40"/>
    </row>
    <row r="7" spans="1:256" s="33" customFormat="1" ht="14" x14ac:dyDescent="0.15">
      <c r="A7" s="29"/>
      <c r="B7" s="30" t="s">
        <v>238</v>
      </c>
      <c r="C7" s="41">
        <v>955.31586698191495</v>
      </c>
      <c r="D7" s="41"/>
      <c r="E7" s="77" t="s">
        <v>239</v>
      </c>
      <c r="F7" s="77" t="s">
        <v>240</v>
      </c>
      <c r="H7" s="42"/>
    </row>
    <row r="8" spans="1:256" s="33" customFormat="1" ht="15" x14ac:dyDescent="0.2">
      <c r="A8" s="29"/>
      <c r="B8" s="30" t="s">
        <v>241</v>
      </c>
      <c r="C8" s="11">
        <v>1060.8098760796599</v>
      </c>
      <c r="D8" s="41"/>
      <c r="E8" s="81"/>
      <c r="F8" s="81"/>
      <c r="H8" s="42"/>
    </row>
    <row r="9" spans="1:256" s="33" customFormat="1" ht="15" x14ac:dyDescent="0.2">
      <c r="A9" s="29"/>
      <c r="B9" s="30" t="s">
        <v>242</v>
      </c>
      <c r="C9" s="11">
        <v>1294.72729728488</v>
      </c>
      <c r="D9" s="41"/>
      <c r="E9" s="81"/>
      <c r="F9" s="81"/>
      <c r="H9" s="42"/>
    </row>
    <row r="10" spans="1:256" s="33" customFormat="1" ht="15" x14ac:dyDescent="0.2">
      <c r="A10" s="29"/>
      <c r="B10" s="30" t="s">
        <v>243</v>
      </c>
      <c r="C10" s="11">
        <v>1713.1379444167201</v>
      </c>
      <c r="D10" s="41"/>
      <c r="E10" s="81"/>
      <c r="F10" s="81"/>
      <c r="H10" s="42"/>
    </row>
    <row r="11" spans="1:256" s="33" customFormat="1" ht="15" x14ac:dyDescent="0.2">
      <c r="A11" s="29"/>
      <c r="B11" s="30" t="s">
        <v>244</v>
      </c>
      <c r="C11" s="11">
        <v>1987.93296558202</v>
      </c>
      <c r="D11" s="41"/>
      <c r="E11" s="82"/>
      <c r="F11" s="82"/>
      <c r="H11" s="42"/>
    </row>
    <row r="12" spans="1:256" s="33" customFormat="1" x14ac:dyDescent="0.15">
      <c r="A12" s="29" t="s">
        <v>245</v>
      </c>
      <c r="B12" s="30"/>
      <c r="C12" s="41"/>
      <c r="D12" s="31"/>
      <c r="E12" s="39"/>
      <c r="F12" s="40"/>
      <c r="H12" s="42"/>
    </row>
    <row r="13" spans="1:256" s="33" customFormat="1" ht="15" x14ac:dyDescent="0.2">
      <c r="A13" s="29"/>
      <c r="B13" s="30" t="s">
        <v>238</v>
      </c>
      <c r="C13" s="11">
        <v>38212.634679276598</v>
      </c>
      <c r="D13" s="41"/>
      <c r="E13" s="76" t="s">
        <v>246</v>
      </c>
      <c r="F13" s="76" t="s">
        <v>247</v>
      </c>
      <c r="H13" s="42"/>
    </row>
    <row r="14" spans="1:256" s="33" customFormat="1" ht="15" x14ac:dyDescent="0.2">
      <c r="A14" s="29"/>
      <c r="B14" s="30" t="s">
        <v>241</v>
      </c>
      <c r="C14" s="11">
        <v>42432.395043186501</v>
      </c>
      <c r="D14" s="41"/>
      <c r="E14" s="76"/>
      <c r="F14" s="76"/>
      <c r="H14" s="42"/>
    </row>
    <row r="15" spans="1:256" s="33" customFormat="1" ht="15" x14ac:dyDescent="0.2">
      <c r="A15" s="29"/>
      <c r="B15" s="30" t="s">
        <v>242</v>
      </c>
      <c r="C15" s="11">
        <v>51789.091891395401</v>
      </c>
      <c r="D15" s="41"/>
      <c r="E15" s="76"/>
      <c r="F15" s="76"/>
      <c r="H15" s="42"/>
    </row>
    <row r="16" spans="1:256" s="33" customFormat="1" ht="15" x14ac:dyDescent="0.2">
      <c r="A16" s="29"/>
      <c r="B16" s="30" t="s">
        <v>243</v>
      </c>
      <c r="C16" s="11">
        <v>68525.517776668799</v>
      </c>
      <c r="D16" s="41"/>
      <c r="E16" s="76"/>
      <c r="F16" s="76"/>
      <c r="H16" s="42"/>
    </row>
    <row r="17" spans="1:8" s="33" customFormat="1" ht="15" x14ac:dyDescent="0.2">
      <c r="A17" s="29"/>
      <c r="B17" s="30" t="s">
        <v>244</v>
      </c>
      <c r="C17" s="11">
        <v>79517.318623280895</v>
      </c>
      <c r="D17" s="41"/>
      <c r="E17" s="76"/>
      <c r="F17" s="76"/>
      <c r="H17" s="42"/>
    </row>
    <row r="18" spans="1:8" x14ac:dyDescent="0.15">
      <c r="A18" s="29" t="s">
        <v>248</v>
      </c>
      <c r="B18" s="31"/>
      <c r="E18" s="39"/>
      <c r="F18" s="40"/>
    </row>
    <row r="19" spans="1:8" ht="15" x14ac:dyDescent="0.2">
      <c r="B19" s="30" t="s">
        <v>238</v>
      </c>
      <c r="C19" s="10">
        <v>18.371458980421401</v>
      </c>
      <c r="D19" s="43"/>
      <c r="E19" s="76" t="s">
        <v>249</v>
      </c>
      <c r="F19" s="76" t="s">
        <v>250</v>
      </c>
    </row>
    <row r="20" spans="1:8" s="33" customFormat="1" ht="15" x14ac:dyDescent="0.2">
      <c r="A20" s="29"/>
      <c r="B20" s="30" t="s">
        <v>241</v>
      </c>
      <c r="C20" s="10">
        <v>20.400189924608899</v>
      </c>
      <c r="D20" s="43"/>
      <c r="E20" s="76"/>
      <c r="F20" s="76"/>
      <c r="H20" s="42"/>
    </row>
    <row r="21" spans="1:8" s="33" customFormat="1" ht="15" x14ac:dyDescent="0.2">
      <c r="A21" s="29"/>
      <c r="B21" s="30" t="s">
        <v>242</v>
      </c>
      <c r="C21" s="10">
        <v>24.8986018708631</v>
      </c>
      <c r="D21" s="43"/>
      <c r="E21" s="76"/>
      <c r="F21" s="76"/>
      <c r="H21" s="42"/>
    </row>
    <row r="22" spans="1:8" s="33" customFormat="1" ht="15" x14ac:dyDescent="0.2">
      <c r="A22" s="29"/>
      <c r="B22" s="30" t="s">
        <v>243</v>
      </c>
      <c r="C22" s="10">
        <v>32.944960469552299</v>
      </c>
      <c r="D22" s="43"/>
      <c r="E22" s="76"/>
      <c r="F22" s="76"/>
      <c r="H22" s="42"/>
    </row>
    <row r="23" spans="1:8" s="33" customFormat="1" ht="15" x14ac:dyDescent="0.2">
      <c r="A23" s="29"/>
      <c r="B23" s="30" t="s">
        <v>244</v>
      </c>
      <c r="C23" s="10">
        <v>38.229480107346603</v>
      </c>
      <c r="D23" s="43"/>
      <c r="E23" s="76"/>
      <c r="F23" s="76"/>
      <c r="H23" s="42"/>
    </row>
    <row r="24" spans="1:8" x14ac:dyDescent="0.15">
      <c r="A24" s="29" t="s">
        <v>251</v>
      </c>
      <c r="B24" s="30"/>
      <c r="E24" s="39"/>
      <c r="F24" s="40"/>
    </row>
    <row r="25" spans="1:8" ht="42" x14ac:dyDescent="0.15">
      <c r="B25" s="30" t="s">
        <v>252</v>
      </c>
      <c r="C25" s="41">
        <v>794</v>
      </c>
      <c r="D25" s="41"/>
      <c r="E25" s="36" t="s">
        <v>253</v>
      </c>
      <c r="F25" s="36" t="s">
        <v>254</v>
      </c>
    </row>
    <row r="26" spans="1:8" ht="28" x14ac:dyDescent="0.15">
      <c r="B26" s="30" t="s">
        <v>255</v>
      </c>
      <c r="C26" s="41">
        <v>238</v>
      </c>
      <c r="D26" s="41"/>
      <c r="E26" s="36" t="s">
        <v>256</v>
      </c>
      <c r="F26" s="36" t="s">
        <v>257</v>
      </c>
    </row>
    <row r="27" spans="1:8" x14ac:dyDescent="0.15">
      <c r="A27" s="29" t="s">
        <v>258</v>
      </c>
      <c r="B27" s="30"/>
      <c r="E27" s="39"/>
      <c r="F27" s="39"/>
    </row>
    <row r="28" spans="1:8" ht="42" x14ac:dyDescent="0.15">
      <c r="B28" s="30" t="s">
        <v>259</v>
      </c>
      <c r="C28" s="43">
        <v>7.25</v>
      </c>
      <c r="D28" s="43"/>
      <c r="E28" s="36" t="s">
        <v>260</v>
      </c>
      <c r="F28" s="36" t="s">
        <v>261</v>
      </c>
    </row>
    <row r="29" spans="1:8" ht="56" x14ac:dyDescent="0.15">
      <c r="B29" s="30" t="s">
        <v>262</v>
      </c>
      <c r="C29" s="41">
        <v>377</v>
      </c>
      <c r="D29" s="41"/>
      <c r="E29" s="36" t="s">
        <v>263</v>
      </c>
      <c r="F29" s="36" t="s">
        <v>264</v>
      </c>
    </row>
    <row r="30" spans="1:8" s="33" customFormat="1" x14ac:dyDescent="0.15">
      <c r="A30" s="29" t="s">
        <v>265</v>
      </c>
      <c r="B30" s="30"/>
      <c r="C30" s="31"/>
      <c r="D30" s="31"/>
      <c r="E30" s="39"/>
      <c r="F30" s="40"/>
      <c r="H30" s="42"/>
    </row>
    <row r="31" spans="1:8" s="33" customFormat="1" x14ac:dyDescent="0.15">
      <c r="A31" s="29" t="s">
        <v>266</v>
      </c>
      <c r="B31" s="30"/>
      <c r="C31" s="31"/>
      <c r="D31" s="31"/>
      <c r="E31" s="39"/>
      <c r="F31" s="40"/>
      <c r="H31" s="42"/>
    </row>
    <row r="32" spans="1:8" s="33" customFormat="1" ht="15" x14ac:dyDescent="0.2">
      <c r="A32" s="29"/>
      <c r="B32" s="30" t="s">
        <v>238</v>
      </c>
      <c r="C32" s="12">
        <v>101.35977368508399</v>
      </c>
      <c r="D32" s="31"/>
      <c r="E32" s="76" t="s">
        <v>267</v>
      </c>
      <c r="F32" s="76" t="s">
        <v>268</v>
      </c>
      <c r="H32" s="42"/>
    </row>
    <row r="33" spans="1:8" s="33" customFormat="1" ht="15" x14ac:dyDescent="0.2">
      <c r="A33" s="29"/>
      <c r="B33" s="30" t="s">
        <v>241</v>
      </c>
      <c r="C33" s="12">
        <v>112.552771997842</v>
      </c>
      <c r="D33" s="31"/>
      <c r="E33" s="76"/>
      <c r="F33" s="76"/>
      <c r="H33" s="42"/>
    </row>
    <row r="34" spans="1:8" s="33" customFormat="1" ht="15" x14ac:dyDescent="0.2">
      <c r="A34" s="29"/>
      <c r="B34" s="30" t="s">
        <v>242</v>
      </c>
      <c r="C34" s="12">
        <v>137.3715965289</v>
      </c>
      <c r="D34" s="31"/>
      <c r="E34" s="76"/>
      <c r="F34" s="76"/>
      <c r="H34" s="42"/>
    </row>
    <row r="35" spans="1:8" s="33" customFormat="1" ht="15" x14ac:dyDescent="0.2">
      <c r="A35" s="29"/>
      <c r="B35" s="30" t="s">
        <v>243</v>
      </c>
      <c r="C35" s="12">
        <v>181.765299142358</v>
      </c>
      <c r="D35" s="31"/>
      <c r="E35" s="76"/>
      <c r="F35" s="76"/>
      <c r="H35" s="42"/>
    </row>
    <row r="36" spans="1:8" s="33" customFormat="1" ht="15" x14ac:dyDescent="0.2">
      <c r="A36" s="29"/>
      <c r="B36" s="30" t="s">
        <v>244</v>
      </c>
      <c r="C36" s="12">
        <v>210.921269557774</v>
      </c>
      <c r="D36" s="31"/>
      <c r="E36" s="76"/>
      <c r="F36" s="76"/>
      <c r="H36" s="42"/>
    </row>
    <row r="37" spans="1:8" s="33" customFormat="1" x14ac:dyDescent="0.15">
      <c r="A37" s="29" t="s">
        <v>269</v>
      </c>
      <c r="B37" s="30"/>
      <c r="C37" s="31"/>
      <c r="D37" s="31"/>
      <c r="E37" s="39"/>
      <c r="F37" s="40"/>
      <c r="H37" s="42"/>
    </row>
    <row r="38" spans="1:8" s="33" customFormat="1" x14ac:dyDescent="0.15">
      <c r="A38" s="29" t="s">
        <v>266</v>
      </c>
      <c r="B38" s="30"/>
      <c r="C38" s="31"/>
      <c r="D38" s="31"/>
      <c r="E38" s="39"/>
      <c r="F38" s="40"/>
      <c r="H38" s="42"/>
    </row>
    <row r="39" spans="1:8" ht="14" x14ac:dyDescent="0.15">
      <c r="B39" s="30" t="s">
        <v>238</v>
      </c>
      <c r="C39" s="44">
        <f>C32/40</f>
        <v>2.5339943421270998</v>
      </c>
      <c r="E39" s="80" t="s">
        <v>270</v>
      </c>
      <c r="F39" s="80" t="s">
        <v>271</v>
      </c>
    </row>
    <row r="40" spans="1:8" ht="14" x14ac:dyDescent="0.15">
      <c r="B40" s="30" t="s">
        <v>241</v>
      </c>
      <c r="C40" s="44">
        <f>C33/40</f>
        <v>2.8138192999460498</v>
      </c>
      <c r="E40" s="80"/>
      <c r="F40" s="80"/>
    </row>
    <row r="41" spans="1:8" ht="14" x14ac:dyDescent="0.15">
      <c r="B41" s="30" t="s">
        <v>242</v>
      </c>
      <c r="C41" s="44">
        <f>C34/40</f>
        <v>3.4342899132225</v>
      </c>
      <c r="E41" s="80"/>
      <c r="F41" s="80"/>
    </row>
    <row r="42" spans="1:8" ht="14" x14ac:dyDescent="0.15">
      <c r="B42" s="30" t="s">
        <v>243</v>
      </c>
      <c r="C42" s="44">
        <f>C35/40</f>
        <v>4.5441324785589501</v>
      </c>
      <c r="E42" s="80"/>
      <c r="F42" s="80"/>
    </row>
    <row r="43" spans="1:8" ht="14" x14ac:dyDescent="0.15">
      <c r="B43" s="30" t="s">
        <v>244</v>
      </c>
      <c r="C43" s="44">
        <f>C36/40</f>
        <v>5.2730317389443497</v>
      </c>
      <c r="E43" s="80"/>
      <c r="F43" s="80"/>
    </row>
    <row r="44" spans="1:8" x14ac:dyDescent="0.15">
      <c r="A44" s="29" t="s">
        <v>272</v>
      </c>
      <c r="B44" s="30"/>
      <c r="E44" s="39"/>
      <c r="F44" s="40"/>
    </row>
    <row r="45" spans="1:8" ht="70" x14ac:dyDescent="0.15">
      <c r="B45" s="30" t="s">
        <v>273</v>
      </c>
      <c r="C45" s="43">
        <v>18.780768080456401</v>
      </c>
      <c r="D45" s="43"/>
      <c r="E45" s="36" t="s">
        <v>274</v>
      </c>
      <c r="F45" s="36" t="s">
        <v>275</v>
      </c>
    </row>
    <row r="46" spans="1:8" ht="70" x14ac:dyDescent="0.15">
      <c r="B46" s="30" t="s">
        <v>276</v>
      </c>
      <c r="C46" s="41">
        <v>976.59994018373402</v>
      </c>
      <c r="D46" s="41"/>
      <c r="E46" s="36" t="s">
        <v>277</v>
      </c>
      <c r="F46" s="36" t="s">
        <v>278</v>
      </c>
      <c r="G46" s="45"/>
    </row>
    <row r="47" spans="1:8" s="33" customFormat="1" x14ac:dyDescent="0.15">
      <c r="A47" s="29" t="s">
        <v>279</v>
      </c>
      <c r="B47" s="30"/>
      <c r="C47" s="31"/>
      <c r="D47" s="31"/>
      <c r="E47" s="39"/>
      <c r="F47" s="40"/>
      <c r="H47" s="42"/>
    </row>
    <row r="48" spans="1:8" s="33" customFormat="1" x14ac:dyDescent="0.15">
      <c r="A48" s="29" t="s">
        <v>266</v>
      </c>
      <c r="B48" s="30"/>
      <c r="C48" s="31"/>
      <c r="D48" s="31"/>
      <c r="E48" s="39"/>
      <c r="F48" s="40"/>
      <c r="H48" s="42"/>
    </row>
    <row r="49" spans="1:256" s="33" customFormat="1" ht="15" x14ac:dyDescent="0.2">
      <c r="A49" s="29"/>
      <c r="B49" s="30" t="s">
        <v>238</v>
      </c>
      <c r="C49" s="12">
        <v>39.128237783925499</v>
      </c>
      <c r="D49" s="31"/>
      <c r="E49" s="76" t="s">
        <v>280</v>
      </c>
      <c r="F49" s="76" t="s">
        <v>281</v>
      </c>
      <c r="H49" s="42"/>
    </row>
    <row r="50" spans="1:256" s="33" customFormat="1" ht="15" x14ac:dyDescent="0.2">
      <c r="A50" s="29"/>
      <c r="B50" s="30" t="s">
        <v>241</v>
      </c>
      <c r="C50" s="12">
        <v>43.4491067398626</v>
      </c>
      <c r="D50" s="31"/>
      <c r="E50" s="76"/>
      <c r="F50" s="76"/>
      <c r="H50" s="42"/>
    </row>
    <row r="51" spans="1:256" s="33" customFormat="1" ht="15" x14ac:dyDescent="0.2">
      <c r="A51" s="29"/>
      <c r="B51" s="30" t="s">
        <v>242</v>
      </c>
      <c r="C51" s="12">
        <v>53.029996993090101</v>
      </c>
      <c r="D51" s="31"/>
      <c r="E51" s="76"/>
      <c r="F51" s="76"/>
      <c r="H51" s="42"/>
    </row>
    <row r="52" spans="1:256" s="33" customFormat="1" ht="15" x14ac:dyDescent="0.2">
      <c r="A52" s="29"/>
      <c r="B52" s="30" t="s">
        <v>243</v>
      </c>
      <c r="C52" s="12">
        <v>70.167440071496102</v>
      </c>
      <c r="D52" s="31"/>
      <c r="E52" s="76"/>
      <c r="F52" s="76"/>
      <c r="H52" s="42"/>
    </row>
    <row r="53" spans="1:256" s="33" customFormat="1" ht="15" x14ac:dyDescent="0.2">
      <c r="A53" s="29"/>
      <c r="B53" s="30" t="s">
        <v>244</v>
      </c>
      <c r="C53" s="12">
        <v>81.422612629200799</v>
      </c>
      <c r="D53" s="31"/>
      <c r="E53" s="76"/>
      <c r="F53" s="76"/>
      <c r="H53" s="42"/>
    </row>
    <row r="54" spans="1:256" x14ac:dyDescent="0.15">
      <c r="A54" s="29" t="s">
        <v>282</v>
      </c>
      <c r="B54" s="30"/>
      <c r="E54" s="39"/>
      <c r="F54" s="40"/>
    </row>
    <row r="55" spans="1:256" x14ac:dyDescent="0.15">
      <c r="A55" s="29" t="s">
        <v>266</v>
      </c>
      <c r="B55" s="30"/>
      <c r="E55" s="39"/>
      <c r="F55" s="40"/>
    </row>
    <row r="56" spans="1:256" ht="14" x14ac:dyDescent="0.15">
      <c r="B56" s="30" t="s">
        <v>238</v>
      </c>
      <c r="C56" s="44">
        <f>C49/40</f>
        <v>0.97820594459813748</v>
      </c>
      <c r="D56" s="44"/>
      <c r="E56" s="76" t="s">
        <v>283</v>
      </c>
      <c r="F56" s="76" t="s">
        <v>284</v>
      </c>
    </row>
    <row r="57" spans="1:256" ht="14" x14ac:dyDescent="0.15">
      <c r="B57" s="30" t="s">
        <v>241</v>
      </c>
      <c r="C57" s="44">
        <f>C50/40</f>
        <v>1.086227668496565</v>
      </c>
      <c r="D57" s="44"/>
      <c r="E57" s="76"/>
      <c r="F57" s="76"/>
    </row>
    <row r="58" spans="1:256" ht="14" x14ac:dyDescent="0.15">
      <c r="B58" s="30" t="s">
        <v>242</v>
      </c>
      <c r="C58" s="44">
        <f>C51/40</f>
        <v>1.3257499248272526</v>
      </c>
      <c r="D58" s="44"/>
      <c r="E58" s="76"/>
      <c r="F58" s="76"/>
    </row>
    <row r="59" spans="1:256" ht="14" x14ac:dyDescent="0.15">
      <c r="B59" s="30" t="s">
        <v>243</v>
      </c>
      <c r="C59" s="44">
        <f>C52/40</f>
        <v>1.7541860017874025</v>
      </c>
      <c r="D59" s="44"/>
      <c r="E59" s="76"/>
      <c r="F59" s="76"/>
    </row>
    <row r="60" spans="1:256" ht="14" x14ac:dyDescent="0.15">
      <c r="B60" s="30" t="s">
        <v>244</v>
      </c>
      <c r="C60" s="44">
        <f>C53/40</f>
        <v>2.03556531573002</v>
      </c>
      <c r="D60" s="44"/>
      <c r="E60" s="76"/>
      <c r="F60" s="76"/>
    </row>
    <row r="61" spans="1:256" x14ac:dyDescent="0.15">
      <c r="A61" s="29" t="s">
        <v>285</v>
      </c>
      <c r="B61" s="30"/>
      <c r="E61" s="39"/>
      <c r="F61" s="40"/>
      <c r="J61" s="41"/>
      <c r="K61" s="46"/>
    </row>
    <row r="62" spans="1:256" ht="28" x14ac:dyDescent="0.2">
      <c r="A62" s="47"/>
      <c r="B62" s="30" t="s">
        <v>286</v>
      </c>
      <c r="C62" s="11">
        <v>81996.870104663394</v>
      </c>
      <c r="D62" s="41"/>
      <c r="E62" s="36" t="s">
        <v>287</v>
      </c>
      <c r="F62" s="36" t="s">
        <v>288</v>
      </c>
      <c r="G62" s="48"/>
      <c r="H62" s="49"/>
      <c r="I62" s="50"/>
      <c r="J62" s="41"/>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0"/>
      <c r="DA62" s="50"/>
      <c r="DB62" s="50"/>
      <c r="DC62" s="50"/>
      <c r="DD62" s="50"/>
      <c r="DE62" s="50"/>
      <c r="DF62" s="50"/>
      <c r="DG62" s="50"/>
      <c r="DH62" s="50"/>
      <c r="DI62" s="50"/>
      <c r="DJ62" s="50"/>
      <c r="DK62" s="50"/>
      <c r="DL62" s="50"/>
      <c r="DM62" s="50"/>
      <c r="DN62" s="50"/>
      <c r="DO62" s="50"/>
      <c r="DP62" s="50"/>
      <c r="DQ62" s="50"/>
      <c r="DR62" s="50"/>
      <c r="DS62" s="50"/>
      <c r="DT62" s="50"/>
      <c r="DU62" s="50"/>
      <c r="DV62" s="50"/>
      <c r="DW62" s="50"/>
      <c r="DX62" s="50"/>
      <c r="DY62" s="50"/>
      <c r="DZ62" s="50"/>
      <c r="EA62" s="50"/>
      <c r="EB62" s="50"/>
      <c r="EC62" s="50"/>
      <c r="ED62" s="50"/>
      <c r="EE62" s="50"/>
      <c r="EF62" s="50"/>
      <c r="EG62" s="50"/>
      <c r="EH62" s="50"/>
      <c r="EI62" s="50"/>
      <c r="EJ62" s="50"/>
      <c r="EK62" s="50"/>
      <c r="EL62" s="50"/>
      <c r="EM62" s="50"/>
      <c r="EN62" s="50"/>
      <c r="EO62" s="50"/>
      <c r="EP62" s="50"/>
      <c r="EQ62" s="50"/>
      <c r="ER62" s="50"/>
      <c r="ES62" s="50"/>
      <c r="ET62" s="50"/>
      <c r="EU62" s="50"/>
      <c r="EV62" s="50"/>
      <c r="EW62" s="50"/>
      <c r="EX62" s="50"/>
      <c r="EY62" s="50"/>
      <c r="EZ62" s="50"/>
      <c r="FA62" s="50"/>
      <c r="FB62" s="50"/>
      <c r="FC62" s="50"/>
      <c r="FD62" s="50"/>
      <c r="FE62" s="50"/>
      <c r="FF62" s="50"/>
      <c r="FG62" s="50"/>
      <c r="FH62" s="50"/>
      <c r="FI62" s="50"/>
      <c r="FJ62" s="50"/>
      <c r="FK62" s="50"/>
      <c r="FL62" s="50"/>
      <c r="FM62" s="50"/>
      <c r="FN62" s="50"/>
      <c r="FO62" s="50"/>
      <c r="FP62" s="50"/>
      <c r="FQ62" s="50"/>
      <c r="FR62" s="50"/>
      <c r="FS62" s="50"/>
      <c r="FT62" s="50"/>
      <c r="FU62" s="50"/>
      <c r="FV62" s="50"/>
      <c r="FW62" s="50"/>
      <c r="FX62" s="50"/>
      <c r="FY62" s="50"/>
      <c r="FZ62" s="50"/>
      <c r="GA62" s="50"/>
      <c r="GB62" s="50"/>
      <c r="GC62" s="50"/>
      <c r="GD62" s="50"/>
      <c r="GE62" s="50"/>
      <c r="GF62" s="50"/>
      <c r="GG62" s="50"/>
      <c r="GH62" s="50"/>
      <c r="GI62" s="50"/>
      <c r="GJ62" s="50"/>
      <c r="GK62" s="50"/>
      <c r="GL62" s="50"/>
      <c r="GM62" s="50"/>
      <c r="GN62" s="50"/>
      <c r="GO62" s="50"/>
      <c r="GP62" s="50"/>
      <c r="GQ62" s="50"/>
      <c r="GR62" s="50"/>
      <c r="GS62" s="50"/>
      <c r="GT62" s="50"/>
      <c r="GU62" s="50"/>
      <c r="GV62" s="50"/>
      <c r="GW62" s="50"/>
      <c r="GX62" s="50"/>
      <c r="GY62" s="50"/>
      <c r="GZ62" s="50"/>
      <c r="HA62" s="50"/>
      <c r="HB62" s="50"/>
      <c r="HC62" s="50"/>
      <c r="HD62" s="50"/>
      <c r="HE62" s="50"/>
      <c r="HF62" s="50"/>
      <c r="HG62" s="50"/>
      <c r="HH62" s="50"/>
      <c r="HI62" s="50"/>
      <c r="HJ62" s="50"/>
      <c r="HK62" s="50"/>
      <c r="HL62" s="50"/>
      <c r="HM62" s="50"/>
      <c r="HN62" s="50"/>
      <c r="HO62" s="50"/>
      <c r="HP62" s="50"/>
      <c r="HQ62" s="50"/>
      <c r="HR62" s="50"/>
      <c r="HS62" s="50"/>
      <c r="HT62" s="50"/>
      <c r="HU62" s="50"/>
      <c r="HV62" s="50"/>
      <c r="HW62" s="50"/>
      <c r="HX62" s="50"/>
      <c r="HY62" s="50"/>
      <c r="HZ62" s="50"/>
      <c r="IA62" s="50"/>
      <c r="IB62" s="50"/>
      <c r="IC62" s="50"/>
      <c r="ID62" s="50"/>
      <c r="IE62" s="50"/>
      <c r="IF62" s="50"/>
      <c r="IG62" s="50"/>
      <c r="IH62" s="50"/>
      <c r="II62" s="50"/>
      <c r="IJ62" s="50"/>
      <c r="IK62" s="50"/>
      <c r="IL62" s="50"/>
      <c r="IM62" s="50"/>
      <c r="IN62" s="50"/>
      <c r="IO62" s="50"/>
      <c r="IP62" s="50"/>
      <c r="IQ62" s="50"/>
      <c r="IR62" s="50"/>
      <c r="IS62" s="50"/>
      <c r="IT62" s="50"/>
      <c r="IU62" s="50"/>
      <c r="IV62" s="50"/>
    </row>
    <row r="63" spans="1:256" ht="29" x14ac:dyDescent="0.2">
      <c r="B63" s="30" t="s">
        <v>289</v>
      </c>
      <c r="C63" s="11">
        <v>24599.061031399</v>
      </c>
      <c r="D63" s="41"/>
      <c r="E63" s="36" t="s">
        <v>290</v>
      </c>
      <c r="F63" s="38" t="s">
        <v>291</v>
      </c>
    </row>
    <row r="64" spans="1:256" ht="15" x14ac:dyDescent="0.15">
      <c r="A64" s="29" t="s">
        <v>292</v>
      </c>
      <c r="B64" s="30"/>
      <c r="C64" s="41"/>
      <c r="D64" s="41"/>
      <c r="E64" s="39"/>
      <c r="F64" s="40"/>
    </row>
    <row r="65" spans="1:256" x14ac:dyDescent="0.15">
      <c r="A65" s="29" t="s">
        <v>293</v>
      </c>
      <c r="B65" s="30"/>
      <c r="C65" s="41"/>
      <c r="D65" s="41"/>
      <c r="E65" s="39"/>
      <c r="F65" s="40"/>
    </row>
    <row r="66" spans="1:256" ht="15" x14ac:dyDescent="0.2">
      <c r="A66" s="47"/>
      <c r="B66" s="51" t="s">
        <v>294</v>
      </c>
      <c r="C66" s="11">
        <v>614.97652578497605</v>
      </c>
      <c r="D66" s="41"/>
      <c r="E66" s="77" t="s">
        <v>295</v>
      </c>
      <c r="F66" s="77" t="s">
        <v>296</v>
      </c>
      <c r="G66" s="48"/>
      <c r="H66" s="49"/>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0"/>
      <c r="DB66" s="50"/>
      <c r="DC66" s="50"/>
      <c r="DD66" s="50"/>
      <c r="DE66" s="50"/>
      <c r="DF66" s="50"/>
      <c r="DG66" s="50"/>
      <c r="DH66" s="50"/>
      <c r="DI66" s="50"/>
      <c r="DJ66" s="50"/>
      <c r="DK66" s="50"/>
      <c r="DL66" s="50"/>
      <c r="DM66" s="50"/>
      <c r="DN66" s="50"/>
      <c r="DO66" s="50"/>
      <c r="DP66" s="50"/>
      <c r="DQ66" s="50"/>
      <c r="DR66" s="50"/>
      <c r="DS66" s="50"/>
      <c r="DT66" s="50"/>
      <c r="DU66" s="50"/>
      <c r="DV66" s="50"/>
      <c r="DW66" s="50"/>
      <c r="DX66" s="50"/>
      <c r="DY66" s="50"/>
      <c r="DZ66" s="50"/>
      <c r="EA66" s="50"/>
      <c r="EB66" s="50"/>
      <c r="EC66" s="50"/>
      <c r="ED66" s="50"/>
      <c r="EE66" s="50"/>
      <c r="EF66" s="50"/>
      <c r="EG66" s="50"/>
      <c r="EH66" s="50"/>
      <c r="EI66" s="50"/>
      <c r="EJ66" s="50"/>
      <c r="EK66" s="50"/>
      <c r="EL66" s="50"/>
      <c r="EM66" s="50"/>
      <c r="EN66" s="50"/>
      <c r="EO66" s="50"/>
      <c r="EP66" s="50"/>
      <c r="EQ66" s="50"/>
      <c r="ER66" s="50"/>
      <c r="ES66" s="50"/>
      <c r="ET66" s="50"/>
      <c r="EU66" s="50"/>
      <c r="EV66" s="50"/>
      <c r="EW66" s="50"/>
      <c r="EX66" s="50"/>
      <c r="EY66" s="50"/>
      <c r="EZ66" s="50"/>
      <c r="FA66" s="50"/>
      <c r="FB66" s="50"/>
      <c r="FC66" s="50"/>
      <c r="FD66" s="50"/>
      <c r="FE66" s="50"/>
      <c r="FF66" s="50"/>
      <c r="FG66" s="50"/>
      <c r="FH66" s="50"/>
      <c r="FI66" s="50"/>
      <c r="FJ66" s="50"/>
      <c r="FK66" s="50"/>
      <c r="FL66" s="50"/>
      <c r="FM66" s="50"/>
      <c r="FN66" s="50"/>
      <c r="FO66" s="50"/>
      <c r="FP66" s="50"/>
      <c r="FQ66" s="50"/>
      <c r="FR66" s="50"/>
      <c r="FS66" s="50"/>
      <c r="FT66" s="50"/>
      <c r="FU66" s="50"/>
      <c r="FV66" s="50"/>
      <c r="FW66" s="50"/>
      <c r="FX66" s="50"/>
      <c r="FY66" s="50"/>
      <c r="FZ66" s="50"/>
      <c r="GA66" s="50"/>
      <c r="GB66" s="50"/>
      <c r="GC66" s="50"/>
      <c r="GD66" s="50"/>
      <c r="GE66" s="50"/>
      <c r="GF66" s="50"/>
      <c r="GG66" s="50"/>
      <c r="GH66" s="50"/>
      <c r="GI66" s="50"/>
      <c r="GJ66" s="50"/>
      <c r="GK66" s="50"/>
      <c r="GL66" s="50"/>
      <c r="GM66" s="50"/>
      <c r="GN66" s="50"/>
      <c r="GO66" s="50"/>
      <c r="GP66" s="50"/>
      <c r="GQ66" s="50"/>
      <c r="GR66" s="50"/>
      <c r="GS66" s="50"/>
      <c r="GT66" s="50"/>
      <c r="GU66" s="50"/>
      <c r="GV66" s="50"/>
      <c r="GW66" s="50"/>
      <c r="GX66" s="50"/>
      <c r="GY66" s="50"/>
      <c r="GZ66" s="50"/>
      <c r="HA66" s="50"/>
      <c r="HB66" s="50"/>
      <c r="HC66" s="50"/>
      <c r="HD66" s="50"/>
      <c r="HE66" s="50"/>
      <c r="HF66" s="50"/>
      <c r="HG66" s="50"/>
      <c r="HH66" s="50"/>
      <c r="HI66" s="50"/>
      <c r="HJ66" s="50"/>
      <c r="HK66" s="50"/>
      <c r="HL66" s="50"/>
      <c r="HM66" s="50"/>
      <c r="HN66" s="50"/>
      <c r="HO66" s="50"/>
      <c r="HP66" s="50"/>
      <c r="HQ66" s="50"/>
      <c r="HR66" s="50"/>
      <c r="HS66" s="50"/>
      <c r="HT66" s="50"/>
      <c r="HU66" s="50"/>
      <c r="HV66" s="50"/>
      <c r="HW66" s="50"/>
      <c r="HX66" s="50"/>
      <c r="HY66" s="50"/>
      <c r="HZ66" s="50"/>
      <c r="IA66" s="50"/>
      <c r="IB66" s="50"/>
      <c r="IC66" s="50"/>
      <c r="ID66" s="50"/>
      <c r="IE66" s="50"/>
      <c r="IF66" s="50"/>
      <c r="IG66" s="50"/>
      <c r="IH66" s="50"/>
      <c r="II66" s="50"/>
      <c r="IJ66" s="50"/>
      <c r="IK66" s="50"/>
      <c r="IL66" s="50"/>
      <c r="IM66" s="50"/>
      <c r="IN66" s="50"/>
      <c r="IO66" s="50"/>
      <c r="IP66" s="50"/>
      <c r="IQ66" s="50"/>
      <c r="IR66" s="50"/>
      <c r="IS66" s="50"/>
      <c r="IT66" s="50"/>
      <c r="IU66" s="50"/>
      <c r="IV66" s="50"/>
    </row>
    <row r="67" spans="1:256" ht="15" x14ac:dyDescent="0.2">
      <c r="A67" s="47"/>
      <c r="B67" s="51" t="s">
        <v>297</v>
      </c>
      <c r="C67" s="11">
        <v>1024.9608763082899</v>
      </c>
      <c r="D67" s="41"/>
      <c r="E67" s="78"/>
      <c r="F67" s="78"/>
      <c r="G67" s="48"/>
      <c r="H67" s="49"/>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0"/>
      <c r="DA67" s="50"/>
      <c r="DB67" s="50"/>
      <c r="DC67" s="50"/>
      <c r="DD67" s="50"/>
      <c r="DE67" s="50"/>
      <c r="DF67" s="50"/>
      <c r="DG67" s="50"/>
      <c r="DH67" s="50"/>
      <c r="DI67" s="50"/>
      <c r="DJ67" s="50"/>
      <c r="DK67" s="50"/>
      <c r="DL67" s="50"/>
      <c r="DM67" s="50"/>
      <c r="DN67" s="50"/>
      <c r="DO67" s="50"/>
      <c r="DP67" s="50"/>
      <c r="DQ67" s="50"/>
      <c r="DR67" s="50"/>
      <c r="DS67" s="50"/>
      <c r="DT67" s="50"/>
      <c r="DU67" s="50"/>
      <c r="DV67" s="50"/>
      <c r="DW67" s="50"/>
      <c r="DX67" s="50"/>
      <c r="DY67" s="50"/>
      <c r="DZ67" s="50"/>
      <c r="EA67" s="50"/>
      <c r="EB67" s="50"/>
      <c r="EC67" s="50"/>
      <c r="ED67" s="50"/>
      <c r="EE67" s="50"/>
      <c r="EF67" s="50"/>
      <c r="EG67" s="50"/>
      <c r="EH67" s="50"/>
      <c r="EI67" s="50"/>
      <c r="EJ67" s="50"/>
      <c r="EK67" s="50"/>
      <c r="EL67" s="50"/>
      <c r="EM67" s="50"/>
      <c r="EN67" s="50"/>
      <c r="EO67" s="50"/>
      <c r="EP67" s="50"/>
      <c r="EQ67" s="50"/>
      <c r="ER67" s="50"/>
      <c r="ES67" s="50"/>
      <c r="ET67" s="50"/>
      <c r="EU67" s="50"/>
      <c r="EV67" s="50"/>
      <c r="EW67" s="50"/>
      <c r="EX67" s="50"/>
      <c r="EY67" s="50"/>
      <c r="EZ67" s="50"/>
      <c r="FA67" s="50"/>
      <c r="FB67" s="50"/>
      <c r="FC67" s="50"/>
      <c r="FD67" s="50"/>
      <c r="FE67" s="50"/>
      <c r="FF67" s="50"/>
      <c r="FG67" s="50"/>
      <c r="FH67" s="50"/>
      <c r="FI67" s="50"/>
      <c r="FJ67" s="50"/>
      <c r="FK67" s="50"/>
      <c r="FL67" s="50"/>
      <c r="FM67" s="50"/>
      <c r="FN67" s="50"/>
      <c r="FO67" s="50"/>
      <c r="FP67" s="50"/>
      <c r="FQ67" s="50"/>
      <c r="FR67" s="50"/>
      <c r="FS67" s="50"/>
      <c r="FT67" s="50"/>
      <c r="FU67" s="50"/>
      <c r="FV67" s="50"/>
      <c r="FW67" s="50"/>
      <c r="FX67" s="50"/>
      <c r="FY67" s="50"/>
      <c r="FZ67" s="50"/>
      <c r="GA67" s="50"/>
      <c r="GB67" s="50"/>
      <c r="GC67" s="50"/>
      <c r="GD67" s="50"/>
      <c r="GE67" s="50"/>
      <c r="GF67" s="50"/>
      <c r="GG67" s="50"/>
      <c r="GH67" s="50"/>
      <c r="GI67" s="50"/>
      <c r="GJ67" s="50"/>
      <c r="GK67" s="50"/>
      <c r="GL67" s="50"/>
      <c r="GM67" s="50"/>
      <c r="GN67" s="50"/>
      <c r="GO67" s="50"/>
      <c r="GP67" s="50"/>
      <c r="GQ67" s="50"/>
      <c r="GR67" s="50"/>
      <c r="GS67" s="50"/>
      <c r="GT67" s="50"/>
      <c r="GU67" s="50"/>
      <c r="GV67" s="50"/>
      <c r="GW67" s="50"/>
      <c r="GX67" s="50"/>
      <c r="GY67" s="50"/>
      <c r="GZ67" s="50"/>
      <c r="HA67" s="50"/>
      <c r="HB67" s="50"/>
      <c r="HC67" s="50"/>
      <c r="HD67" s="50"/>
      <c r="HE67" s="50"/>
      <c r="HF67" s="50"/>
      <c r="HG67" s="50"/>
      <c r="HH67" s="50"/>
      <c r="HI67" s="50"/>
      <c r="HJ67" s="50"/>
      <c r="HK67" s="50"/>
      <c r="HL67" s="50"/>
      <c r="HM67" s="50"/>
      <c r="HN67" s="50"/>
      <c r="HO67" s="50"/>
      <c r="HP67" s="50"/>
      <c r="HQ67" s="50"/>
      <c r="HR67" s="50"/>
      <c r="HS67" s="50"/>
      <c r="HT67" s="50"/>
      <c r="HU67" s="50"/>
      <c r="HV67" s="50"/>
      <c r="HW67" s="50"/>
      <c r="HX67" s="50"/>
      <c r="HY67" s="50"/>
      <c r="HZ67" s="50"/>
      <c r="IA67" s="50"/>
      <c r="IB67" s="50"/>
      <c r="IC67" s="50"/>
      <c r="ID67" s="50"/>
      <c r="IE67" s="50"/>
      <c r="IF67" s="50"/>
      <c r="IG67" s="50"/>
      <c r="IH67" s="50"/>
      <c r="II67" s="50"/>
      <c r="IJ67" s="50"/>
      <c r="IK67" s="50"/>
      <c r="IL67" s="50"/>
      <c r="IM67" s="50"/>
      <c r="IN67" s="50"/>
      <c r="IO67" s="50"/>
      <c r="IP67" s="50"/>
      <c r="IQ67" s="50"/>
      <c r="IR67" s="50"/>
      <c r="IS67" s="50"/>
      <c r="IT67" s="50"/>
      <c r="IU67" s="50"/>
      <c r="IV67" s="50"/>
    </row>
    <row r="68" spans="1:256" ht="15" x14ac:dyDescent="0.2">
      <c r="A68" s="47"/>
      <c r="B68" s="51" t="s">
        <v>298</v>
      </c>
      <c r="C68" s="11">
        <v>1639.9374020932701</v>
      </c>
      <c r="D68" s="41"/>
      <c r="E68" s="78"/>
      <c r="F68" s="78"/>
      <c r="G68" s="52"/>
      <c r="H68" s="49"/>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0"/>
      <c r="DA68" s="50"/>
      <c r="DB68" s="50"/>
      <c r="DC68" s="50"/>
      <c r="DD68" s="50"/>
      <c r="DE68" s="50"/>
      <c r="DF68" s="50"/>
      <c r="DG68" s="50"/>
      <c r="DH68" s="50"/>
      <c r="DI68" s="50"/>
      <c r="DJ68" s="50"/>
      <c r="DK68" s="50"/>
      <c r="DL68" s="50"/>
      <c r="DM68" s="50"/>
      <c r="DN68" s="50"/>
      <c r="DO68" s="50"/>
      <c r="DP68" s="50"/>
      <c r="DQ68" s="50"/>
      <c r="DR68" s="50"/>
      <c r="DS68" s="50"/>
      <c r="DT68" s="50"/>
      <c r="DU68" s="50"/>
      <c r="DV68" s="50"/>
      <c r="DW68" s="50"/>
      <c r="DX68" s="50"/>
      <c r="DY68" s="50"/>
      <c r="DZ68" s="50"/>
      <c r="EA68" s="50"/>
      <c r="EB68" s="50"/>
      <c r="EC68" s="50"/>
      <c r="ED68" s="50"/>
      <c r="EE68" s="50"/>
      <c r="EF68" s="50"/>
      <c r="EG68" s="50"/>
      <c r="EH68" s="50"/>
      <c r="EI68" s="50"/>
      <c r="EJ68" s="50"/>
      <c r="EK68" s="50"/>
      <c r="EL68" s="50"/>
      <c r="EM68" s="50"/>
      <c r="EN68" s="50"/>
      <c r="EO68" s="50"/>
      <c r="EP68" s="50"/>
      <c r="EQ68" s="50"/>
      <c r="ER68" s="50"/>
      <c r="ES68" s="50"/>
      <c r="ET68" s="50"/>
      <c r="EU68" s="50"/>
      <c r="EV68" s="50"/>
      <c r="EW68" s="50"/>
      <c r="EX68" s="50"/>
      <c r="EY68" s="50"/>
      <c r="EZ68" s="50"/>
      <c r="FA68" s="50"/>
      <c r="FB68" s="50"/>
      <c r="FC68" s="50"/>
      <c r="FD68" s="50"/>
      <c r="FE68" s="50"/>
      <c r="FF68" s="50"/>
      <c r="FG68" s="50"/>
      <c r="FH68" s="50"/>
      <c r="FI68" s="50"/>
      <c r="FJ68" s="50"/>
      <c r="FK68" s="50"/>
      <c r="FL68" s="50"/>
      <c r="FM68" s="50"/>
      <c r="FN68" s="50"/>
      <c r="FO68" s="50"/>
      <c r="FP68" s="50"/>
      <c r="FQ68" s="50"/>
      <c r="FR68" s="50"/>
      <c r="FS68" s="50"/>
      <c r="FT68" s="50"/>
      <c r="FU68" s="50"/>
      <c r="FV68" s="50"/>
      <c r="FW68" s="50"/>
      <c r="FX68" s="50"/>
      <c r="FY68" s="50"/>
      <c r="FZ68" s="50"/>
      <c r="GA68" s="50"/>
      <c r="GB68" s="50"/>
      <c r="GC68" s="50"/>
      <c r="GD68" s="50"/>
      <c r="GE68" s="50"/>
      <c r="GF68" s="50"/>
      <c r="GG68" s="50"/>
      <c r="GH68" s="50"/>
      <c r="GI68" s="50"/>
      <c r="GJ68" s="50"/>
      <c r="GK68" s="50"/>
      <c r="GL68" s="50"/>
      <c r="GM68" s="50"/>
      <c r="GN68" s="50"/>
      <c r="GO68" s="50"/>
      <c r="GP68" s="50"/>
      <c r="GQ68" s="50"/>
      <c r="GR68" s="50"/>
      <c r="GS68" s="50"/>
      <c r="GT68" s="50"/>
      <c r="GU68" s="50"/>
      <c r="GV68" s="50"/>
      <c r="GW68" s="50"/>
      <c r="GX68" s="50"/>
      <c r="GY68" s="50"/>
      <c r="GZ68" s="50"/>
      <c r="HA68" s="50"/>
      <c r="HB68" s="50"/>
      <c r="HC68" s="50"/>
      <c r="HD68" s="50"/>
      <c r="HE68" s="50"/>
      <c r="HF68" s="50"/>
      <c r="HG68" s="50"/>
      <c r="HH68" s="50"/>
      <c r="HI68" s="50"/>
      <c r="HJ68" s="50"/>
      <c r="HK68" s="50"/>
      <c r="HL68" s="50"/>
      <c r="HM68" s="50"/>
      <c r="HN68" s="50"/>
      <c r="HO68" s="50"/>
      <c r="HP68" s="50"/>
      <c r="HQ68" s="50"/>
      <c r="HR68" s="50"/>
      <c r="HS68" s="50"/>
      <c r="HT68" s="50"/>
      <c r="HU68" s="50"/>
      <c r="HV68" s="50"/>
      <c r="HW68" s="50"/>
      <c r="HX68" s="50"/>
      <c r="HY68" s="50"/>
      <c r="HZ68" s="50"/>
      <c r="IA68" s="50"/>
      <c r="IB68" s="50"/>
      <c r="IC68" s="50"/>
      <c r="ID68" s="50"/>
      <c r="IE68" s="50"/>
      <c r="IF68" s="50"/>
      <c r="IG68" s="50"/>
      <c r="IH68" s="50"/>
      <c r="II68" s="50"/>
      <c r="IJ68" s="50"/>
      <c r="IK68" s="50"/>
      <c r="IL68" s="50"/>
      <c r="IM68" s="50"/>
      <c r="IN68" s="50"/>
      <c r="IO68" s="50"/>
      <c r="IP68" s="50"/>
      <c r="IQ68" s="50"/>
      <c r="IR68" s="50"/>
      <c r="IS68" s="50"/>
      <c r="IT68" s="50"/>
      <c r="IU68" s="50"/>
      <c r="IV68" s="50"/>
    </row>
    <row r="69" spans="1:256" ht="15" x14ac:dyDescent="0.2">
      <c r="A69" s="47"/>
      <c r="B69" s="51" t="s">
        <v>299</v>
      </c>
      <c r="C69" s="11">
        <v>2049.9217526165899</v>
      </c>
      <c r="D69" s="41"/>
      <c r="E69" s="79"/>
      <c r="F69" s="79"/>
      <c r="G69" s="48"/>
      <c r="H69" s="49"/>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0"/>
      <c r="DA69" s="50"/>
      <c r="DB69" s="50"/>
      <c r="DC69" s="50"/>
      <c r="DD69" s="50"/>
      <c r="DE69" s="50"/>
      <c r="DF69" s="50"/>
      <c r="DG69" s="50"/>
      <c r="DH69" s="50"/>
      <c r="DI69" s="50"/>
      <c r="DJ69" s="50"/>
      <c r="DK69" s="50"/>
      <c r="DL69" s="50"/>
      <c r="DM69" s="50"/>
      <c r="DN69" s="50"/>
      <c r="DO69" s="50"/>
      <c r="DP69" s="50"/>
      <c r="DQ69" s="50"/>
      <c r="DR69" s="50"/>
      <c r="DS69" s="50"/>
      <c r="DT69" s="50"/>
      <c r="DU69" s="50"/>
      <c r="DV69" s="50"/>
      <c r="DW69" s="50"/>
      <c r="DX69" s="50"/>
      <c r="DY69" s="50"/>
      <c r="DZ69" s="50"/>
      <c r="EA69" s="50"/>
      <c r="EB69" s="50"/>
      <c r="EC69" s="50"/>
      <c r="ED69" s="50"/>
      <c r="EE69" s="50"/>
      <c r="EF69" s="50"/>
      <c r="EG69" s="50"/>
      <c r="EH69" s="50"/>
      <c r="EI69" s="50"/>
      <c r="EJ69" s="50"/>
      <c r="EK69" s="50"/>
      <c r="EL69" s="50"/>
      <c r="EM69" s="50"/>
      <c r="EN69" s="50"/>
      <c r="EO69" s="50"/>
      <c r="EP69" s="50"/>
      <c r="EQ69" s="50"/>
      <c r="ER69" s="50"/>
      <c r="ES69" s="50"/>
      <c r="ET69" s="50"/>
      <c r="EU69" s="50"/>
      <c r="EV69" s="50"/>
      <c r="EW69" s="50"/>
      <c r="EX69" s="50"/>
      <c r="EY69" s="50"/>
      <c r="EZ69" s="50"/>
      <c r="FA69" s="50"/>
      <c r="FB69" s="50"/>
      <c r="FC69" s="50"/>
      <c r="FD69" s="50"/>
      <c r="FE69" s="50"/>
      <c r="FF69" s="50"/>
      <c r="FG69" s="50"/>
      <c r="FH69" s="50"/>
      <c r="FI69" s="50"/>
      <c r="FJ69" s="50"/>
      <c r="FK69" s="50"/>
      <c r="FL69" s="50"/>
      <c r="FM69" s="50"/>
      <c r="FN69" s="50"/>
      <c r="FO69" s="50"/>
      <c r="FP69" s="50"/>
      <c r="FQ69" s="50"/>
      <c r="FR69" s="50"/>
      <c r="FS69" s="50"/>
      <c r="FT69" s="50"/>
      <c r="FU69" s="50"/>
      <c r="FV69" s="50"/>
      <c r="FW69" s="50"/>
      <c r="FX69" s="50"/>
      <c r="FY69" s="50"/>
      <c r="FZ69" s="50"/>
      <c r="GA69" s="50"/>
      <c r="GB69" s="50"/>
      <c r="GC69" s="50"/>
      <c r="GD69" s="50"/>
      <c r="GE69" s="50"/>
      <c r="GF69" s="50"/>
      <c r="GG69" s="50"/>
      <c r="GH69" s="50"/>
      <c r="GI69" s="50"/>
      <c r="GJ69" s="50"/>
      <c r="GK69" s="50"/>
      <c r="GL69" s="50"/>
      <c r="GM69" s="50"/>
      <c r="GN69" s="50"/>
      <c r="GO69" s="50"/>
      <c r="GP69" s="50"/>
      <c r="GQ69" s="50"/>
      <c r="GR69" s="50"/>
      <c r="GS69" s="50"/>
      <c r="GT69" s="50"/>
      <c r="GU69" s="50"/>
      <c r="GV69" s="50"/>
      <c r="GW69" s="50"/>
      <c r="GX69" s="50"/>
      <c r="GY69" s="50"/>
      <c r="GZ69" s="50"/>
      <c r="HA69" s="50"/>
      <c r="HB69" s="50"/>
      <c r="HC69" s="50"/>
      <c r="HD69" s="50"/>
      <c r="HE69" s="50"/>
      <c r="HF69" s="50"/>
      <c r="HG69" s="50"/>
      <c r="HH69" s="50"/>
      <c r="HI69" s="50"/>
      <c r="HJ69" s="50"/>
      <c r="HK69" s="50"/>
      <c r="HL69" s="50"/>
      <c r="HM69" s="50"/>
      <c r="HN69" s="50"/>
      <c r="HO69" s="50"/>
      <c r="HP69" s="50"/>
      <c r="HQ69" s="50"/>
      <c r="HR69" s="50"/>
      <c r="HS69" s="50"/>
      <c r="HT69" s="50"/>
      <c r="HU69" s="50"/>
      <c r="HV69" s="50"/>
      <c r="HW69" s="50"/>
      <c r="HX69" s="50"/>
      <c r="HY69" s="50"/>
      <c r="HZ69" s="50"/>
      <c r="IA69" s="50"/>
      <c r="IB69" s="50"/>
      <c r="IC69" s="50"/>
      <c r="ID69" s="50"/>
      <c r="IE69" s="50"/>
      <c r="IF69" s="50"/>
      <c r="IG69" s="50"/>
      <c r="IH69" s="50"/>
      <c r="II69" s="50"/>
      <c r="IJ69" s="50"/>
      <c r="IK69" s="50"/>
      <c r="IL69" s="50"/>
      <c r="IM69" s="50"/>
      <c r="IN69" s="50"/>
      <c r="IO69" s="50"/>
      <c r="IP69" s="50"/>
      <c r="IQ69" s="50"/>
      <c r="IR69" s="50"/>
      <c r="IS69" s="50"/>
      <c r="IT69" s="50"/>
      <c r="IU69" s="50"/>
      <c r="IV69" s="50"/>
    </row>
    <row r="70" spans="1:256" x14ac:dyDescent="0.15">
      <c r="A70" s="29" t="s">
        <v>300</v>
      </c>
      <c r="B70" s="30"/>
      <c r="E70" s="39"/>
      <c r="F70" s="53"/>
      <c r="G70" s="48"/>
      <c r="H70" s="49"/>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50"/>
      <c r="CT70" s="50"/>
      <c r="CU70" s="50"/>
      <c r="CV70" s="50"/>
      <c r="CW70" s="50"/>
      <c r="CX70" s="50"/>
      <c r="CY70" s="50"/>
      <c r="CZ70" s="50"/>
      <c r="DA70" s="50"/>
      <c r="DB70" s="50"/>
      <c r="DC70" s="50"/>
      <c r="DD70" s="50"/>
      <c r="DE70" s="50"/>
      <c r="DF70" s="50"/>
      <c r="DG70" s="50"/>
      <c r="DH70" s="50"/>
      <c r="DI70" s="50"/>
      <c r="DJ70" s="50"/>
      <c r="DK70" s="50"/>
      <c r="DL70" s="50"/>
      <c r="DM70" s="50"/>
      <c r="DN70" s="50"/>
      <c r="DO70" s="50"/>
      <c r="DP70" s="50"/>
      <c r="DQ70" s="50"/>
      <c r="DR70" s="50"/>
      <c r="DS70" s="50"/>
      <c r="DT70" s="50"/>
      <c r="DU70" s="50"/>
      <c r="DV70" s="50"/>
      <c r="DW70" s="50"/>
      <c r="DX70" s="50"/>
      <c r="DY70" s="50"/>
      <c r="DZ70" s="50"/>
      <c r="EA70" s="50"/>
      <c r="EB70" s="50"/>
      <c r="EC70" s="50"/>
      <c r="ED70" s="50"/>
      <c r="EE70" s="50"/>
      <c r="EF70" s="50"/>
      <c r="EG70" s="50"/>
      <c r="EH70" s="50"/>
      <c r="EI70" s="50"/>
      <c r="EJ70" s="50"/>
      <c r="EK70" s="50"/>
      <c r="EL70" s="50"/>
      <c r="EM70" s="50"/>
      <c r="EN70" s="50"/>
      <c r="EO70" s="50"/>
      <c r="EP70" s="50"/>
      <c r="EQ70" s="50"/>
      <c r="ER70" s="50"/>
      <c r="ES70" s="50"/>
      <c r="ET70" s="50"/>
      <c r="EU70" s="50"/>
      <c r="EV70" s="50"/>
      <c r="EW70" s="50"/>
      <c r="EX70" s="50"/>
      <c r="EY70" s="50"/>
      <c r="EZ70" s="50"/>
      <c r="FA70" s="50"/>
      <c r="FB70" s="50"/>
      <c r="FC70" s="50"/>
      <c r="FD70" s="50"/>
      <c r="FE70" s="50"/>
      <c r="FF70" s="50"/>
      <c r="FG70" s="50"/>
      <c r="FH70" s="50"/>
      <c r="FI70" s="50"/>
      <c r="FJ70" s="50"/>
      <c r="FK70" s="50"/>
      <c r="FL70" s="50"/>
      <c r="FM70" s="50"/>
      <c r="FN70" s="50"/>
      <c r="FO70" s="50"/>
      <c r="FP70" s="50"/>
      <c r="FQ70" s="50"/>
      <c r="FR70" s="50"/>
      <c r="FS70" s="50"/>
      <c r="FT70" s="50"/>
      <c r="FU70" s="50"/>
      <c r="FV70" s="50"/>
      <c r="FW70" s="50"/>
      <c r="FX70" s="50"/>
      <c r="FY70" s="50"/>
      <c r="FZ70" s="50"/>
      <c r="GA70" s="50"/>
      <c r="GB70" s="50"/>
      <c r="GC70" s="50"/>
      <c r="GD70" s="50"/>
      <c r="GE70" s="50"/>
      <c r="GF70" s="50"/>
      <c r="GG70" s="50"/>
      <c r="GH70" s="50"/>
      <c r="GI70" s="50"/>
      <c r="GJ70" s="50"/>
      <c r="GK70" s="50"/>
      <c r="GL70" s="50"/>
      <c r="GM70" s="50"/>
      <c r="GN70" s="50"/>
      <c r="GO70" s="50"/>
      <c r="GP70" s="50"/>
      <c r="GQ70" s="50"/>
      <c r="GR70" s="50"/>
      <c r="GS70" s="50"/>
      <c r="GT70" s="50"/>
      <c r="GU70" s="50"/>
      <c r="GV70" s="50"/>
      <c r="GW70" s="50"/>
      <c r="GX70" s="50"/>
      <c r="GY70" s="50"/>
      <c r="GZ70" s="50"/>
      <c r="HA70" s="50"/>
      <c r="HB70" s="50"/>
      <c r="HC70" s="50"/>
      <c r="HD70" s="50"/>
      <c r="HE70" s="50"/>
      <c r="HF70" s="50"/>
      <c r="HG70" s="50"/>
      <c r="HH70" s="50"/>
      <c r="HI70" s="50"/>
      <c r="HJ70" s="50"/>
      <c r="HK70" s="50"/>
      <c r="HL70" s="50"/>
      <c r="HM70" s="50"/>
      <c r="HN70" s="50"/>
      <c r="HO70" s="50"/>
      <c r="HP70" s="50"/>
      <c r="HQ70" s="50"/>
      <c r="HR70" s="50"/>
      <c r="HS70" s="50"/>
      <c r="HT70" s="50"/>
      <c r="HU70" s="50"/>
      <c r="HV70" s="50"/>
      <c r="HW70" s="50"/>
      <c r="HX70" s="50"/>
      <c r="HY70" s="50"/>
      <c r="HZ70" s="50"/>
      <c r="IA70" s="50"/>
      <c r="IB70" s="50"/>
      <c r="IC70" s="50"/>
      <c r="ID70" s="50"/>
      <c r="IE70" s="50"/>
      <c r="IF70" s="50"/>
      <c r="IG70" s="50"/>
      <c r="IH70" s="50"/>
      <c r="II70" s="50"/>
      <c r="IJ70" s="50"/>
      <c r="IK70" s="50"/>
      <c r="IL70" s="50"/>
      <c r="IM70" s="50"/>
      <c r="IN70" s="50"/>
      <c r="IO70" s="50"/>
      <c r="IP70" s="50"/>
      <c r="IQ70" s="50"/>
      <c r="IR70" s="50"/>
      <c r="IS70" s="50"/>
      <c r="IT70" s="50"/>
      <c r="IU70" s="50"/>
      <c r="IV70" s="50"/>
    </row>
    <row r="71" spans="1:256" ht="28" x14ac:dyDescent="0.2">
      <c r="B71" s="30" t="s">
        <v>301</v>
      </c>
      <c r="C71" s="11">
        <v>43346.136942360798</v>
      </c>
      <c r="D71" s="41"/>
      <c r="E71" s="36" t="s">
        <v>302</v>
      </c>
      <c r="F71" s="36" t="s">
        <v>303</v>
      </c>
      <c r="G71" s="28"/>
      <c r="H71" s="42"/>
    </row>
    <row r="72" spans="1:256" ht="60" customHeight="1" x14ac:dyDescent="0.2">
      <c r="B72" s="30" t="s">
        <v>304</v>
      </c>
      <c r="C72" s="11">
        <v>1083.65342355902</v>
      </c>
      <c r="D72" s="41"/>
      <c r="E72" s="36" t="s">
        <v>305</v>
      </c>
      <c r="F72" s="36" t="s">
        <v>306</v>
      </c>
      <c r="G72" s="28"/>
      <c r="H72" s="42"/>
    </row>
    <row r="74" spans="1:256" x14ac:dyDescent="0.15">
      <c r="A74" s="29" t="s">
        <v>307</v>
      </c>
      <c r="B74" s="54"/>
      <c r="C74" s="55"/>
      <c r="D74" s="55"/>
      <c r="E74" s="56"/>
      <c r="F74" s="57"/>
      <c r="G74" s="58"/>
      <c r="H74" s="35"/>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row>
    <row r="75" spans="1:256" x14ac:dyDescent="0.15">
      <c r="A75" s="59">
        <v>1</v>
      </c>
      <c r="B75" s="60" t="s">
        <v>308</v>
      </c>
      <c r="C75" s="61"/>
      <c r="D75" s="61"/>
      <c r="E75" s="62"/>
      <c r="F75" s="63"/>
      <c r="G75" s="64"/>
      <c r="H75" s="65"/>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c r="EQ75" s="64"/>
      <c r="ER75" s="64"/>
      <c r="ES75" s="64"/>
      <c r="ET75" s="64"/>
      <c r="EU75" s="64"/>
      <c r="EV75" s="64"/>
      <c r="EW75" s="64"/>
      <c r="EX75" s="64"/>
      <c r="EY75" s="64"/>
      <c r="EZ75" s="64"/>
      <c r="FA75" s="64"/>
      <c r="FB75" s="64"/>
      <c r="FC75" s="64"/>
      <c r="FD75" s="64"/>
      <c r="FE75" s="64"/>
      <c r="FF75" s="64"/>
      <c r="FG75" s="64"/>
      <c r="FH75" s="64"/>
      <c r="FI75" s="64"/>
      <c r="FJ75" s="64"/>
      <c r="FK75" s="64"/>
      <c r="FL75" s="64"/>
      <c r="FM75" s="64"/>
      <c r="FN75" s="64"/>
      <c r="FO75" s="64"/>
      <c r="FP75" s="64"/>
      <c r="FQ75" s="6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64"/>
      <c r="HH75" s="64"/>
      <c r="HI75" s="64"/>
      <c r="HJ75" s="64"/>
      <c r="HK75" s="64"/>
      <c r="HL75" s="64"/>
      <c r="HM75" s="64"/>
      <c r="HN75" s="64"/>
      <c r="HO75" s="64"/>
      <c r="HP75" s="64"/>
      <c r="HQ75" s="64"/>
      <c r="HR75" s="64"/>
      <c r="HS75" s="64"/>
      <c r="HT75" s="64"/>
      <c r="HU75" s="64"/>
      <c r="HV75" s="64"/>
      <c r="HW75" s="64"/>
      <c r="HX75" s="64"/>
      <c r="HY75" s="64"/>
      <c r="HZ75" s="64"/>
      <c r="IA75" s="64"/>
      <c r="IB75" s="64"/>
      <c r="IC75" s="64"/>
      <c r="ID75" s="64"/>
      <c r="IE75" s="64"/>
      <c r="IF75" s="64"/>
      <c r="IG75" s="64"/>
      <c r="IH75" s="64"/>
      <c r="II75" s="64"/>
      <c r="IJ75" s="64"/>
      <c r="IK75" s="64"/>
      <c r="IL75" s="64"/>
      <c r="IM75" s="64"/>
      <c r="IN75" s="64"/>
      <c r="IO75" s="64"/>
      <c r="IP75" s="64"/>
      <c r="IQ75" s="64"/>
      <c r="IR75" s="64"/>
      <c r="IS75" s="64"/>
      <c r="IT75" s="64"/>
      <c r="IU75" s="64"/>
      <c r="IV75" s="64"/>
    </row>
    <row r="76" spans="1:256" x14ac:dyDescent="0.15">
      <c r="A76" s="59">
        <v>2</v>
      </c>
      <c r="B76" s="60" t="s">
        <v>309</v>
      </c>
      <c r="C76" s="61"/>
      <c r="D76" s="61"/>
      <c r="E76" s="62"/>
      <c r="F76" s="63"/>
      <c r="G76" s="64"/>
      <c r="H76" s="65"/>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c r="DS76" s="64"/>
      <c r="DT76" s="64"/>
      <c r="DU76" s="64"/>
      <c r="DV76" s="64"/>
      <c r="DW76" s="64"/>
      <c r="DX76" s="64"/>
      <c r="DY76" s="64"/>
      <c r="DZ76" s="64"/>
      <c r="EA76" s="64"/>
      <c r="EB76" s="64"/>
      <c r="EC76" s="64"/>
      <c r="ED76" s="64"/>
      <c r="EE76" s="64"/>
      <c r="EF76" s="64"/>
      <c r="EG76" s="64"/>
      <c r="EH76" s="64"/>
      <c r="EI76" s="64"/>
      <c r="EJ76" s="64"/>
      <c r="EK76" s="64"/>
      <c r="EL76" s="64"/>
      <c r="EM76" s="64"/>
      <c r="EN76" s="64"/>
      <c r="EO76" s="64"/>
      <c r="EP76" s="64"/>
      <c r="EQ76" s="64"/>
      <c r="ER76" s="64"/>
      <c r="ES76" s="64"/>
      <c r="ET76" s="64"/>
      <c r="EU76" s="64"/>
      <c r="EV76" s="64"/>
      <c r="EW76" s="64"/>
      <c r="EX76" s="64"/>
      <c r="EY76" s="64"/>
      <c r="EZ76" s="64"/>
      <c r="FA76" s="64"/>
      <c r="FB76" s="64"/>
      <c r="FC76" s="64"/>
      <c r="FD76" s="64"/>
      <c r="FE76" s="64"/>
      <c r="FF76" s="64"/>
      <c r="FG76" s="64"/>
      <c r="FH76" s="64"/>
      <c r="FI76" s="64"/>
      <c r="FJ76" s="64"/>
      <c r="FK76" s="64"/>
      <c r="FL76" s="64"/>
      <c r="FM76" s="64"/>
      <c r="FN76" s="64"/>
      <c r="FO76" s="64"/>
      <c r="FP76" s="64"/>
      <c r="FQ76" s="6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64"/>
      <c r="HH76" s="64"/>
      <c r="HI76" s="64"/>
      <c r="HJ76" s="64"/>
      <c r="HK76" s="64"/>
      <c r="HL76" s="64"/>
      <c r="HM76" s="64"/>
      <c r="HN76" s="64"/>
      <c r="HO76" s="64"/>
      <c r="HP76" s="64"/>
      <c r="HQ76" s="64"/>
      <c r="HR76" s="64"/>
      <c r="HS76" s="64"/>
      <c r="HT76" s="64"/>
      <c r="HU76" s="64"/>
      <c r="HV76" s="64"/>
      <c r="HW76" s="64"/>
      <c r="HX76" s="64"/>
      <c r="HY76" s="64"/>
      <c r="HZ76" s="64"/>
      <c r="IA76" s="64"/>
      <c r="IB76" s="64"/>
      <c r="IC76" s="64"/>
      <c r="ID76" s="64"/>
      <c r="IE76" s="64"/>
      <c r="IF76" s="64"/>
      <c r="IG76" s="64"/>
      <c r="IH76" s="64"/>
      <c r="II76" s="64"/>
      <c r="IJ76" s="64"/>
      <c r="IK76" s="64"/>
      <c r="IL76" s="64"/>
      <c r="IM76" s="64"/>
      <c r="IN76" s="64"/>
      <c r="IO76" s="64"/>
      <c r="IP76" s="64"/>
      <c r="IQ76" s="64"/>
      <c r="IR76" s="64"/>
      <c r="IS76" s="64"/>
      <c r="IT76" s="64"/>
      <c r="IU76" s="64"/>
      <c r="IV76" s="64"/>
    </row>
    <row r="77" spans="1:256" x14ac:dyDescent="0.15">
      <c r="A77" s="66"/>
      <c r="B77" s="67" t="s">
        <v>310</v>
      </c>
      <c r="C77" s="68"/>
      <c r="D77" s="68"/>
      <c r="E77" s="67"/>
      <c r="F77" s="69"/>
      <c r="G77" s="70"/>
      <c r="H77" s="71"/>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c r="CD77" s="72"/>
      <c r="CE77" s="72"/>
      <c r="CF77" s="72"/>
      <c r="CG77" s="72"/>
      <c r="CH77" s="72"/>
      <c r="CI77" s="72"/>
      <c r="CJ77" s="72"/>
      <c r="CK77" s="72"/>
      <c r="CL77" s="72"/>
      <c r="CM77" s="72"/>
      <c r="CN77" s="72"/>
      <c r="CO77" s="72"/>
      <c r="CP77" s="72"/>
      <c r="CQ77" s="72"/>
      <c r="CR77" s="72"/>
      <c r="CS77" s="72"/>
      <c r="CT77" s="72"/>
      <c r="CU77" s="72"/>
      <c r="CV77" s="72"/>
      <c r="CW77" s="72"/>
      <c r="CX77" s="72"/>
      <c r="CY77" s="72"/>
      <c r="CZ77" s="72"/>
      <c r="DA77" s="72"/>
      <c r="DB77" s="72"/>
      <c r="DC77" s="72"/>
      <c r="DD77" s="72"/>
      <c r="DE77" s="72"/>
      <c r="DF77" s="72"/>
      <c r="DG77" s="72"/>
      <c r="DH77" s="72"/>
      <c r="DI77" s="72"/>
      <c r="DJ77" s="72"/>
      <c r="DK77" s="72"/>
      <c r="DL77" s="72"/>
      <c r="DM77" s="72"/>
      <c r="DN77" s="72"/>
      <c r="DO77" s="72"/>
      <c r="DP77" s="72"/>
      <c r="DQ77" s="72"/>
      <c r="DR77" s="72"/>
      <c r="DS77" s="72"/>
      <c r="DT77" s="72"/>
      <c r="DU77" s="72"/>
      <c r="DV77" s="72"/>
      <c r="DW77" s="72"/>
      <c r="DX77" s="72"/>
      <c r="DY77" s="72"/>
      <c r="DZ77" s="72"/>
      <c r="EA77" s="72"/>
      <c r="EB77" s="72"/>
      <c r="EC77" s="72"/>
      <c r="ED77" s="72"/>
      <c r="EE77" s="72"/>
      <c r="EF77" s="72"/>
      <c r="EG77" s="72"/>
      <c r="EH77" s="72"/>
      <c r="EI77" s="72"/>
      <c r="EJ77" s="72"/>
      <c r="EK77" s="72"/>
      <c r="EL77" s="72"/>
      <c r="EM77" s="72"/>
      <c r="EN77" s="72"/>
      <c r="EO77" s="72"/>
      <c r="EP77" s="72"/>
      <c r="EQ77" s="72"/>
      <c r="ER77" s="72"/>
      <c r="ES77" s="72"/>
      <c r="ET77" s="72"/>
      <c r="EU77" s="72"/>
      <c r="EV77" s="72"/>
      <c r="EW77" s="72"/>
      <c r="EX77" s="72"/>
      <c r="EY77" s="72"/>
      <c r="EZ77" s="72"/>
      <c r="FA77" s="72"/>
      <c r="FB77" s="72"/>
      <c r="FC77" s="72"/>
      <c r="FD77" s="72"/>
      <c r="FE77" s="72"/>
      <c r="FF77" s="72"/>
      <c r="FG77" s="72"/>
      <c r="FH77" s="72"/>
      <c r="FI77" s="72"/>
      <c r="FJ77" s="72"/>
      <c r="FK77" s="72"/>
      <c r="FL77" s="72"/>
      <c r="FM77" s="72"/>
      <c r="FN77" s="72"/>
      <c r="FO77" s="72"/>
      <c r="FP77" s="72"/>
      <c r="FQ77" s="72"/>
      <c r="FR77" s="72"/>
      <c r="FS77" s="72"/>
      <c r="FT77" s="72"/>
      <c r="FU77" s="72"/>
      <c r="FV77" s="72"/>
      <c r="FW77" s="72"/>
      <c r="FX77" s="72"/>
      <c r="FY77" s="72"/>
      <c r="FZ77" s="72"/>
      <c r="GA77" s="72"/>
      <c r="GB77" s="72"/>
      <c r="GC77" s="72"/>
      <c r="GD77" s="72"/>
      <c r="GE77" s="72"/>
      <c r="GF77" s="72"/>
      <c r="GG77" s="72"/>
      <c r="GH77" s="72"/>
      <c r="GI77" s="72"/>
      <c r="GJ77" s="72"/>
      <c r="GK77" s="72"/>
      <c r="GL77" s="72"/>
      <c r="GM77" s="72"/>
      <c r="GN77" s="72"/>
      <c r="GO77" s="72"/>
      <c r="GP77" s="72"/>
      <c r="GQ77" s="72"/>
      <c r="GR77" s="72"/>
      <c r="GS77" s="72"/>
      <c r="GT77" s="72"/>
      <c r="GU77" s="72"/>
      <c r="GV77" s="72"/>
      <c r="GW77" s="72"/>
      <c r="GX77" s="72"/>
      <c r="GY77" s="72"/>
      <c r="GZ77" s="72"/>
      <c r="HA77" s="72"/>
      <c r="HB77" s="72"/>
      <c r="HC77" s="72"/>
      <c r="HD77" s="72"/>
      <c r="HE77" s="72"/>
      <c r="HF77" s="72"/>
      <c r="HG77" s="72"/>
      <c r="HH77" s="72"/>
      <c r="HI77" s="72"/>
      <c r="HJ77" s="72"/>
      <c r="HK77" s="72"/>
      <c r="HL77" s="72"/>
      <c r="HM77" s="72"/>
      <c r="HN77" s="72"/>
      <c r="HO77" s="72"/>
      <c r="HP77" s="72"/>
      <c r="HQ77" s="72"/>
      <c r="HR77" s="72"/>
      <c r="HS77" s="72"/>
      <c r="HT77" s="72"/>
      <c r="HU77" s="72"/>
      <c r="HV77" s="72"/>
      <c r="HW77" s="72"/>
      <c r="HX77" s="72"/>
      <c r="HY77" s="72"/>
      <c r="HZ77" s="72"/>
      <c r="IA77" s="72"/>
      <c r="IB77" s="72"/>
      <c r="IC77" s="72"/>
      <c r="ID77" s="72"/>
      <c r="IE77" s="72"/>
      <c r="IF77" s="72"/>
      <c r="IG77" s="72"/>
      <c r="IH77" s="72"/>
      <c r="II77" s="72"/>
      <c r="IJ77" s="72"/>
      <c r="IK77" s="72"/>
      <c r="IL77" s="72"/>
      <c r="IM77" s="72"/>
      <c r="IN77" s="72"/>
      <c r="IO77" s="72"/>
      <c r="IP77" s="72"/>
      <c r="IQ77" s="72"/>
      <c r="IR77" s="72"/>
      <c r="IS77" s="72"/>
      <c r="IT77" s="72"/>
      <c r="IU77" s="72"/>
      <c r="IV77" s="72"/>
    </row>
    <row r="78" spans="1:256" x14ac:dyDescent="0.15">
      <c r="A78" s="73" t="s">
        <v>311</v>
      </c>
      <c r="B78" s="74"/>
      <c r="C78" s="61"/>
      <c r="D78" s="61"/>
      <c r="E78" s="74"/>
      <c r="F78" s="69"/>
      <c r="G78" s="70"/>
      <c r="H78" s="71"/>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c r="CD78" s="72"/>
      <c r="CE78" s="72"/>
      <c r="CF78" s="72"/>
      <c r="CG78" s="72"/>
      <c r="CH78" s="72"/>
      <c r="CI78" s="72"/>
      <c r="CJ78" s="72"/>
      <c r="CK78" s="72"/>
      <c r="CL78" s="72"/>
      <c r="CM78" s="72"/>
      <c r="CN78" s="72"/>
      <c r="CO78" s="72"/>
      <c r="CP78" s="72"/>
      <c r="CQ78" s="72"/>
      <c r="CR78" s="72"/>
      <c r="CS78" s="72"/>
      <c r="CT78" s="72"/>
      <c r="CU78" s="72"/>
      <c r="CV78" s="72"/>
      <c r="CW78" s="72"/>
      <c r="CX78" s="72"/>
      <c r="CY78" s="72"/>
      <c r="CZ78" s="72"/>
      <c r="DA78" s="72"/>
      <c r="DB78" s="72"/>
      <c r="DC78" s="72"/>
      <c r="DD78" s="72"/>
      <c r="DE78" s="72"/>
      <c r="DF78" s="72"/>
      <c r="DG78" s="72"/>
      <c r="DH78" s="72"/>
      <c r="DI78" s="72"/>
      <c r="DJ78" s="72"/>
      <c r="DK78" s="72"/>
      <c r="DL78" s="72"/>
      <c r="DM78" s="72"/>
      <c r="DN78" s="72"/>
      <c r="DO78" s="72"/>
      <c r="DP78" s="72"/>
      <c r="DQ78" s="72"/>
      <c r="DR78" s="72"/>
      <c r="DS78" s="72"/>
      <c r="DT78" s="72"/>
      <c r="DU78" s="72"/>
      <c r="DV78" s="72"/>
      <c r="DW78" s="72"/>
      <c r="DX78" s="72"/>
      <c r="DY78" s="72"/>
      <c r="DZ78" s="72"/>
      <c r="EA78" s="72"/>
      <c r="EB78" s="72"/>
      <c r="EC78" s="72"/>
      <c r="ED78" s="72"/>
      <c r="EE78" s="72"/>
      <c r="EF78" s="72"/>
      <c r="EG78" s="72"/>
      <c r="EH78" s="72"/>
      <c r="EI78" s="72"/>
      <c r="EJ78" s="72"/>
      <c r="EK78" s="72"/>
      <c r="EL78" s="72"/>
      <c r="EM78" s="72"/>
      <c r="EN78" s="72"/>
      <c r="EO78" s="72"/>
      <c r="EP78" s="72"/>
      <c r="EQ78" s="72"/>
      <c r="ER78" s="72"/>
      <c r="ES78" s="72"/>
      <c r="ET78" s="72"/>
      <c r="EU78" s="72"/>
      <c r="EV78" s="72"/>
      <c r="EW78" s="72"/>
      <c r="EX78" s="72"/>
      <c r="EY78" s="72"/>
      <c r="EZ78" s="72"/>
      <c r="FA78" s="72"/>
      <c r="FB78" s="72"/>
      <c r="FC78" s="72"/>
      <c r="FD78" s="72"/>
      <c r="FE78" s="72"/>
      <c r="FF78" s="72"/>
      <c r="FG78" s="72"/>
      <c r="FH78" s="72"/>
      <c r="FI78" s="72"/>
      <c r="FJ78" s="72"/>
      <c r="FK78" s="72"/>
      <c r="FL78" s="72"/>
      <c r="FM78" s="72"/>
      <c r="FN78" s="72"/>
      <c r="FO78" s="72"/>
      <c r="FP78" s="72"/>
      <c r="FQ78" s="72"/>
      <c r="FR78" s="72"/>
      <c r="FS78" s="72"/>
      <c r="FT78" s="72"/>
      <c r="FU78" s="72"/>
      <c r="FV78" s="72"/>
      <c r="FW78" s="72"/>
      <c r="FX78" s="72"/>
      <c r="FY78" s="72"/>
      <c r="FZ78" s="72"/>
      <c r="GA78" s="72"/>
      <c r="GB78" s="72"/>
      <c r="GC78" s="72"/>
      <c r="GD78" s="72"/>
      <c r="GE78" s="72"/>
      <c r="GF78" s="72"/>
      <c r="GG78" s="72"/>
      <c r="GH78" s="72"/>
      <c r="GI78" s="72"/>
      <c r="GJ78" s="72"/>
      <c r="GK78" s="72"/>
      <c r="GL78" s="72"/>
      <c r="GM78" s="72"/>
      <c r="GN78" s="72"/>
      <c r="GO78" s="72"/>
      <c r="GP78" s="72"/>
      <c r="GQ78" s="72"/>
      <c r="GR78" s="72"/>
      <c r="GS78" s="72"/>
      <c r="GT78" s="72"/>
      <c r="GU78" s="72"/>
      <c r="GV78" s="72"/>
      <c r="GW78" s="72"/>
      <c r="GX78" s="72"/>
      <c r="GY78" s="72"/>
      <c r="GZ78" s="72"/>
      <c r="HA78" s="72"/>
      <c r="HB78" s="72"/>
      <c r="HC78" s="72"/>
      <c r="HD78" s="72"/>
      <c r="HE78" s="72"/>
      <c r="HF78" s="72"/>
      <c r="HG78" s="72"/>
      <c r="HH78" s="72"/>
      <c r="HI78" s="72"/>
      <c r="HJ78" s="72"/>
      <c r="HK78" s="72"/>
      <c r="HL78" s="72"/>
      <c r="HM78" s="72"/>
      <c r="HN78" s="72"/>
      <c r="HO78" s="72"/>
      <c r="HP78" s="72"/>
      <c r="HQ78" s="72"/>
      <c r="HR78" s="72"/>
      <c r="HS78" s="72"/>
      <c r="HT78" s="72"/>
      <c r="HU78" s="72"/>
      <c r="HV78" s="72"/>
      <c r="HW78" s="72"/>
      <c r="HX78" s="72"/>
      <c r="HY78" s="72"/>
      <c r="HZ78" s="72"/>
      <c r="IA78" s="72"/>
      <c r="IB78" s="72"/>
      <c r="IC78" s="72"/>
      <c r="ID78" s="72"/>
      <c r="IE78" s="72"/>
      <c r="IF78" s="72"/>
      <c r="IG78" s="72"/>
      <c r="IH78" s="72"/>
      <c r="II78" s="72"/>
      <c r="IJ78" s="72"/>
      <c r="IK78" s="72"/>
      <c r="IL78" s="72"/>
      <c r="IM78" s="72"/>
      <c r="IN78" s="72"/>
      <c r="IO78" s="72"/>
      <c r="IP78" s="72"/>
      <c r="IQ78" s="72"/>
      <c r="IR78" s="72"/>
      <c r="IS78" s="72"/>
      <c r="IT78" s="72"/>
      <c r="IU78" s="72"/>
      <c r="IV78" s="72"/>
    </row>
    <row r="79" spans="1:256" x14ac:dyDescent="0.15">
      <c r="A79" s="72"/>
      <c r="B79" s="72"/>
      <c r="C79" s="61"/>
      <c r="D79" s="61"/>
      <c r="E79" s="72"/>
      <c r="F79" s="69"/>
      <c r="G79" s="70"/>
      <c r="H79" s="71"/>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c r="CD79" s="72"/>
      <c r="CE79" s="72"/>
      <c r="CF79" s="72"/>
      <c r="CG79" s="72"/>
      <c r="CH79" s="72"/>
      <c r="CI79" s="72"/>
      <c r="CJ79" s="72"/>
      <c r="CK79" s="72"/>
      <c r="CL79" s="72"/>
      <c r="CM79" s="72"/>
      <c r="CN79" s="72"/>
      <c r="CO79" s="72"/>
      <c r="CP79" s="72"/>
      <c r="CQ79" s="72"/>
      <c r="CR79" s="72"/>
      <c r="CS79" s="72"/>
      <c r="CT79" s="72"/>
      <c r="CU79" s="72"/>
      <c r="CV79" s="72"/>
      <c r="CW79" s="72"/>
      <c r="CX79" s="72"/>
      <c r="CY79" s="72"/>
      <c r="CZ79" s="72"/>
      <c r="DA79" s="72"/>
      <c r="DB79" s="72"/>
      <c r="DC79" s="72"/>
      <c r="DD79" s="72"/>
      <c r="DE79" s="72"/>
      <c r="DF79" s="72"/>
      <c r="DG79" s="72"/>
      <c r="DH79" s="72"/>
      <c r="DI79" s="72"/>
      <c r="DJ79" s="72"/>
      <c r="DK79" s="72"/>
      <c r="DL79" s="72"/>
      <c r="DM79" s="72"/>
      <c r="DN79" s="72"/>
      <c r="DO79" s="72"/>
      <c r="DP79" s="72"/>
      <c r="DQ79" s="72"/>
      <c r="DR79" s="72"/>
      <c r="DS79" s="72"/>
      <c r="DT79" s="72"/>
      <c r="DU79" s="72"/>
      <c r="DV79" s="72"/>
      <c r="DW79" s="72"/>
      <c r="DX79" s="72"/>
      <c r="DY79" s="72"/>
      <c r="DZ79" s="72"/>
      <c r="EA79" s="72"/>
      <c r="EB79" s="72"/>
      <c r="EC79" s="72"/>
      <c r="ED79" s="72"/>
      <c r="EE79" s="72"/>
      <c r="EF79" s="72"/>
      <c r="EG79" s="72"/>
      <c r="EH79" s="72"/>
      <c r="EI79" s="72"/>
      <c r="EJ79" s="72"/>
      <c r="EK79" s="72"/>
      <c r="EL79" s="72"/>
      <c r="EM79" s="72"/>
      <c r="EN79" s="72"/>
      <c r="EO79" s="72"/>
      <c r="EP79" s="72"/>
      <c r="EQ79" s="72"/>
      <c r="ER79" s="72"/>
      <c r="ES79" s="72"/>
      <c r="ET79" s="72"/>
      <c r="EU79" s="72"/>
      <c r="EV79" s="72"/>
      <c r="EW79" s="72"/>
      <c r="EX79" s="72"/>
      <c r="EY79" s="72"/>
      <c r="EZ79" s="72"/>
      <c r="FA79" s="72"/>
      <c r="FB79" s="72"/>
      <c r="FC79" s="72"/>
      <c r="FD79" s="72"/>
      <c r="FE79" s="72"/>
      <c r="FF79" s="72"/>
      <c r="FG79" s="72"/>
      <c r="FH79" s="72"/>
      <c r="FI79" s="72"/>
      <c r="FJ79" s="72"/>
      <c r="FK79" s="72"/>
      <c r="FL79" s="72"/>
      <c r="FM79" s="72"/>
      <c r="FN79" s="72"/>
      <c r="FO79" s="72"/>
      <c r="FP79" s="72"/>
      <c r="FQ79" s="72"/>
      <c r="FR79" s="72"/>
      <c r="FS79" s="72"/>
      <c r="FT79" s="72"/>
      <c r="FU79" s="72"/>
      <c r="FV79" s="72"/>
      <c r="FW79" s="72"/>
      <c r="FX79" s="72"/>
      <c r="FY79" s="72"/>
      <c r="FZ79" s="72"/>
      <c r="GA79" s="72"/>
      <c r="GB79" s="72"/>
      <c r="GC79" s="72"/>
      <c r="GD79" s="72"/>
      <c r="GE79" s="72"/>
      <c r="GF79" s="72"/>
      <c r="GG79" s="72"/>
      <c r="GH79" s="72"/>
      <c r="GI79" s="72"/>
      <c r="GJ79" s="72"/>
      <c r="GK79" s="72"/>
      <c r="GL79" s="72"/>
      <c r="GM79" s="72"/>
      <c r="GN79" s="72"/>
      <c r="GO79" s="72"/>
      <c r="GP79" s="72"/>
      <c r="GQ79" s="72"/>
      <c r="GR79" s="72"/>
      <c r="GS79" s="72"/>
      <c r="GT79" s="72"/>
      <c r="GU79" s="72"/>
      <c r="GV79" s="72"/>
      <c r="GW79" s="72"/>
      <c r="GX79" s="72"/>
      <c r="GY79" s="72"/>
      <c r="GZ79" s="72"/>
      <c r="HA79" s="72"/>
      <c r="HB79" s="72"/>
      <c r="HC79" s="72"/>
      <c r="HD79" s="72"/>
      <c r="HE79" s="72"/>
      <c r="HF79" s="72"/>
      <c r="HG79" s="72"/>
      <c r="HH79" s="72"/>
      <c r="HI79" s="72"/>
      <c r="HJ79" s="72"/>
      <c r="HK79" s="72"/>
      <c r="HL79" s="72"/>
      <c r="HM79" s="72"/>
      <c r="HN79" s="72"/>
      <c r="HO79" s="72"/>
      <c r="HP79" s="72"/>
      <c r="HQ79" s="72"/>
      <c r="HR79" s="72"/>
      <c r="HS79" s="72"/>
      <c r="HT79" s="72"/>
      <c r="HU79" s="72"/>
      <c r="HV79" s="72"/>
      <c r="HW79" s="72"/>
      <c r="HX79" s="72"/>
      <c r="HY79" s="72"/>
      <c r="HZ79" s="72"/>
      <c r="IA79" s="72"/>
      <c r="IB79" s="72"/>
      <c r="IC79" s="72"/>
      <c r="ID79" s="72"/>
      <c r="IE79" s="72"/>
      <c r="IF79" s="72"/>
      <c r="IG79" s="72"/>
      <c r="IH79" s="72"/>
      <c r="II79" s="72"/>
      <c r="IJ79" s="72"/>
      <c r="IK79" s="72"/>
      <c r="IL79" s="72"/>
      <c r="IM79" s="72"/>
      <c r="IN79" s="72"/>
      <c r="IO79" s="72"/>
      <c r="IP79" s="72"/>
      <c r="IQ79" s="72"/>
      <c r="IR79" s="72"/>
      <c r="IS79" s="72"/>
      <c r="IT79" s="72"/>
      <c r="IU79" s="72"/>
      <c r="IV79" s="72"/>
    </row>
  </sheetData>
  <mergeCells count="17">
    <mergeCell ref="E19:E23"/>
    <mergeCell ref="F19:F23"/>
    <mergeCell ref="F3:F4"/>
    <mergeCell ref="E7:E11"/>
    <mergeCell ref="F7:F11"/>
    <mergeCell ref="E13:E17"/>
    <mergeCell ref="F13:F17"/>
    <mergeCell ref="E56:E60"/>
    <mergeCell ref="F56:F60"/>
    <mergeCell ref="E66:E69"/>
    <mergeCell ref="F66:F69"/>
    <mergeCell ref="E32:E36"/>
    <mergeCell ref="F32:F36"/>
    <mergeCell ref="E39:E43"/>
    <mergeCell ref="F39:F43"/>
    <mergeCell ref="E49:E53"/>
    <mergeCell ref="F49:F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MI</vt:lpstr>
      <vt:lpstr>Data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Threet</dc:creator>
  <cp:lastModifiedBy>Narain Yucel</cp:lastModifiedBy>
  <dcterms:created xsi:type="dcterms:W3CDTF">2021-05-13T14:21:31Z</dcterms:created>
  <dcterms:modified xsi:type="dcterms:W3CDTF">2022-02-14T01:40:36Z</dcterms:modified>
</cp:coreProperties>
</file>