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photon_mapping_output_image\figures2\"/>
    </mc:Choice>
  </mc:AlternateContent>
  <xr:revisionPtr revIDLastSave="0" documentId="13_ncr:1_{667436FE-664B-4D54-AB6A-E9A88803CF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1b (3)" sheetId="4" r:id="rId1"/>
    <sheet name="wc (3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5" l="1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3" i="4"/>
  <c r="C12" i="5"/>
  <c r="D12" i="5" s="1"/>
  <c r="C13" i="5"/>
  <c r="D13" i="5"/>
  <c r="C14" i="5"/>
  <c r="D14" i="5"/>
  <c r="C15" i="5"/>
  <c r="D15" i="5"/>
  <c r="C16" i="5"/>
  <c r="D16" i="5" s="1"/>
  <c r="C17" i="5"/>
  <c r="D17" i="5"/>
  <c r="C18" i="5"/>
  <c r="D18" i="5"/>
  <c r="C19" i="5"/>
  <c r="D19" i="5" s="1"/>
  <c r="S3" i="5"/>
  <c r="S2" i="5"/>
  <c r="S3" i="4"/>
  <c r="S2" i="4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<sst xmlns="http://schemas.openxmlformats.org/spreadsheetml/2006/main" count="46" uniqueCount="18">
  <si>
    <t>c1b</t>
    <phoneticPr fontId="1"/>
  </si>
  <si>
    <t>approx_level</t>
    <phoneticPr fontId="1"/>
  </si>
  <si>
    <t>MSE_tga</t>
    <phoneticPr fontId="1"/>
  </si>
  <si>
    <t>MSE_jpg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</si>
  <si>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</si>
  <si>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</si>
  <si>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</si>
  <si>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</si>
  <si>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</si>
  <si>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</si>
  <si>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</si>
  <si>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億</t>
    <rPh sb="0" eb="1">
      <t>オク</t>
    </rPh>
    <phoneticPr fontId="1"/>
  </si>
  <si>
    <t>Y</t>
    <phoneticPr fontId="1"/>
  </si>
  <si>
    <t>Cb</t>
    <phoneticPr fontId="1"/>
  </si>
  <si>
    <t>Cr</t>
    <phoneticPr fontId="1"/>
  </si>
  <si>
    <t>MSE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</si>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</sst>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(3)'!$E$3:$E$19</c:f>
              <c:numCache>
                <c:formatCode>0.0</c:formatCode>
                <c:ptCount val="17"/>
                <c:pt idx="0">
                  <c:v>78.6551513671875</c:v>
                </c:pt>
                <c:pt idx="1">
                  <c:v>74.531188964843693</c:v>
                </c:pt>
                <c:pt idx="2">
                  <c:v>81.8113199869791</c:v>
                </c:pt>
                <c:pt idx="3">
                  <c:v>82.510355631510393</c:v>
                </c:pt>
                <c:pt idx="4">
                  <c:v>78.175760904947893</c:v>
                </c:pt>
                <c:pt idx="5">
                  <c:v>79.914489746093693</c:v>
                </c:pt>
                <c:pt idx="6">
                  <c:v>77.398132324218693</c:v>
                </c:pt>
                <c:pt idx="7">
                  <c:v>74.330220540364493</c:v>
                </c:pt>
                <c:pt idx="8">
                  <c:v>80.8751627604166</c:v>
                </c:pt>
                <c:pt idx="9">
                  <c:v>79.438903808593693</c:v>
                </c:pt>
                <c:pt idx="10">
                  <c:v>76.883687337239493</c:v>
                </c:pt>
                <c:pt idx="11">
                  <c:v>76.640869140625</c:v>
                </c:pt>
                <c:pt idx="12">
                  <c:v>78.7762044270833</c:v>
                </c:pt>
                <c:pt idx="13">
                  <c:v>77.5533447265625</c:v>
                </c:pt>
                <c:pt idx="14">
                  <c:v>78.970642089843693</c:v>
                </c:pt>
                <c:pt idx="15">
                  <c:v>78.641825358072893</c:v>
                </c:pt>
                <c:pt idx="16">
                  <c:v>79.236714680989493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(3)'!$F$3:$F$19</c:f>
              <c:numCache>
                <c:formatCode>0.0</c:formatCode>
                <c:ptCount val="17"/>
                <c:pt idx="0">
                  <c:v>74.937072753906193</c:v>
                </c:pt>
                <c:pt idx="1">
                  <c:v>70.135192871093693</c:v>
                </c:pt>
                <c:pt idx="2">
                  <c:v>73.9254557291666</c:v>
                </c:pt>
                <c:pt idx="3">
                  <c:v>72.5418294270833</c:v>
                </c:pt>
                <c:pt idx="4">
                  <c:v>69.2054850260416</c:v>
                </c:pt>
                <c:pt idx="5">
                  <c:v>72.429138183593693</c:v>
                </c:pt>
                <c:pt idx="6">
                  <c:v>74.532043457031193</c:v>
                </c:pt>
                <c:pt idx="7">
                  <c:v>70.5635579427083</c:v>
                </c:pt>
                <c:pt idx="8">
                  <c:v>71.826416015625</c:v>
                </c:pt>
                <c:pt idx="9">
                  <c:v>69.866841634114493</c:v>
                </c:pt>
                <c:pt idx="10">
                  <c:v>68.1575113932291</c:v>
                </c:pt>
                <c:pt idx="11">
                  <c:v>71.364685058593693</c:v>
                </c:pt>
                <c:pt idx="12">
                  <c:v>73.007385253906193</c:v>
                </c:pt>
                <c:pt idx="13">
                  <c:v>70.2145589192708</c:v>
                </c:pt>
                <c:pt idx="14">
                  <c:v>70.550313313801993</c:v>
                </c:pt>
                <c:pt idx="15">
                  <c:v>73.7943929036458</c:v>
                </c:pt>
                <c:pt idx="16">
                  <c:v>71.0644124348958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(3)'!$G$3:$G$19</c:f>
              <c:numCache>
                <c:formatCode>0.0</c:formatCode>
                <c:ptCount val="17"/>
                <c:pt idx="0">
                  <c:v>73.1640218098958</c:v>
                </c:pt>
                <c:pt idx="1">
                  <c:v>66.766418457031193</c:v>
                </c:pt>
                <c:pt idx="2">
                  <c:v>68.9193522135416</c:v>
                </c:pt>
                <c:pt idx="3">
                  <c:v>70.1549886067708</c:v>
                </c:pt>
                <c:pt idx="4">
                  <c:v>65.4642333984375</c:v>
                </c:pt>
                <c:pt idx="5">
                  <c:v>69.170064290364493</c:v>
                </c:pt>
                <c:pt idx="6">
                  <c:v>70.547831217447893</c:v>
                </c:pt>
                <c:pt idx="7">
                  <c:v>68.0638834635416</c:v>
                </c:pt>
                <c:pt idx="8">
                  <c:v>68.1916097005208</c:v>
                </c:pt>
                <c:pt idx="9">
                  <c:v>67.2765706380208</c:v>
                </c:pt>
                <c:pt idx="10">
                  <c:v>64.581685384114493</c:v>
                </c:pt>
                <c:pt idx="11">
                  <c:v>67.794494628906193</c:v>
                </c:pt>
                <c:pt idx="12">
                  <c:v>70.0591634114583</c:v>
                </c:pt>
                <c:pt idx="13">
                  <c:v>67.673238118489493</c:v>
                </c:pt>
                <c:pt idx="14">
                  <c:v>66.925964355468693</c:v>
                </c:pt>
                <c:pt idx="15">
                  <c:v>71.659444173176993</c:v>
                </c:pt>
                <c:pt idx="16">
                  <c:v>69.5853271484375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(3)'!$H$3:$H$19</c:f>
              <c:numCache>
                <c:formatCode>0.0</c:formatCode>
                <c:ptCount val="17"/>
                <c:pt idx="0">
                  <c:v>59.4974772135416</c:v>
                </c:pt>
                <c:pt idx="1">
                  <c:v>55.2141723632812</c:v>
                </c:pt>
                <c:pt idx="2">
                  <c:v>59.540771484375</c:v>
                </c:pt>
                <c:pt idx="3">
                  <c:v>58.2369995117187</c:v>
                </c:pt>
                <c:pt idx="4">
                  <c:v>55.2419230143229</c:v>
                </c:pt>
                <c:pt idx="5">
                  <c:v>58.5288492838541</c:v>
                </c:pt>
                <c:pt idx="6">
                  <c:v>59.2074178059895</c:v>
                </c:pt>
                <c:pt idx="7">
                  <c:v>55.6601359049479</c:v>
                </c:pt>
                <c:pt idx="8">
                  <c:v>57.7843017578125</c:v>
                </c:pt>
                <c:pt idx="9">
                  <c:v>56.5999552408854</c:v>
                </c:pt>
                <c:pt idx="10">
                  <c:v>54.4546712239583</c:v>
                </c:pt>
                <c:pt idx="11">
                  <c:v>56.5340983072916</c:v>
                </c:pt>
                <c:pt idx="12">
                  <c:v>58.1080525716145</c:v>
                </c:pt>
                <c:pt idx="13">
                  <c:v>56.2572428385416</c:v>
                </c:pt>
                <c:pt idx="14">
                  <c:v>56.5345052083333</c:v>
                </c:pt>
                <c:pt idx="15">
                  <c:v>58.7368570963541</c:v>
                </c:pt>
                <c:pt idx="16">
                  <c:v>57.6646118164062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85584809027777775"/>
          <c:h val="0.8479365444074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(3)'!$D$3:$D$19</c:f>
              <c:numCache>
                <c:formatCode>0</c:formatCode>
                <c:ptCount val="17"/>
                <c:pt idx="0">
                  <c:v>1066.3134697600001</c:v>
                </c:pt>
                <c:pt idx="1">
                  <c:v>1050.1316372799999</c:v>
                </c:pt>
                <c:pt idx="2">
                  <c:v>1034.2363576</c:v>
                </c:pt>
                <c:pt idx="3">
                  <c:v>1017.09589696</c:v>
                </c:pt>
                <c:pt idx="4">
                  <c:v>1000.3285632</c:v>
                </c:pt>
                <c:pt idx="5">
                  <c:v>982.7414096</c:v>
                </c:pt>
                <c:pt idx="6">
                  <c:v>966.1590784</c:v>
                </c:pt>
                <c:pt idx="7">
                  <c:v>947.48337040000001</c:v>
                </c:pt>
                <c:pt idx="8">
                  <c:v>931.02063439999995</c:v>
                </c:pt>
                <c:pt idx="9">
                  <c:v>913.38083296000002</c:v>
                </c:pt>
                <c:pt idx="10">
                  <c:v>895.60028592000003</c:v>
                </c:pt>
                <c:pt idx="11">
                  <c:v>878.54796208000005</c:v>
                </c:pt>
                <c:pt idx="12">
                  <c:v>861.50294368000004</c:v>
                </c:pt>
                <c:pt idx="13">
                  <c:v>844.99276943999996</c:v>
                </c:pt>
                <c:pt idx="14">
                  <c:v>828.01750175999996</c:v>
                </c:pt>
                <c:pt idx="15">
                  <c:v>811.84558224</c:v>
                </c:pt>
                <c:pt idx="16">
                  <c:v>794.32895359999998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(3)'!$N$3:$N$19</c:f>
              <c:numCache>
                <c:formatCode>0.0</c:formatCode>
                <c:ptCount val="17"/>
                <c:pt idx="0">
                  <c:v>72.1503092447916</c:v>
                </c:pt>
                <c:pt idx="1">
                  <c:v>67.3687337239583</c:v>
                </c:pt>
                <c:pt idx="2">
                  <c:v>80.0321451822916</c:v>
                </c:pt>
                <c:pt idx="3">
                  <c:v>81.3482259114583</c:v>
                </c:pt>
                <c:pt idx="4">
                  <c:v>64.3153483072916</c:v>
                </c:pt>
                <c:pt idx="5">
                  <c:v>64.7736002604166</c:v>
                </c:pt>
                <c:pt idx="6">
                  <c:v>93.02734375</c:v>
                </c:pt>
                <c:pt idx="7">
                  <c:v>81.316650390625</c:v>
                </c:pt>
                <c:pt idx="8">
                  <c:v>81.3715006510416</c:v>
                </c:pt>
                <c:pt idx="9">
                  <c:v>76.4935709635416</c:v>
                </c:pt>
                <c:pt idx="10">
                  <c:v>85.9794921875</c:v>
                </c:pt>
                <c:pt idx="11">
                  <c:v>90.73876953125</c:v>
                </c:pt>
                <c:pt idx="12">
                  <c:v>75.5015462239583</c:v>
                </c:pt>
                <c:pt idx="13">
                  <c:v>88.651611328125</c:v>
                </c:pt>
                <c:pt idx="14">
                  <c:v>96.592529296875</c:v>
                </c:pt>
                <c:pt idx="15">
                  <c:v>82.507080078125</c:v>
                </c:pt>
                <c:pt idx="16">
                  <c:v>92.8548990885416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(3)'!$O$3:$O$19</c:f>
              <c:numCache>
                <c:formatCode>0.0</c:formatCode>
                <c:ptCount val="17"/>
                <c:pt idx="0">
                  <c:v>4.8170572916666599</c:v>
                </c:pt>
                <c:pt idx="1">
                  <c:v>4.494873046875</c:v>
                </c:pt>
                <c:pt idx="2">
                  <c:v>4.4336751302083304</c:v>
                </c:pt>
                <c:pt idx="3">
                  <c:v>5.0150553385416599</c:v>
                </c:pt>
                <c:pt idx="4">
                  <c:v>4.544921875</c:v>
                </c:pt>
                <c:pt idx="5">
                  <c:v>4.6394856770833304</c:v>
                </c:pt>
                <c:pt idx="6">
                  <c:v>5.0284016927083304</c:v>
                </c:pt>
                <c:pt idx="7">
                  <c:v>5.010986328125</c:v>
                </c:pt>
                <c:pt idx="8">
                  <c:v>4.7984212239583304</c:v>
                </c:pt>
                <c:pt idx="9">
                  <c:v>4.9965006510416599</c:v>
                </c:pt>
                <c:pt idx="10">
                  <c:v>5.0043131510416599</c:v>
                </c:pt>
                <c:pt idx="11">
                  <c:v>5.036376953125</c:v>
                </c:pt>
                <c:pt idx="12">
                  <c:v>4.8745930989583304</c:v>
                </c:pt>
                <c:pt idx="13">
                  <c:v>4.9158528645833304</c:v>
                </c:pt>
                <c:pt idx="14">
                  <c:v>5.1432291666666599</c:v>
                </c:pt>
                <c:pt idx="15">
                  <c:v>5.1272786458333304</c:v>
                </c:pt>
                <c:pt idx="16">
                  <c:v>5.2303873697916599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(3)'!$P$3:$P$19</c:f>
              <c:numCache>
                <c:formatCode>0.0</c:formatCode>
                <c:ptCount val="17"/>
                <c:pt idx="0">
                  <c:v>20.535400390625</c:v>
                </c:pt>
                <c:pt idx="1">
                  <c:v>19.080322265625</c:v>
                </c:pt>
                <c:pt idx="2">
                  <c:v>20.1654459635416</c:v>
                </c:pt>
                <c:pt idx="3">
                  <c:v>21.431884765625</c:v>
                </c:pt>
                <c:pt idx="4">
                  <c:v>20.0382486979166</c:v>
                </c:pt>
                <c:pt idx="5">
                  <c:v>19.7001139322916</c:v>
                </c:pt>
                <c:pt idx="6">
                  <c:v>21.2727864583333</c:v>
                </c:pt>
                <c:pt idx="7">
                  <c:v>21.5714518229166</c:v>
                </c:pt>
                <c:pt idx="8">
                  <c:v>21.7640787760416</c:v>
                </c:pt>
                <c:pt idx="9">
                  <c:v>20.9746907552083</c:v>
                </c:pt>
                <c:pt idx="10">
                  <c:v>22.2255045572916</c:v>
                </c:pt>
                <c:pt idx="11">
                  <c:v>21.5962727864583</c:v>
                </c:pt>
                <c:pt idx="12">
                  <c:v>20.7105305989583</c:v>
                </c:pt>
                <c:pt idx="13">
                  <c:v>21.6283365885416</c:v>
                </c:pt>
                <c:pt idx="14">
                  <c:v>21.348388671875</c:v>
                </c:pt>
                <c:pt idx="15">
                  <c:v>20.7162272135416</c:v>
                </c:pt>
                <c:pt idx="16">
                  <c:v>22.2242024739583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(3)'!$I$3:$I$19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817-8549-E98023E30F97}"/>
            </c:ext>
          </c:extLst>
        </c:ser>
        <c:ser>
          <c:idx val="1"/>
          <c:order val="1"/>
          <c:tx>
            <c:strRef>
              <c:f>'c1b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(3)'!$J$3:$J$19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817-8549-E98023E30F97}"/>
            </c:ext>
          </c:extLst>
        </c:ser>
        <c:ser>
          <c:idx val="2"/>
          <c:order val="2"/>
          <c:tx>
            <c:strRef>
              <c:f>'c1b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(3)'!$K$3:$K$19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817-8549-E98023E30F97}"/>
            </c:ext>
          </c:extLst>
        </c:ser>
        <c:ser>
          <c:idx val="3"/>
          <c:order val="3"/>
          <c:tx>
            <c:strRef>
              <c:f>'c1b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(3)'!$L$3:$L$19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817-8549-E98023E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(3)'!$E$3:$E$19</c:f>
              <c:numCache>
                <c:formatCode>0.0</c:formatCode>
                <c:ptCount val="17"/>
                <c:pt idx="0">
                  <c:v>143.2001953125</c:v>
                </c:pt>
                <c:pt idx="1">
                  <c:v>171.25932312011699</c:v>
                </c:pt>
                <c:pt idx="2">
                  <c:v>149.03982543945301</c:v>
                </c:pt>
                <c:pt idx="3">
                  <c:v>144.48829650878901</c:v>
                </c:pt>
                <c:pt idx="4">
                  <c:v>144.79243469238199</c:v>
                </c:pt>
                <c:pt idx="5">
                  <c:v>144.46804809570301</c:v>
                </c:pt>
                <c:pt idx="6">
                  <c:v>145.40582275390599</c:v>
                </c:pt>
                <c:pt idx="7">
                  <c:v>148.58752441406199</c:v>
                </c:pt>
                <c:pt idx="8">
                  <c:v>149.09507751464801</c:v>
                </c:pt>
                <c:pt idx="9">
                  <c:v>150.54089355468699</c:v>
                </c:pt>
                <c:pt idx="10">
                  <c:v>156.54757690429599</c:v>
                </c:pt>
                <c:pt idx="11">
                  <c:v>212.95669555664</c:v>
                </c:pt>
                <c:pt idx="12">
                  <c:v>160.80554199218699</c:v>
                </c:pt>
                <c:pt idx="13">
                  <c:v>162.522689819335</c:v>
                </c:pt>
                <c:pt idx="14">
                  <c:v>229.43716430664</c:v>
                </c:pt>
                <c:pt idx="15">
                  <c:v>152.05070495605401</c:v>
                </c:pt>
                <c:pt idx="16">
                  <c:v>253.41154479980401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BBB-8F38-9BB7EE8EC365}"/>
            </c:ext>
          </c:extLst>
        </c:ser>
        <c:ser>
          <c:idx val="1"/>
          <c:order val="1"/>
          <c:tx>
            <c:strRef>
              <c:f>'wc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(3)'!$F$3:$F$19</c:f>
              <c:numCache>
                <c:formatCode>0.0</c:formatCode>
                <c:ptCount val="17"/>
                <c:pt idx="0">
                  <c:v>110.307037353515</c:v>
                </c:pt>
                <c:pt idx="1">
                  <c:v>143.014068603515</c:v>
                </c:pt>
                <c:pt idx="2">
                  <c:v>115.47157287597599</c:v>
                </c:pt>
                <c:pt idx="3">
                  <c:v>111.808151245117</c:v>
                </c:pt>
                <c:pt idx="4">
                  <c:v>111.657989501953</c:v>
                </c:pt>
                <c:pt idx="5">
                  <c:v>111.52734375</c:v>
                </c:pt>
                <c:pt idx="6">
                  <c:v>111.26512145996</c:v>
                </c:pt>
                <c:pt idx="7">
                  <c:v>114.959838867187</c:v>
                </c:pt>
                <c:pt idx="8">
                  <c:v>115.90682983398401</c:v>
                </c:pt>
                <c:pt idx="9">
                  <c:v>117.180541992187</c:v>
                </c:pt>
                <c:pt idx="10">
                  <c:v>122.56590270996</c:v>
                </c:pt>
                <c:pt idx="11">
                  <c:v>185.35769653320301</c:v>
                </c:pt>
                <c:pt idx="12">
                  <c:v>126.5732421875</c:v>
                </c:pt>
                <c:pt idx="13">
                  <c:v>128.04341125488199</c:v>
                </c:pt>
                <c:pt idx="14">
                  <c:v>201.29521179199199</c:v>
                </c:pt>
                <c:pt idx="15">
                  <c:v>114.69439697265599</c:v>
                </c:pt>
                <c:pt idx="16">
                  <c:v>223.42297363281199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BBB-8F38-9BB7EE8EC365}"/>
            </c:ext>
          </c:extLst>
        </c:ser>
        <c:ser>
          <c:idx val="2"/>
          <c:order val="2"/>
          <c:tx>
            <c:strRef>
              <c:f>'wc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(3)'!$G$3:$G$19</c:f>
              <c:numCache>
                <c:formatCode>0.0</c:formatCode>
                <c:ptCount val="17"/>
                <c:pt idx="0">
                  <c:v>77.377761840820298</c:v>
                </c:pt>
                <c:pt idx="1">
                  <c:v>108.68115234375</c:v>
                </c:pt>
                <c:pt idx="2">
                  <c:v>80.178619384765597</c:v>
                </c:pt>
                <c:pt idx="3">
                  <c:v>78.022445678710895</c:v>
                </c:pt>
                <c:pt idx="4">
                  <c:v>78.078399658203097</c:v>
                </c:pt>
                <c:pt idx="5">
                  <c:v>78.037094116210895</c:v>
                </c:pt>
                <c:pt idx="6">
                  <c:v>76.652572631835895</c:v>
                </c:pt>
                <c:pt idx="7">
                  <c:v>80.591003417968693</c:v>
                </c:pt>
                <c:pt idx="8">
                  <c:v>81.087570190429602</c:v>
                </c:pt>
                <c:pt idx="9">
                  <c:v>81.804992675781193</c:v>
                </c:pt>
                <c:pt idx="10">
                  <c:v>84.971298217773395</c:v>
                </c:pt>
                <c:pt idx="11">
                  <c:v>139.57441711425699</c:v>
                </c:pt>
                <c:pt idx="12">
                  <c:v>86.914031982421804</c:v>
                </c:pt>
                <c:pt idx="13">
                  <c:v>88.153564453125</c:v>
                </c:pt>
                <c:pt idx="14">
                  <c:v>151.58355712890599</c:v>
                </c:pt>
                <c:pt idx="15">
                  <c:v>77.030090332031193</c:v>
                </c:pt>
                <c:pt idx="16">
                  <c:v>167.61990356445301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F-4BBB-8F38-9BB7EE8EC365}"/>
            </c:ext>
          </c:extLst>
        </c:ser>
        <c:ser>
          <c:idx val="3"/>
          <c:order val="3"/>
          <c:tx>
            <c:strRef>
              <c:f>'wc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(3)'!$H$3:$H$19</c:f>
              <c:numCache>
                <c:formatCode>0.0</c:formatCode>
                <c:ptCount val="17"/>
                <c:pt idx="0">
                  <c:v>113.80474853515599</c:v>
                </c:pt>
                <c:pt idx="1">
                  <c:v>144.70318603515599</c:v>
                </c:pt>
                <c:pt idx="2">
                  <c:v>118.69190979003901</c:v>
                </c:pt>
                <c:pt idx="3">
                  <c:v>115.08631896972599</c:v>
                </c:pt>
                <c:pt idx="4">
                  <c:v>115.1015625</c:v>
                </c:pt>
                <c:pt idx="5">
                  <c:v>114.94830322265599</c:v>
                </c:pt>
                <c:pt idx="6">
                  <c:v>114.674362182617</c:v>
                </c:pt>
                <c:pt idx="7">
                  <c:v>118.31695556640599</c:v>
                </c:pt>
                <c:pt idx="8">
                  <c:v>119.076202392578</c:v>
                </c:pt>
                <c:pt idx="9">
                  <c:v>120.21206665039</c:v>
                </c:pt>
                <c:pt idx="10">
                  <c:v>125.51454162597599</c:v>
                </c:pt>
                <c:pt idx="11">
                  <c:v>185.00254821777301</c:v>
                </c:pt>
                <c:pt idx="12">
                  <c:v>129.13899230957</c:v>
                </c:pt>
                <c:pt idx="13">
                  <c:v>130.60588073730401</c:v>
                </c:pt>
                <c:pt idx="14">
                  <c:v>200.313720703125</c:v>
                </c:pt>
                <c:pt idx="15">
                  <c:v>118.13572692871</c:v>
                </c:pt>
                <c:pt idx="16">
                  <c:v>222.08776855468699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F-4BBB-8F38-9BB7EE8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(3)'!$D$3:$D$19</c:f>
              <c:numCache>
                <c:formatCode>0</c:formatCode>
                <c:ptCount val="17"/>
                <c:pt idx="0">
                  <c:v>1438.55497216</c:v>
                </c:pt>
                <c:pt idx="1">
                  <c:v>1427.927504</c:v>
                </c:pt>
                <c:pt idx="2">
                  <c:v>1415.84822368</c:v>
                </c:pt>
                <c:pt idx="3">
                  <c:v>1403.2496756800001</c:v>
                </c:pt>
                <c:pt idx="4">
                  <c:v>1390.30427248</c:v>
                </c:pt>
                <c:pt idx="5">
                  <c:v>1376.56344592</c:v>
                </c:pt>
                <c:pt idx="6">
                  <c:v>1363.5790974399999</c:v>
                </c:pt>
                <c:pt idx="7">
                  <c:v>1351.3930832000001</c:v>
                </c:pt>
                <c:pt idx="8">
                  <c:v>1338.7369843199999</c:v>
                </c:pt>
                <c:pt idx="9">
                  <c:v>1324.52105136</c:v>
                </c:pt>
                <c:pt idx="10">
                  <c:v>1310.8885059199999</c:v>
                </c:pt>
                <c:pt idx="11">
                  <c:v>1298.28860448</c:v>
                </c:pt>
                <c:pt idx="12">
                  <c:v>1285.21481632</c:v>
                </c:pt>
                <c:pt idx="13">
                  <c:v>1272.15986</c:v>
                </c:pt>
                <c:pt idx="14">
                  <c:v>1258.90054592</c:v>
                </c:pt>
                <c:pt idx="15">
                  <c:v>1246.0963894399999</c:v>
                </c:pt>
                <c:pt idx="16">
                  <c:v>1233.1672817599999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DDF-BDE0-1A4B0109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(3)'!$N$3:$N$19</c:f>
              <c:numCache>
                <c:formatCode>0.0</c:formatCode>
                <c:ptCount val="17"/>
                <c:pt idx="0">
                  <c:v>132.55725097656199</c:v>
                </c:pt>
                <c:pt idx="1">
                  <c:v>132.955078125</c:v>
                </c:pt>
                <c:pt idx="2">
                  <c:v>133.814697265625</c:v>
                </c:pt>
                <c:pt idx="3">
                  <c:v>131.411865234375</c:v>
                </c:pt>
                <c:pt idx="4">
                  <c:v>134.92718505859301</c:v>
                </c:pt>
                <c:pt idx="5">
                  <c:v>129.689453125</c:v>
                </c:pt>
                <c:pt idx="6">
                  <c:v>140.82525634765599</c:v>
                </c:pt>
                <c:pt idx="7">
                  <c:v>135.583251953125</c:v>
                </c:pt>
                <c:pt idx="8">
                  <c:v>137.03643798828099</c:v>
                </c:pt>
                <c:pt idx="9">
                  <c:v>134.42883300781199</c:v>
                </c:pt>
                <c:pt idx="10">
                  <c:v>133.609375</c:v>
                </c:pt>
                <c:pt idx="11">
                  <c:v>139.37908935546801</c:v>
                </c:pt>
                <c:pt idx="12">
                  <c:v>142.064697265625</c:v>
                </c:pt>
                <c:pt idx="13">
                  <c:v>143.41400146484301</c:v>
                </c:pt>
                <c:pt idx="14">
                  <c:v>142.68408203125</c:v>
                </c:pt>
                <c:pt idx="15">
                  <c:v>146.000244140625</c:v>
                </c:pt>
                <c:pt idx="16">
                  <c:v>129.65832519531199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B64-AAAB-0DB6B134E8F2}"/>
            </c:ext>
          </c:extLst>
        </c:ser>
        <c:ser>
          <c:idx val="1"/>
          <c:order val="1"/>
          <c:tx>
            <c:strRef>
              <c:f>'wc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(3)'!$O$3:$O$19</c:f>
              <c:numCache>
                <c:formatCode>0.0</c:formatCode>
                <c:ptCount val="17"/>
                <c:pt idx="0">
                  <c:v>3.4503173828125</c:v>
                </c:pt>
                <c:pt idx="1">
                  <c:v>3.4451904296875</c:v>
                </c:pt>
                <c:pt idx="2">
                  <c:v>3.48681640625</c:v>
                </c:pt>
                <c:pt idx="3">
                  <c:v>3.41387939453125</c:v>
                </c:pt>
                <c:pt idx="4">
                  <c:v>3.49285888671875</c:v>
                </c:pt>
                <c:pt idx="5">
                  <c:v>3.41192626953125</c:v>
                </c:pt>
                <c:pt idx="6">
                  <c:v>3.79071044921875</c:v>
                </c:pt>
                <c:pt idx="7">
                  <c:v>3.439697265625</c:v>
                </c:pt>
                <c:pt idx="8">
                  <c:v>3.5311279296875</c:v>
                </c:pt>
                <c:pt idx="9">
                  <c:v>3.6142578125</c:v>
                </c:pt>
                <c:pt idx="10">
                  <c:v>3.5811767578125</c:v>
                </c:pt>
                <c:pt idx="11">
                  <c:v>3.68603515625</c:v>
                </c:pt>
                <c:pt idx="12">
                  <c:v>3.86163330078125</c:v>
                </c:pt>
                <c:pt idx="13">
                  <c:v>3.80078125</c:v>
                </c:pt>
                <c:pt idx="14">
                  <c:v>3.95819091796875</c:v>
                </c:pt>
                <c:pt idx="15">
                  <c:v>3.96453857421875</c:v>
                </c:pt>
                <c:pt idx="16">
                  <c:v>4.302490234375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B64-AAAB-0DB6B134E8F2}"/>
            </c:ext>
          </c:extLst>
        </c:ser>
        <c:ser>
          <c:idx val="2"/>
          <c:order val="2"/>
          <c:tx>
            <c:strRef>
              <c:f>'wc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(3)'!$P$3:$P$19</c:f>
              <c:numCache>
                <c:formatCode>0.0</c:formatCode>
                <c:ptCount val="17"/>
                <c:pt idx="0">
                  <c:v>2.323974609375</c:v>
                </c:pt>
                <c:pt idx="1">
                  <c:v>2.36907958984375</c:v>
                </c:pt>
                <c:pt idx="2">
                  <c:v>2.32696533203125</c:v>
                </c:pt>
                <c:pt idx="3">
                  <c:v>2.32769775390625</c:v>
                </c:pt>
                <c:pt idx="4">
                  <c:v>2.34027099609375</c:v>
                </c:pt>
                <c:pt idx="5">
                  <c:v>2.30535888671875</c:v>
                </c:pt>
                <c:pt idx="6">
                  <c:v>2.56134033203125</c:v>
                </c:pt>
                <c:pt idx="7">
                  <c:v>2.36920166015625</c:v>
                </c:pt>
                <c:pt idx="8">
                  <c:v>2.4202880859375</c:v>
                </c:pt>
                <c:pt idx="9">
                  <c:v>2.41326904296875</c:v>
                </c:pt>
                <c:pt idx="10">
                  <c:v>2.46826171875</c:v>
                </c:pt>
                <c:pt idx="11">
                  <c:v>2.48480224609375</c:v>
                </c:pt>
                <c:pt idx="12">
                  <c:v>2.57501220703125</c:v>
                </c:pt>
                <c:pt idx="13">
                  <c:v>2.5599365234375</c:v>
                </c:pt>
                <c:pt idx="14">
                  <c:v>2.59722900390625</c:v>
                </c:pt>
                <c:pt idx="15">
                  <c:v>2.63763427734375</c:v>
                </c:pt>
                <c:pt idx="16">
                  <c:v>2.89959716796875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B64-AAAB-0DB6B134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5600"/>
        <c:axId val="2057259920"/>
      </c:scatterChart>
      <c:valAx>
        <c:axId val="205725560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9920"/>
        <c:crosses val="autoZero"/>
        <c:crossBetween val="midCat"/>
      </c:valAx>
      <c:valAx>
        <c:axId val="2057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(3)'!$I$3:$I$19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A-9D15-1C7030F84E79}"/>
            </c:ext>
          </c:extLst>
        </c:ser>
        <c:ser>
          <c:idx val="1"/>
          <c:order val="1"/>
          <c:tx>
            <c:strRef>
              <c:f>'wc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(3)'!$J$3:$J$19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6-4E9A-9D15-1C7030F84E79}"/>
            </c:ext>
          </c:extLst>
        </c:ser>
        <c:ser>
          <c:idx val="2"/>
          <c:order val="2"/>
          <c:tx>
            <c:strRef>
              <c:f>'wc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(3)'!$K$3:$K$19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6-4E9A-9D15-1C7030F84E79}"/>
            </c:ext>
          </c:extLst>
        </c:ser>
        <c:ser>
          <c:idx val="3"/>
          <c:order val="3"/>
          <c:tx>
            <c:strRef>
              <c:f>'wc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(3)'!$L$3:$L$19</c:f>
              <c:numCache>
                <c:formatCode>0.0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6-4E9A-9D15-1C7030F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669922</xdr:colOff>
      <xdr:row>20</xdr:row>
      <xdr:rowOff>113505</xdr:rowOff>
    </xdr:from>
    <xdr:to>
      <xdr:col>17</xdr:col>
      <xdr:colOff>238672</xdr:colOff>
      <xdr:row>43</xdr:row>
      <xdr:rowOff>41755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176211</xdr:colOff>
      <xdr:row>20</xdr:row>
      <xdr:rowOff>73819</xdr:rowOff>
    </xdr:from>
    <xdr:to>
      <xdr:col>7</xdr:col>
      <xdr:colOff>538711</xdr:colOff>
      <xdr:row>42</xdr:row>
      <xdr:rowOff>189394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43</xdr:row>
      <xdr:rowOff>207168</xdr:rowOff>
    </xdr:from>
    <xdr:to>
      <xdr:col>8</xdr:col>
      <xdr:colOff>65107</xdr:colOff>
      <xdr:row>66</xdr:row>
      <xdr:rowOff>135418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20</xdr:row>
      <xdr:rowOff>195792</xdr:rowOff>
    </xdr:from>
    <xdr:to>
      <xdr:col>26</xdr:col>
      <xdr:colOff>542416</xdr:colOff>
      <xdr:row>43</xdr:row>
      <xdr:rowOff>124042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5805DE1-EF93-4C01-8BE9-B1D77B7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21</xdr:row>
      <xdr:rowOff>2381</xdr:rowOff>
    </xdr:from>
    <xdr:to>
      <xdr:col>17</xdr:col>
      <xdr:colOff>2135</xdr:colOff>
      <xdr:row>43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1B2FE4-14F4-45B5-BED5-7ACAC45F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21</xdr:row>
      <xdr:rowOff>21431</xdr:rowOff>
    </xdr:from>
    <xdr:to>
      <xdr:col>8</xdr:col>
      <xdr:colOff>83099</xdr:colOff>
      <xdr:row>43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99FE91-AE69-4C8D-8087-39CA6B2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45</xdr:row>
      <xdr:rowOff>11905</xdr:rowOff>
    </xdr:from>
    <xdr:to>
      <xdr:col>8</xdr:col>
      <xdr:colOff>449812</xdr:colOff>
      <xdr:row>67</xdr:row>
      <xdr:rowOff>127480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9DE6EE-1583-C943-B133-4D999978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26</xdr:col>
      <xdr:colOff>273600</xdr:colOff>
      <xdr:row>43</xdr:row>
      <xdr:rowOff>115575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8D82B3-D98D-4EA3-A1A7-E1608DB8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U19"/>
  <sheetViews>
    <sheetView tabSelected="1" topLeftCell="A16" zoomScale="90" zoomScaleNormal="90" workbookViewId="0">
      <selection activeCell="U6" sqref="U6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1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</row>
    <row r="2" spans="1:21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82.510355631510393</v>
      </c>
    </row>
    <row r="3" spans="1:21">
      <c r="A3">
        <v>0</v>
      </c>
      <c r="B3">
        <v>3332229593</v>
      </c>
      <c r="C3">
        <f>16*B$3+16*B3</f>
        <v>106631346976</v>
      </c>
      <c r="D3" s="3">
        <f>C3/(10^8)</f>
        <v>1066.3134697600001</v>
      </c>
      <c r="E3" s="2">
        <v>78.6551513671875</v>
      </c>
      <c r="F3" s="2">
        <v>74.937072753906193</v>
      </c>
      <c r="G3" s="2">
        <v>73.1640218098958</v>
      </c>
      <c r="H3" s="2">
        <v>59.4974772135416</v>
      </c>
      <c r="I3" s="2"/>
      <c r="J3" s="2"/>
      <c r="K3" s="2"/>
      <c r="L3" s="2"/>
      <c r="N3" s="2">
        <v>72.1503092447916</v>
      </c>
      <c r="O3" s="2">
        <v>4.8170572916666599</v>
      </c>
      <c r="P3" s="2">
        <v>20.535400390625</v>
      </c>
      <c r="R3" t="s">
        <v>17</v>
      </c>
      <c r="S3" s="2">
        <f>MIN(E3:L19)</f>
        <v>54.4546712239583</v>
      </c>
      <c r="U3">
        <f>D3*H3</f>
        <v>63442.961369538083</v>
      </c>
    </row>
    <row r="4" spans="1:21">
      <c r="A4">
        <v>1</v>
      </c>
      <c r="B4">
        <v>3231093140</v>
      </c>
      <c r="C4">
        <f t="shared" ref="C4:C10" si="0">16*B$3+16*B4</f>
        <v>105013163728</v>
      </c>
      <c r="D4" s="3">
        <f t="shared" ref="D4:D19" si="1">C4/(10^8)</f>
        <v>1050.1316372799999</v>
      </c>
      <c r="E4" s="2">
        <v>74.531188964843693</v>
      </c>
      <c r="F4" s="2">
        <v>70.135192871093693</v>
      </c>
      <c r="G4" s="2">
        <v>66.766418457031193</v>
      </c>
      <c r="H4" s="2">
        <v>55.2141723632812</v>
      </c>
      <c r="I4" s="2"/>
      <c r="J4" s="2"/>
      <c r="K4" s="2"/>
      <c r="L4" s="2"/>
      <c r="N4" s="2">
        <v>67.3687337239583</v>
      </c>
      <c r="O4" s="2">
        <v>4.494873046875</v>
      </c>
      <c r="P4" s="2">
        <v>19.080322265625</v>
      </c>
      <c r="U4">
        <f t="shared" ref="U4:U19" si="2">D4*H4</f>
        <v>57982.149224912609</v>
      </c>
    </row>
    <row r="5" spans="1:21">
      <c r="A5">
        <v>2</v>
      </c>
      <c r="B5">
        <v>3131747642</v>
      </c>
      <c r="C5">
        <f t="shared" si="0"/>
        <v>103423635760</v>
      </c>
      <c r="D5" s="3">
        <f t="shared" si="1"/>
        <v>1034.2363576</v>
      </c>
      <c r="E5" s="2">
        <v>81.8113199869791</v>
      </c>
      <c r="F5" s="2">
        <v>73.9254557291666</v>
      </c>
      <c r="G5" s="2">
        <v>68.9193522135416</v>
      </c>
      <c r="H5" s="2">
        <v>59.540771484375</v>
      </c>
      <c r="I5" s="2"/>
      <c r="J5" s="2"/>
      <c r="K5" s="2"/>
      <c r="L5" s="2"/>
      <c r="N5" s="2">
        <v>80.0321451822916</v>
      </c>
      <c r="O5" s="2">
        <v>4.4336751302083304</v>
      </c>
      <c r="P5" s="2">
        <v>20.1654459635416</v>
      </c>
      <c r="U5">
        <f t="shared" si="2"/>
        <v>61579.230628693949</v>
      </c>
    </row>
    <row r="6" spans="1:21">
      <c r="A6">
        <v>3</v>
      </c>
      <c r="B6">
        <v>3024619763</v>
      </c>
      <c r="C6">
        <f t="shared" si="0"/>
        <v>101709589696</v>
      </c>
      <c r="D6" s="3">
        <f t="shared" si="1"/>
        <v>1017.09589696</v>
      </c>
      <c r="E6" s="2">
        <v>82.510355631510393</v>
      </c>
      <c r="F6" s="2">
        <v>72.5418294270833</v>
      </c>
      <c r="G6" s="2">
        <v>70.1549886067708</v>
      </c>
      <c r="H6" s="2">
        <v>58.2369995117187</v>
      </c>
      <c r="I6" s="2"/>
      <c r="J6" s="2"/>
      <c r="K6" s="2"/>
      <c r="L6" s="2"/>
      <c r="N6" s="2">
        <v>81.3482259114583</v>
      </c>
      <c r="O6" s="2">
        <v>5.0150553385416599</v>
      </c>
      <c r="P6" s="2">
        <v>21.431884765625</v>
      </c>
      <c r="U6">
        <f t="shared" si="2"/>
        <v>59232.613254630611</v>
      </c>
    </row>
    <row r="7" spans="1:21">
      <c r="A7">
        <v>4</v>
      </c>
      <c r="B7">
        <v>2919823927</v>
      </c>
      <c r="C7">
        <f t="shared" si="0"/>
        <v>100032856320</v>
      </c>
      <c r="D7" s="3">
        <f t="shared" si="1"/>
        <v>1000.3285632</v>
      </c>
      <c r="E7" s="2">
        <v>78.175760904947893</v>
      </c>
      <c r="F7" s="2">
        <v>69.2054850260416</v>
      </c>
      <c r="G7" s="2">
        <v>65.4642333984375</v>
      </c>
      <c r="H7" s="2">
        <v>55.2419230143229</v>
      </c>
      <c r="I7" s="2"/>
      <c r="J7" s="2"/>
      <c r="K7" s="2"/>
      <c r="L7" s="2"/>
      <c r="N7" s="2">
        <v>64.3153483072916</v>
      </c>
      <c r="O7" s="2">
        <v>4.544921875</v>
      </c>
      <c r="P7" s="2">
        <v>20.0382486979166</v>
      </c>
      <c r="U7">
        <f t="shared" si="2"/>
        <v>55260.073477322636</v>
      </c>
    </row>
    <row r="8" spans="1:21">
      <c r="A8">
        <v>5</v>
      </c>
      <c r="B8">
        <v>2809904217</v>
      </c>
      <c r="C8">
        <f t="shared" si="0"/>
        <v>98274140960</v>
      </c>
      <c r="D8" s="3">
        <f t="shared" si="1"/>
        <v>982.7414096</v>
      </c>
      <c r="E8" s="2">
        <v>79.914489746093693</v>
      </c>
      <c r="F8" s="2">
        <v>72.429138183593693</v>
      </c>
      <c r="G8" s="2">
        <v>69.170064290364493</v>
      </c>
      <c r="H8" s="2">
        <v>58.5288492838541</v>
      </c>
      <c r="I8" s="2"/>
      <c r="J8" s="2"/>
      <c r="K8" s="2"/>
      <c r="L8" s="2"/>
      <c r="N8" s="2">
        <v>64.7736002604166</v>
      </c>
      <c r="O8" s="2">
        <v>4.6394856770833304</v>
      </c>
      <c r="P8" s="2">
        <v>19.7001139322916</v>
      </c>
      <c r="U8">
        <f t="shared" si="2"/>
        <v>57518.723847480731</v>
      </c>
    </row>
    <row r="9" spans="1:21">
      <c r="A9">
        <v>6</v>
      </c>
      <c r="B9">
        <v>2706264647</v>
      </c>
      <c r="C9">
        <f t="shared" si="0"/>
        <v>96615907840</v>
      </c>
      <c r="D9" s="3">
        <f t="shared" si="1"/>
        <v>966.1590784</v>
      </c>
      <c r="E9" s="2">
        <v>77.398132324218693</v>
      </c>
      <c r="F9" s="2">
        <v>74.532043457031193</v>
      </c>
      <c r="G9" s="2">
        <v>70.547831217447893</v>
      </c>
      <c r="H9" s="2">
        <v>59.2074178059895</v>
      </c>
      <c r="I9" s="2"/>
      <c r="J9" s="2"/>
      <c r="K9" s="2"/>
      <c r="L9" s="2"/>
      <c r="N9" s="2">
        <v>93.02734375</v>
      </c>
      <c r="O9" s="2">
        <v>5.0284016927083304</v>
      </c>
      <c r="P9" s="2">
        <v>21.2727864583333</v>
      </c>
      <c r="U9">
        <f t="shared" si="2"/>
        <v>57203.784221878566</v>
      </c>
    </row>
    <row r="10" spans="1:21">
      <c r="A10">
        <v>7</v>
      </c>
      <c r="B10">
        <v>2589541472</v>
      </c>
      <c r="C10">
        <f t="shared" si="0"/>
        <v>94748337040</v>
      </c>
      <c r="D10" s="3">
        <f t="shared" si="1"/>
        <v>947.48337040000001</v>
      </c>
      <c r="E10" s="2">
        <v>74.330220540364493</v>
      </c>
      <c r="F10" s="2">
        <v>70.5635579427083</v>
      </c>
      <c r="G10" s="2">
        <v>68.0638834635416</v>
      </c>
      <c r="H10" s="2">
        <v>55.6601359049479</v>
      </c>
      <c r="I10" s="2"/>
      <c r="J10" s="2"/>
      <c r="K10" s="2"/>
      <c r="L10" s="2"/>
      <c r="N10" s="2">
        <v>81.316650390625</v>
      </c>
      <c r="O10" s="2">
        <v>5.010986328125</v>
      </c>
      <c r="P10" s="2">
        <v>21.5714518229166</v>
      </c>
      <c r="U10">
        <f t="shared" si="2"/>
        <v>52737.053164142089</v>
      </c>
    </row>
    <row r="11" spans="1:21">
      <c r="A11">
        <v>8</v>
      </c>
      <c r="B11">
        <v>2486649372</v>
      </c>
      <c r="C11">
        <f>16*B$3+16*B11</f>
        <v>93102063440</v>
      </c>
      <c r="D11" s="3">
        <f t="shared" si="1"/>
        <v>931.02063439999995</v>
      </c>
      <c r="E11" s="2">
        <v>80.8751627604166</v>
      </c>
      <c r="F11" s="2">
        <v>71.826416015625</v>
      </c>
      <c r="G11" s="2">
        <v>68.1916097005208</v>
      </c>
      <c r="H11" s="2">
        <v>57.7843017578125</v>
      </c>
      <c r="I11" s="2"/>
      <c r="J11" s="2"/>
      <c r="K11" s="2"/>
      <c r="L11" s="2"/>
      <c r="N11" s="2">
        <v>81.3715006510416</v>
      </c>
      <c r="O11" s="2">
        <v>4.7984212239583304</v>
      </c>
      <c r="P11" s="2">
        <v>21.7640787760416</v>
      </c>
      <c r="U11">
        <f t="shared" si="2"/>
        <v>53798.377280919623</v>
      </c>
    </row>
    <row r="12" spans="1:21">
      <c r="A12">
        <v>9</v>
      </c>
      <c r="B12">
        <v>2376400613</v>
      </c>
      <c r="C12">
        <f t="shared" ref="C12:C19" si="3">16*B$3+16*B12</f>
        <v>91338083296</v>
      </c>
      <c r="D12" s="3">
        <f t="shared" si="1"/>
        <v>913.38083296000002</v>
      </c>
      <c r="E12" s="2">
        <v>79.438903808593693</v>
      </c>
      <c r="F12" s="2">
        <v>69.866841634114493</v>
      </c>
      <c r="G12" s="2">
        <v>67.2765706380208</v>
      </c>
      <c r="H12" s="2">
        <v>56.5999552408854</v>
      </c>
      <c r="I12" s="2"/>
      <c r="J12" s="2"/>
      <c r="K12" s="2"/>
      <c r="L12" s="2"/>
      <c r="N12" s="2">
        <v>76.4935709635416</v>
      </c>
      <c r="O12" s="2">
        <v>4.9965006510416599</v>
      </c>
      <c r="P12" s="2">
        <v>20.9746907552083</v>
      </c>
      <c r="U12">
        <f t="shared" si="2"/>
        <v>51697.314263418622</v>
      </c>
    </row>
    <row r="13" spans="1:21">
      <c r="A13">
        <v>10</v>
      </c>
      <c r="B13">
        <v>2265272194</v>
      </c>
      <c r="C13">
        <f t="shared" si="3"/>
        <v>89560028592</v>
      </c>
      <c r="D13" s="3">
        <f t="shared" si="1"/>
        <v>895.60028592000003</v>
      </c>
      <c r="E13" s="2">
        <v>76.883687337239493</v>
      </c>
      <c r="F13" s="2">
        <v>68.1575113932291</v>
      </c>
      <c r="G13" s="2">
        <v>64.581685384114493</v>
      </c>
      <c r="H13" s="2">
        <v>54.4546712239583</v>
      </c>
      <c r="I13" s="2"/>
      <c r="J13" s="2"/>
      <c r="K13" s="2"/>
      <c r="L13" s="2"/>
      <c r="N13" s="2">
        <v>85.9794921875</v>
      </c>
      <c r="O13" s="2">
        <v>5.0043131510416599</v>
      </c>
      <c r="P13" s="2">
        <v>22.2255045572916</v>
      </c>
      <c r="U13">
        <f t="shared" si="2"/>
        <v>48769.619117856651</v>
      </c>
    </row>
    <row r="14" spans="1:21">
      <c r="A14">
        <v>11</v>
      </c>
      <c r="B14">
        <v>2158695170</v>
      </c>
      <c r="C14">
        <f t="shared" si="3"/>
        <v>87854796208</v>
      </c>
      <c r="D14" s="3">
        <f t="shared" si="1"/>
        <v>878.54796208000005</v>
      </c>
      <c r="E14" s="2">
        <v>76.640869140625</v>
      </c>
      <c r="F14" s="2">
        <v>71.364685058593693</v>
      </c>
      <c r="G14" s="2">
        <v>67.794494628906193</v>
      </c>
      <c r="H14" s="2">
        <v>56.5340983072916</v>
      </c>
      <c r="I14" s="2"/>
      <c r="J14" s="2"/>
      <c r="K14" s="2"/>
      <c r="L14" s="2"/>
      <c r="N14" s="2">
        <v>90.73876953125</v>
      </c>
      <c r="O14" s="2">
        <v>5.036376953125</v>
      </c>
      <c r="P14" s="2">
        <v>21.5962727864583</v>
      </c>
      <c r="U14">
        <f t="shared" si="2"/>
        <v>49667.916855901414</v>
      </c>
    </row>
    <row r="15" spans="1:21">
      <c r="A15">
        <v>12</v>
      </c>
      <c r="B15">
        <v>2052163805</v>
      </c>
      <c r="C15">
        <f t="shared" si="3"/>
        <v>86150294368</v>
      </c>
      <c r="D15" s="3">
        <f t="shared" si="1"/>
        <v>861.50294368000004</v>
      </c>
      <c r="E15" s="2">
        <v>78.7762044270833</v>
      </c>
      <c r="F15" s="2">
        <v>73.007385253906193</v>
      </c>
      <c r="G15" s="2">
        <v>70.0591634114583</v>
      </c>
      <c r="H15" s="2">
        <v>58.1080525716145</v>
      </c>
      <c r="I15" s="2"/>
      <c r="J15" s="2"/>
      <c r="K15" s="2"/>
      <c r="L15" s="2"/>
      <c r="N15" s="2">
        <v>75.5015462239583</v>
      </c>
      <c r="O15" s="2">
        <v>4.8745930989583304</v>
      </c>
      <c r="P15" s="2">
        <v>20.7105305989583</v>
      </c>
      <c r="U15">
        <f t="shared" si="2"/>
        <v>50060.258341958091</v>
      </c>
    </row>
    <row r="16" spans="1:21">
      <c r="A16">
        <v>13</v>
      </c>
      <c r="B16">
        <v>1948975216</v>
      </c>
      <c r="C16">
        <f t="shared" si="3"/>
        <v>84499276944</v>
      </c>
      <c r="D16" s="3">
        <f t="shared" si="1"/>
        <v>844.99276943999996</v>
      </c>
      <c r="E16" s="2">
        <v>77.5533447265625</v>
      </c>
      <c r="F16" s="2">
        <v>70.2145589192708</v>
      </c>
      <c r="G16" s="2">
        <v>67.673238118489493</v>
      </c>
      <c r="H16" s="2">
        <v>56.2572428385416</v>
      </c>
      <c r="I16" s="2"/>
      <c r="J16" s="2"/>
      <c r="K16" s="2"/>
      <c r="L16" s="2"/>
      <c r="N16" s="2">
        <v>88.651611328125</v>
      </c>
      <c r="O16" s="2">
        <v>4.9158528645833304</v>
      </c>
      <c r="P16" s="2">
        <v>21.6283365885416</v>
      </c>
      <c r="U16">
        <f t="shared" si="2"/>
        <v>47536.963427197872</v>
      </c>
    </row>
    <row r="17" spans="1:21">
      <c r="A17">
        <v>14</v>
      </c>
      <c r="B17">
        <v>1842879793</v>
      </c>
      <c r="C17">
        <f t="shared" si="3"/>
        <v>82801750176</v>
      </c>
      <c r="D17" s="3">
        <f t="shared" si="1"/>
        <v>828.01750175999996</v>
      </c>
      <c r="E17" s="2">
        <v>78.970642089843693</v>
      </c>
      <c r="F17" s="2">
        <v>70.550313313801993</v>
      </c>
      <c r="G17" s="2">
        <v>66.925964355468693</v>
      </c>
      <c r="H17" s="2">
        <v>56.5345052083333</v>
      </c>
      <c r="I17" s="2"/>
      <c r="J17" s="2"/>
      <c r="K17" s="2"/>
      <c r="L17" s="2"/>
      <c r="N17" s="2">
        <v>96.592529296875</v>
      </c>
      <c r="O17" s="2">
        <v>5.1432291666666599</v>
      </c>
      <c r="P17" s="2">
        <v>21.348388671875</v>
      </c>
      <c r="U17">
        <f t="shared" si="2"/>
        <v>46811.559765841848</v>
      </c>
    </row>
    <row r="18" spans="1:21">
      <c r="A18">
        <v>15</v>
      </c>
      <c r="B18">
        <v>1741805296</v>
      </c>
      <c r="C18">
        <f t="shared" si="3"/>
        <v>81184558224</v>
      </c>
      <c r="D18" s="3">
        <f t="shared" si="1"/>
        <v>811.84558224</v>
      </c>
      <c r="E18" s="2">
        <v>78.641825358072893</v>
      </c>
      <c r="F18" s="2">
        <v>73.7943929036458</v>
      </c>
      <c r="G18" s="2">
        <v>71.659444173176993</v>
      </c>
      <c r="H18" s="2">
        <v>58.7368570963541</v>
      </c>
      <c r="I18" s="2"/>
      <c r="J18" s="2"/>
      <c r="K18" s="2"/>
      <c r="L18" s="2"/>
      <c r="N18" s="2">
        <v>82.507080078125</v>
      </c>
      <c r="O18" s="2">
        <v>5.1272786458333304</v>
      </c>
      <c r="P18" s="2">
        <v>20.7162272135416</v>
      </c>
      <c r="U18">
        <f t="shared" si="2"/>
        <v>47685.257948337268</v>
      </c>
    </row>
    <row r="19" spans="1:21">
      <c r="A19">
        <v>16</v>
      </c>
      <c r="B19">
        <v>1632326367</v>
      </c>
      <c r="C19">
        <f t="shared" si="3"/>
        <v>79432895360</v>
      </c>
      <c r="D19" s="3">
        <f t="shared" si="1"/>
        <v>794.32895359999998</v>
      </c>
      <c r="E19" s="2">
        <v>79.236714680989493</v>
      </c>
      <c r="F19" s="2">
        <v>71.0644124348958</v>
      </c>
      <c r="G19" s="2">
        <v>69.5853271484375</v>
      </c>
      <c r="H19" s="2">
        <v>57.6646118164062</v>
      </c>
      <c r="I19" s="2"/>
      <c r="J19" s="2"/>
      <c r="K19" s="2"/>
      <c r="L19" s="2"/>
      <c r="N19" s="2">
        <v>92.8548990885416</v>
      </c>
      <c r="O19" s="2">
        <v>5.2303873697916599</v>
      </c>
      <c r="P19" s="2">
        <v>22.2242024739583</v>
      </c>
      <c r="U19">
        <f t="shared" si="2"/>
        <v>45804.670763876129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477-C4AB-467B-9B48-9C9ED35D0024}">
  <dimension ref="A1:U19"/>
  <sheetViews>
    <sheetView topLeftCell="A9" workbookViewId="0">
      <selection activeCell="U16" sqref="U16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21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</row>
    <row r="2" spans="1:21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253.41154479980401</v>
      </c>
    </row>
    <row r="3" spans="1:21">
      <c r="A3">
        <v>0</v>
      </c>
      <c r="B3">
        <v>4495484288</v>
      </c>
      <c r="C3">
        <f>16*B$3+16*B3</f>
        <v>143855497216</v>
      </c>
      <c r="D3" s="3">
        <f>C3/(10^8)</f>
        <v>1438.55497216</v>
      </c>
      <c r="E3" s="2">
        <v>143.2001953125</v>
      </c>
      <c r="F3" s="2">
        <v>110.307037353515</v>
      </c>
      <c r="G3" s="2">
        <v>77.377761840820298</v>
      </c>
      <c r="H3" s="2">
        <v>113.80474853515599</v>
      </c>
      <c r="I3" s="2"/>
      <c r="J3" s="2"/>
      <c r="K3" s="2"/>
      <c r="L3" s="2"/>
      <c r="N3" s="2">
        <v>132.55725097656199</v>
      </c>
      <c r="O3" s="2">
        <v>3.4503173828125</v>
      </c>
      <c r="P3" s="2">
        <v>2.323974609375</v>
      </c>
      <c r="R3" t="s">
        <v>17</v>
      </c>
      <c r="S3" s="2">
        <f>MIN(E3:L19)</f>
        <v>76.652572631835895</v>
      </c>
      <c r="U3">
        <f>D3*H3</f>
        <v>163714.38686066715</v>
      </c>
    </row>
    <row r="4" spans="1:21">
      <c r="A4">
        <v>1</v>
      </c>
      <c r="B4">
        <v>4429062612</v>
      </c>
      <c r="C4">
        <f t="shared" ref="C4:C10" si="0">16*B$3+16*B4</f>
        <v>142792750400</v>
      </c>
      <c r="D4" s="3">
        <f t="shared" ref="D4:D11" si="1">C4/(10^8)</f>
        <v>1427.927504</v>
      </c>
      <c r="E4" s="2">
        <v>171.25932312011699</v>
      </c>
      <c r="F4" s="2">
        <v>143.014068603515</v>
      </c>
      <c r="G4" s="2">
        <v>108.68115234375</v>
      </c>
      <c r="H4" s="2">
        <v>144.70318603515599</v>
      </c>
      <c r="I4" s="2"/>
      <c r="J4" s="2"/>
      <c r="K4" s="2"/>
      <c r="L4" s="2"/>
      <c r="N4" s="2">
        <v>132.955078125</v>
      </c>
      <c r="O4" s="2">
        <v>3.4451904296875</v>
      </c>
      <c r="P4" s="2">
        <v>2.36907958984375</v>
      </c>
      <c r="U4">
        <f t="shared" ref="U4:U19" si="2">D4*H4</f>
        <v>206625.65925602795</v>
      </c>
    </row>
    <row r="5" spans="1:21">
      <c r="A5">
        <v>2</v>
      </c>
      <c r="B5">
        <v>4353567110</v>
      </c>
      <c r="C5">
        <f t="shared" si="0"/>
        <v>141584822368</v>
      </c>
      <c r="D5" s="3">
        <f t="shared" si="1"/>
        <v>1415.84822368</v>
      </c>
      <c r="E5" s="2">
        <v>149.03982543945301</v>
      </c>
      <c r="F5" s="2">
        <v>115.47157287597599</v>
      </c>
      <c r="G5" s="2">
        <v>80.178619384765597</v>
      </c>
      <c r="H5" s="2">
        <v>118.69190979003901</v>
      </c>
      <c r="I5" s="2"/>
      <c r="J5" s="2"/>
      <c r="K5" s="2"/>
      <c r="L5" s="2"/>
      <c r="N5" s="2">
        <v>133.814697265625</v>
      </c>
      <c r="O5" s="2">
        <v>3.48681640625</v>
      </c>
      <c r="P5" s="2">
        <v>2.32696533203125</v>
      </c>
      <c r="U5">
        <f t="shared" si="2"/>
        <v>168049.72964141352</v>
      </c>
    </row>
    <row r="6" spans="1:21">
      <c r="A6">
        <v>3</v>
      </c>
      <c r="B6">
        <v>4274826185</v>
      </c>
      <c r="C6">
        <f t="shared" si="0"/>
        <v>140324967568</v>
      </c>
      <c r="D6" s="3">
        <f t="shared" si="1"/>
        <v>1403.2496756800001</v>
      </c>
      <c r="E6" s="2">
        <v>144.48829650878901</v>
      </c>
      <c r="F6" s="2">
        <v>111.808151245117</v>
      </c>
      <c r="G6" s="2">
        <v>78.022445678710895</v>
      </c>
      <c r="H6" s="2">
        <v>115.08631896972599</v>
      </c>
      <c r="I6" s="2"/>
      <c r="J6" s="2"/>
      <c r="K6" s="2"/>
      <c r="L6" s="2"/>
      <c r="N6" s="2">
        <v>131.411865234375</v>
      </c>
      <c r="O6" s="2">
        <v>3.41387939453125</v>
      </c>
      <c r="P6" s="2">
        <v>2.32769775390625</v>
      </c>
      <c r="U6">
        <f t="shared" si="2"/>
        <v>161494.83976947304</v>
      </c>
    </row>
    <row r="7" spans="1:21">
      <c r="A7">
        <v>4</v>
      </c>
      <c r="B7">
        <v>4193917415</v>
      </c>
      <c r="C7">
        <f t="shared" si="0"/>
        <v>139030427248</v>
      </c>
      <c r="D7" s="3">
        <f t="shared" si="1"/>
        <v>1390.30427248</v>
      </c>
      <c r="E7" s="2">
        <v>144.79243469238199</v>
      </c>
      <c r="F7" s="2">
        <v>111.657989501953</v>
      </c>
      <c r="G7" s="2">
        <v>78.078399658203097</v>
      </c>
      <c r="H7" s="2">
        <v>115.1015625</v>
      </c>
      <c r="I7" s="2"/>
      <c r="J7" s="2"/>
      <c r="K7" s="2"/>
      <c r="L7" s="2"/>
      <c r="N7" s="2">
        <v>134.92718505859301</v>
      </c>
      <c r="O7" s="2">
        <v>3.49285888671875</v>
      </c>
      <c r="P7" s="2">
        <v>2.34027099609375</v>
      </c>
      <c r="U7">
        <f t="shared" si="2"/>
        <v>160026.19411287375</v>
      </c>
    </row>
    <row r="8" spans="1:21">
      <c r="A8">
        <v>5</v>
      </c>
      <c r="B8">
        <v>4108037249</v>
      </c>
      <c r="C8">
        <f t="shared" si="0"/>
        <v>137656344592</v>
      </c>
      <c r="D8" s="3">
        <f t="shared" si="1"/>
        <v>1376.56344592</v>
      </c>
      <c r="E8" s="2">
        <v>144.46804809570301</v>
      </c>
      <c r="F8" s="2">
        <v>111.52734375</v>
      </c>
      <c r="G8" s="2">
        <v>78.037094116210895</v>
      </c>
      <c r="H8" s="2">
        <v>114.94830322265599</v>
      </c>
      <c r="I8" s="2"/>
      <c r="J8" s="2"/>
      <c r="K8" s="2"/>
      <c r="L8" s="2"/>
      <c r="N8" s="2">
        <v>129.689453125</v>
      </c>
      <c r="O8" s="2">
        <v>3.41192626953125</v>
      </c>
      <c r="P8" s="2">
        <v>2.30535888671875</v>
      </c>
      <c r="U8">
        <f t="shared" si="2"/>
        <v>158233.63238683637</v>
      </c>
    </row>
    <row r="9" spans="1:21">
      <c r="A9">
        <v>6</v>
      </c>
      <c r="B9">
        <v>4026885071</v>
      </c>
      <c r="C9">
        <f t="shared" si="0"/>
        <v>136357909744</v>
      </c>
      <c r="D9" s="3">
        <f t="shared" si="1"/>
        <v>1363.5790974399999</v>
      </c>
      <c r="E9" s="2">
        <v>145.40582275390599</v>
      </c>
      <c r="F9" s="2">
        <v>111.26512145996</v>
      </c>
      <c r="G9" s="2">
        <v>76.652572631835895</v>
      </c>
      <c r="H9" s="2">
        <v>114.674362182617</v>
      </c>
      <c r="I9" s="2"/>
      <c r="J9" s="2"/>
      <c r="K9" s="2"/>
      <c r="L9" s="2"/>
      <c r="N9" s="2">
        <v>140.82525634765599</v>
      </c>
      <c r="O9" s="2">
        <v>3.79071044921875</v>
      </c>
      <c r="P9" s="2">
        <v>2.56134033203125</v>
      </c>
      <c r="U9">
        <f t="shared" si="2"/>
        <v>156367.56328448057</v>
      </c>
    </row>
    <row r="10" spans="1:21">
      <c r="A10">
        <v>7</v>
      </c>
      <c r="B10">
        <v>3950722482</v>
      </c>
      <c r="C10">
        <f t="shared" si="0"/>
        <v>135139308320</v>
      </c>
      <c r="D10" s="3">
        <f t="shared" si="1"/>
        <v>1351.3930832000001</v>
      </c>
      <c r="E10" s="2">
        <v>148.58752441406199</v>
      </c>
      <c r="F10" s="2">
        <v>114.959838867187</v>
      </c>
      <c r="G10" s="2">
        <v>80.591003417968693</v>
      </c>
      <c r="H10" s="2">
        <v>118.31695556640599</v>
      </c>
      <c r="I10" s="2"/>
      <c r="J10" s="2"/>
      <c r="K10" s="2"/>
      <c r="L10" s="2"/>
      <c r="N10" s="2">
        <v>135.583251953125</v>
      </c>
      <c r="O10" s="2">
        <v>3.439697265625</v>
      </c>
      <c r="P10" s="2">
        <v>2.36920166015625</v>
      </c>
      <c r="U10">
        <f t="shared" si="2"/>
        <v>159892.71537772281</v>
      </c>
    </row>
    <row r="11" spans="1:21">
      <c r="A11">
        <v>8</v>
      </c>
      <c r="B11">
        <v>3871621864</v>
      </c>
      <c r="C11">
        <f>16*B$3+16*B11</f>
        <v>133873698432</v>
      </c>
      <c r="D11" s="3">
        <f t="shared" si="1"/>
        <v>1338.7369843199999</v>
      </c>
      <c r="E11" s="2">
        <v>149.09507751464801</v>
      </c>
      <c r="F11" s="2">
        <v>115.90682983398401</v>
      </c>
      <c r="G11" s="2">
        <v>81.087570190429602</v>
      </c>
      <c r="H11" s="2">
        <v>119.076202392578</v>
      </c>
      <c r="I11" s="2"/>
      <c r="J11" s="2"/>
      <c r="K11" s="2"/>
      <c r="L11" s="2"/>
      <c r="N11" s="2">
        <v>137.03643798828099</v>
      </c>
      <c r="O11" s="2">
        <v>3.5311279296875</v>
      </c>
      <c r="P11" s="2">
        <v>2.4202880859375</v>
      </c>
      <c r="U11">
        <f t="shared" si="2"/>
        <v>159411.71609531782</v>
      </c>
    </row>
    <row r="12" spans="1:21">
      <c r="A12">
        <v>9</v>
      </c>
      <c r="B12">
        <v>3782772283</v>
      </c>
      <c r="C12">
        <f t="shared" ref="C12:C19" si="3">16*B$3+16*B12</f>
        <v>132452105136</v>
      </c>
      <c r="D12" s="3">
        <f t="shared" ref="D12:D19" si="4">C12/(10^8)</f>
        <v>1324.52105136</v>
      </c>
      <c r="E12" s="2">
        <v>150.54089355468699</v>
      </c>
      <c r="F12" s="2">
        <v>117.180541992187</v>
      </c>
      <c r="G12" s="2">
        <v>81.804992675781193</v>
      </c>
      <c r="H12" s="2">
        <v>120.21206665039</v>
      </c>
      <c r="I12" s="2"/>
      <c r="J12" s="2"/>
      <c r="K12" s="2"/>
      <c r="L12" s="2"/>
      <c r="N12" s="2">
        <v>134.42883300781199</v>
      </c>
      <c r="O12" s="2">
        <v>3.6142578125</v>
      </c>
      <c r="P12" s="2">
        <v>2.41326904296875</v>
      </c>
      <c r="U12">
        <f t="shared" si="2"/>
        <v>159223.41290593296</v>
      </c>
    </row>
    <row r="13" spans="1:21">
      <c r="A13">
        <v>10</v>
      </c>
      <c r="B13">
        <v>3697568874</v>
      </c>
      <c r="C13">
        <f t="shared" si="3"/>
        <v>131088850592</v>
      </c>
      <c r="D13" s="3">
        <f t="shared" si="4"/>
        <v>1310.8885059199999</v>
      </c>
      <c r="E13" s="2">
        <v>156.54757690429599</v>
      </c>
      <c r="F13" s="2">
        <v>122.56590270996</v>
      </c>
      <c r="G13" s="2">
        <v>84.971298217773395</v>
      </c>
      <c r="H13" s="2">
        <v>125.51454162597599</v>
      </c>
      <c r="I13" s="2"/>
      <c r="J13" s="2"/>
      <c r="K13" s="2"/>
      <c r="L13" s="2"/>
      <c r="N13" s="2">
        <v>133.609375</v>
      </c>
      <c r="O13" s="2">
        <v>3.5811767578125</v>
      </c>
      <c r="P13" s="2">
        <v>2.46826171875</v>
      </c>
      <c r="U13">
        <f t="shared" si="2"/>
        <v>164535.56994330933</v>
      </c>
    </row>
    <row r="14" spans="1:21">
      <c r="A14">
        <v>11</v>
      </c>
      <c r="B14">
        <v>3618819490</v>
      </c>
      <c r="C14">
        <f t="shared" si="3"/>
        <v>129828860448</v>
      </c>
      <c r="D14" s="3">
        <f t="shared" si="4"/>
        <v>1298.28860448</v>
      </c>
      <c r="E14" s="2">
        <v>212.95669555664</v>
      </c>
      <c r="F14" s="2">
        <v>185.35769653320301</v>
      </c>
      <c r="G14" s="2">
        <v>139.57441711425699</v>
      </c>
      <c r="H14" s="2">
        <v>185.00254821777301</v>
      </c>
      <c r="I14" s="2"/>
      <c r="J14" s="2"/>
      <c r="K14" s="2"/>
      <c r="L14" s="2"/>
      <c r="N14" s="2">
        <v>139.37908935546801</v>
      </c>
      <c r="O14" s="2">
        <v>3.68603515625</v>
      </c>
      <c r="P14" s="2">
        <v>2.48480224609375</v>
      </c>
      <c r="U14">
        <f t="shared" si="2"/>
        <v>240186.70015089645</v>
      </c>
    </row>
    <row r="15" spans="1:21">
      <c r="A15">
        <v>12</v>
      </c>
      <c r="B15">
        <v>3537108314</v>
      </c>
      <c r="C15">
        <f t="shared" si="3"/>
        <v>128521481632</v>
      </c>
      <c r="D15" s="3">
        <f t="shared" si="4"/>
        <v>1285.21481632</v>
      </c>
      <c r="E15" s="2">
        <v>160.80554199218699</v>
      </c>
      <c r="F15" s="2">
        <v>126.5732421875</v>
      </c>
      <c r="G15" s="2">
        <v>86.914031982421804</v>
      </c>
      <c r="H15" s="2">
        <v>129.13899230957</v>
      </c>
      <c r="I15" s="2"/>
      <c r="J15" s="2"/>
      <c r="K15" s="2"/>
      <c r="L15" s="2"/>
      <c r="N15" s="2">
        <v>142.064697265625</v>
      </c>
      <c r="O15" s="2">
        <v>3.86163330078125</v>
      </c>
      <c r="P15" s="2">
        <v>2.57501220703125</v>
      </c>
      <c r="U15">
        <f t="shared" si="2"/>
        <v>165971.34628089389</v>
      </c>
    </row>
    <row r="16" spans="1:21">
      <c r="A16">
        <v>13</v>
      </c>
      <c r="B16">
        <v>3455514837</v>
      </c>
      <c r="C16">
        <f t="shared" si="3"/>
        <v>127215986000</v>
      </c>
      <c r="D16" s="3">
        <f t="shared" si="4"/>
        <v>1272.15986</v>
      </c>
      <c r="E16" s="2">
        <v>162.522689819335</v>
      </c>
      <c r="F16" s="2">
        <v>128.04341125488199</v>
      </c>
      <c r="G16" s="2">
        <v>88.153564453125</v>
      </c>
      <c r="H16" s="2">
        <v>130.60588073730401</v>
      </c>
      <c r="I16" s="2"/>
      <c r="J16" s="2"/>
      <c r="K16" s="2"/>
      <c r="L16" s="2"/>
      <c r="N16" s="2">
        <v>143.41400146484301</v>
      </c>
      <c r="O16" s="2">
        <v>3.80078125</v>
      </c>
      <c r="P16" s="2">
        <v>2.5599365234375</v>
      </c>
      <c r="U16">
        <f t="shared" si="2"/>
        <v>166151.55895394535</v>
      </c>
    </row>
    <row r="17" spans="1:21">
      <c r="A17">
        <v>14</v>
      </c>
      <c r="B17">
        <v>3372644124</v>
      </c>
      <c r="C17">
        <f t="shared" si="3"/>
        <v>125890054592</v>
      </c>
      <c r="D17" s="3">
        <f t="shared" si="4"/>
        <v>1258.90054592</v>
      </c>
      <c r="E17" s="2">
        <v>229.43716430664</v>
      </c>
      <c r="F17" s="2">
        <v>201.29521179199199</v>
      </c>
      <c r="G17" s="2">
        <v>151.58355712890599</v>
      </c>
      <c r="H17" s="2">
        <v>200.313720703125</v>
      </c>
      <c r="I17" s="2"/>
      <c r="J17" s="2"/>
      <c r="K17" s="2"/>
      <c r="L17" s="2"/>
      <c r="N17" s="2">
        <v>142.68408203125</v>
      </c>
      <c r="O17" s="2">
        <v>3.95819091796875</v>
      </c>
      <c r="P17" s="2">
        <v>2.59722900390625</v>
      </c>
      <c r="U17">
        <f t="shared" si="2"/>
        <v>252175.05234843047</v>
      </c>
    </row>
    <row r="18" spans="1:21">
      <c r="A18">
        <v>15</v>
      </c>
      <c r="B18">
        <v>3292618146</v>
      </c>
      <c r="C18">
        <f t="shared" si="3"/>
        <v>124609638944</v>
      </c>
      <c r="D18" s="3">
        <f t="shared" si="4"/>
        <v>1246.0963894399999</v>
      </c>
      <c r="E18" s="2">
        <v>152.05070495605401</v>
      </c>
      <c r="F18" s="2">
        <v>114.69439697265599</v>
      </c>
      <c r="G18" s="2">
        <v>77.030090332031193</v>
      </c>
      <c r="H18" s="2">
        <v>118.13572692871</v>
      </c>
      <c r="I18" s="2"/>
      <c r="J18" s="2"/>
      <c r="K18" s="2"/>
      <c r="L18" s="2"/>
      <c r="N18" s="2">
        <v>146.000244140625</v>
      </c>
      <c r="O18" s="2">
        <v>3.96453857421875</v>
      </c>
      <c r="P18" s="2">
        <v>2.63763427734375</v>
      </c>
      <c r="U18">
        <f t="shared" si="2"/>
        <v>147208.5027897353</v>
      </c>
    </row>
    <row r="19" spans="1:21">
      <c r="A19">
        <v>16</v>
      </c>
      <c r="B19">
        <v>3211811223</v>
      </c>
      <c r="C19">
        <f t="shared" si="3"/>
        <v>123316728176</v>
      </c>
      <c r="D19" s="3">
        <f t="shared" si="4"/>
        <v>1233.1672817599999</v>
      </c>
      <c r="E19" s="2">
        <v>253.41154479980401</v>
      </c>
      <c r="F19" s="2">
        <v>223.42297363281199</v>
      </c>
      <c r="G19" s="2">
        <v>167.61990356445301</v>
      </c>
      <c r="H19" s="2">
        <v>222.08776855468699</v>
      </c>
      <c r="I19" s="2"/>
      <c r="J19" s="2"/>
      <c r="K19" s="2"/>
      <c r="L19" s="2"/>
      <c r="N19" s="2">
        <v>129.65832519531199</v>
      </c>
      <c r="O19" s="2">
        <v>4.302490234375</v>
      </c>
      <c r="P19" s="2">
        <v>2.89959716796875</v>
      </c>
      <c r="U19">
        <f t="shared" si="2"/>
        <v>273871.36986072734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c1b (3)</vt:lpstr>
      <vt:lpstr>wc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2025-01-21T13:08:09Z</dcterms:modified>
</cp:coreProperties>
</file>