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101"/>
  <workbookPr filterPrivacy="1" checkCompatibility="1" autoCompressPictures="0"/>
  <mc:AlternateContent xmlns:mc="http://schemas.openxmlformats.org/markup-compatibility/2006">
    <mc:Choice Requires="x15">
      <x15ac:absPath xmlns:x15ac="http://schemas.microsoft.com/office/spreadsheetml/2010/11/ac" url="/Users/yudu/Google Drive/iTongue testing/"/>
    </mc:Choice>
  </mc:AlternateContent>
  <bookViews>
    <workbookView xWindow="-37260" yWindow="-3140" windowWidth="37260" windowHeight="21140" activeTab="1"/>
  </bookViews>
  <sheets>
    <sheet name="Test Overview" sheetId="1" r:id="rId1"/>
    <sheet name="Test Cases" sheetId="7" r:id="rId2"/>
    <sheet name="Bugs solved" sheetId="9" r:id="rId3"/>
  </sheets>
  <definedNames>
    <definedName name="_xlnm._FilterDatabase" localSheetId="1" hidden="1">'Test Cases'!$A$1:$H$81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91" i="7" l="1"/>
  <c r="D92" i="7"/>
  <c r="F90" i="7"/>
  <c r="D91" i="7"/>
  <c r="D90" i="7"/>
  <c r="B90" i="7"/>
</calcChain>
</file>

<file path=xl/sharedStrings.xml><?xml version="1.0" encoding="utf-8"?>
<sst xmlns="http://schemas.openxmlformats.org/spreadsheetml/2006/main" count="384" uniqueCount="232">
  <si>
    <t>1.02</t>
  </si>
  <si>
    <t>1.03</t>
  </si>
  <si>
    <t>2.02</t>
  </si>
  <si>
    <t>2.03</t>
  </si>
  <si>
    <t>2.04</t>
  </si>
  <si>
    <t>2.05</t>
  </si>
  <si>
    <t>3.02</t>
  </si>
  <si>
    <t>3.03</t>
  </si>
  <si>
    <t>3.04</t>
  </si>
  <si>
    <t>4.03</t>
  </si>
  <si>
    <t>4.04</t>
  </si>
  <si>
    <t>【通过/不通过/其他……】</t>
    <phoneticPr fontId="1" type="noConversion"/>
  </si>
  <si>
    <t>8.02</t>
  </si>
  <si>
    <t>8.03</t>
  </si>
  <si>
    <t>8.04</t>
  </si>
  <si>
    <t>8.05</t>
  </si>
  <si>
    <t>8.06</t>
  </si>
  <si>
    <t>1.04</t>
  </si>
  <si>
    <t>1.05</t>
  </si>
  <si>
    <t>2.01</t>
    <phoneticPr fontId="1" type="noConversion"/>
  </si>
  <si>
    <t>3.05</t>
  </si>
  <si>
    <t>3.06</t>
  </si>
  <si>
    <t>3.07</t>
  </si>
  <si>
    <t>3.08</t>
  </si>
  <si>
    <t>No.</t>
  </si>
  <si>
    <t xml:space="preserve">Test Case No. </t>
  </si>
  <si>
    <t>Test Case</t>
  </si>
  <si>
    <t>Priority Level</t>
  </si>
  <si>
    <t>Result</t>
  </si>
  <si>
    <t>Indicate</t>
  </si>
  <si>
    <t>Bug No.</t>
  </si>
  <si>
    <t>Comment</t>
  </si>
  <si>
    <t>1.01</t>
  </si>
  <si>
    <t>High</t>
  </si>
  <si>
    <t>Pass</t>
  </si>
  <si>
    <t>Partial Pass</t>
  </si>
  <si>
    <t>Modify</t>
  </si>
  <si>
    <t>Fail</t>
  </si>
  <si>
    <t>Guest scenario</t>
  </si>
  <si>
    <t>User Scenario</t>
  </si>
  <si>
    <t>Register</t>
  </si>
  <si>
    <t>3.01</t>
  </si>
  <si>
    <t>Login</t>
  </si>
  <si>
    <t>Test Result</t>
  </si>
  <si>
    <t>Test Cases</t>
  </si>
  <si>
    <t>Not Completed</t>
  </si>
  <si>
    <t>inapplicable</t>
  </si>
  <si>
    <t>Testers</t>
  </si>
  <si>
    <t>Test Environment</t>
  </si>
  <si>
    <t>Test Date</t>
  </si>
  <si>
    <t>Version No.</t>
  </si>
  <si>
    <t>5.01</t>
  </si>
  <si>
    <t>5.02</t>
  </si>
  <si>
    <t>5.03</t>
  </si>
  <si>
    <t>5.04</t>
  </si>
  <si>
    <t>4.01</t>
  </si>
  <si>
    <t>4.02</t>
  </si>
  <si>
    <t>6.01</t>
  </si>
  <si>
    <t>6.02</t>
  </si>
  <si>
    <t>6.03</t>
  </si>
  <si>
    <t>6.04</t>
  </si>
  <si>
    <t>6.05</t>
  </si>
  <si>
    <t>6.06</t>
  </si>
  <si>
    <t>6.07</t>
  </si>
  <si>
    <t>6.08</t>
  </si>
  <si>
    <t>7.01</t>
  </si>
  <si>
    <t>7.02</t>
  </si>
  <si>
    <t>7.03</t>
  </si>
  <si>
    <t>7.04</t>
  </si>
  <si>
    <t>7.05</t>
  </si>
  <si>
    <t>Setting</t>
  </si>
  <si>
    <t>8.01</t>
  </si>
  <si>
    <t>9.01</t>
  </si>
  <si>
    <t>9.02</t>
  </si>
  <si>
    <t>Medium</t>
  </si>
  <si>
    <t>Test Object</t>
  </si>
  <si>
    <t>Test Overview</t>
  </si>
  <si>
    <t>Test Range</t>
  </si>
  <si>
    <t>Test environment and resourses</t>
  </si>
  <si>
    <t>Test strategy and method</t>
  </si>
  <si>
    <t>Test complete rules</t>
  </si>
  <si>
    <t>Test Result Rules</t>
  </si>
  <si>
    <t>Test platform：Based on Production Environment
Test Range: Functional test based on Test design and random test for important functions.</t>
  </si>
  <si>
    <t>Test strategy：functional test/stability test
Test method：Black Box Test</t>
  </si>
  <si>
    <t>1.All test cases are executed.
2.Last version satisfy all requirement
3.Last version don't have serious bug to affect main funcitons.</t>
  </si>
  <si>
    <t>Yudu Du</t>
  </si>
  <si>
    <t>Guide Page</t>
  </si>
  <si>
    <t>Click iTongue icon, application start, for the first time use, show guide page.</t>
  </si>
  <si>
    <t>Every time open application, will show guide pages.</t>
  </si>
  <si>
    <t>swipe left and right go to previous and next page</t>
  </si>
  <si>
    <t>Guide page have three pages, the last one page have start button</t>
  </si>
  <si>
    <t>tap "Start" button on the last page of Guide page, go to home page.</t>
  </si>
  <si>
    <t>Home page</t>
  </si>
  <si>
    <t>tap setting icon on the left top of Home page, go to setting page.</t>
  </si>
  <si>
    <t>tap help icon on the right top of Home page, go to Guide page.</t>
  </si>
  <si>
    <t>tap Big icon to begin Tongue scan</t>
  </si>
  <si>
    <t>When not the first time open the app, skip Guide page.</t>
  </si>
  <si>
    <t>When not log in or No old data(first time use or clear data in setting ) Big icon on the middle top of Home page display "START"</t>
  </si>
  <si>
    <t>Requirement Change</t>
  </si>
  <si>
    <t xml:space="preserve">Big icon display "log in require" and Normal icon. </t>
  </si>
  <si>
    <t>No action when tap.</t>
  </si>
  <si>
    <t>Refresh icon on the right bottom of top area on Home Page is hide when there is not recently scan result.</t>
  </si>
  <si>
    <t>Big icon display most recently scan result and count-up date of user who logged in.</t>
  </si>
  <si>
    <t>Not display date information</t>
  </si>
  <si>
    <t>Refresh icon display when there is recently scan result.</t>
  </si>
  <si>
    <t xml:space="preserve">tap Refresh icon to begin Tongue scan </t>
  </si>
  <si>
    <t>Tap Refresh icon to refresh the content displayed on Big icon</t>
  </si>
  <si>
    <t>Botton part of Home Page consists of 4 function entries. Tap each one can redirect to each funtion conpenent.</t>
  </si>
  <si>
    <t>When user not log in, top of Botton part of Home page have a log in bar, click the link to go to log in page</t>
  </si>
  <si>
    <t>When user log in, log in bar on Home Page hide.</t>
  </si>
  <si>
    <t>User can close log in bar by tap close icon.</t>
  </si>
  <si>
    <t>2.06</t>
  </si>
  <si>
    <t>2.07</t>
  </si>
  <si>
    <t>2.08</t>
  </si>
  <si>
    <t>2.09</t>
  </si>
  <si>
    <t>2.10</t>
  </si>
  <si>
    <t>2.11</t>
  </si>
  <si>
    <t>2.12</t>
  </si>
  <si>
    <t>tap help icon open the last page of Guide</t>
  </si>
  <si>
    <t>In setting page, tap Login-&gt;Register, open Register page</t>
  </si>
  <si>
    <t>Fill out all information, tap Register button, if all information format correctly, register succeed,automate login and back to Home Page</t>
  </si>
  <si>
    <t>Fill out must required information(email and password), tap Register button, if all information format correctly, register succeed,automate login and back to Home Page.</t>
  </si>
  <si>
    <t>Birthday can only select dates from 2010 to 2016.
Select birthday "done" button is Chinese</t>
  </si>
  <si>
    <t>alert information is Chinese</t>
  </si>
  <si>
    <t>Register with different password, show alert, register fail.</t>
  </si>
  <si>
    <t>Register with invalid email address, show alert,register fail.</t>
  </si>
  <si>
    <t>Register account A-&gt;Log out-&gt;Register account B:  the register page for account B still keep register information of account A</t>
  </si>
  <si>
    <t>First name/ Last name is not all character, or height/weight are not all number, show alert, register fail.</t>
  </si>
  <si>
    <t>No pattern check for these attributes.</t>
  </si>
  <si>
    <t>Suggestions</t>
  </si>
  <si>
    <t>Tongue Scan</t>
  </si>
  <si>
    <t>Tracking</t>
  </si>
  <si>
    <t>Ask a doctor</t>
  </si>
  <si>
    <t>Library</t>
  </si>
  <si>
    <t>TCM Classrrom</t>
  </si>
  <si>
    <t>TCM Articles</t>
  </si>
  <si>
    <t>Physique Test</t>
  </si>
  <si>
    <t xml:space="preserve">When user not log in, show alert message, don't show tracking records. </t>
  </si>
  <si>
    <t>Register account already exist, show alert, register fail</t>
  </si>
  <si>
    <t>In setting page, tap Login, open Login page</t>
  </si>
  <si>
    <t>Enter Email and Password, click login button, login succeed</t>
  </si>
  <si>
    <t>use email that is not exsit, click "login" button, show alert that user not exist.</t>
  </si>
  <si>
    <t>use wrong password, tap "login" button, show alert that wrong password.</t>
  </si>
  <si>
    <t>4.05</t>
  </si>
  <si>
    <t>tap "Logout" in setting page, account log out</t>
  </si>
  <si>
    <t>tap return icon on the top left of page, back to log in page</t>
  </si>
  <si>
    <t>4.06</t>
  </si>
  <si>
    <t>tap return icon on the top left of page, back to setting page</t>
  </si>
  <si>
    <t>In setting page, tap suggestion, open Suggestion page.</t>
  </si>
  <si>
    <t>fill in suggestion content and email address, tap submit, succeed send suggeston to admin email address</t>
  </si>
  <si>
    <t>No content also sent</t>
  </si>
  <si>
    <t>No suggestion content, tap submit, show alert that no content, sending suggestion fail.</t>
  </si>
  <si>
    <t>fill invalid address format, tap submit, show alert , sending suggestion fail.</t>
  </si>
  <si>
    <t>Invalid format also sent</t>
  </si>
  <si>
    <t>Tap Tongue Scan button in Home page, show Tongue scan page</t>
  </si>
  <si>
    <t>tap return icon on the top left of page, back to Home page</t>
  </si>
  <si>
    <t>Tap "Take a new photo" , open camera to take tongue pic</t>
  </si>
  <si>
    <t>Take pic, tap "Use photo", sending pic to server, show 6 question Page</t>
  </si>
  <si>
    <t>Don't need succeed alert.</t>
  </si>
  <si>
    <t>Tongue scan page, tap "choose from camera roll", select photo from Camera Roll, sending pic to server succeed, show 6 question Page.</t>
  </si>
  <si>
    <t>In 6 question page, choose option for one question, show next question.</t>
  </si>
  <si>
    <t>In 6 question page, tap "skip" button , skip 6 question page, show scan result page.</t>
  </si>
  <si>
    <t>In 6 question page, tap return icon, show previous question.</t>
  </si>
  <si>
    <t>On last page of 6 question page, tap "show result " button, submit 6 questions answer and show scan result page.</t>
  </si>
  <si>
    <t>before show previous quesiton, will go to Home page first.</t>
  </si>
  <si>
    <t>6.09</t>
  </si>
  <si>
    <t>Only show next quesiton when tap radio of question.
before show next quesiton, will go to Home page first.</t>
  </si>
  <si>
    <t>In Result page, tap return icon, return to Home page</t>
  </si>
  <si>
    <t>In Result page, tap "Ask a doctor", show "ask a doctor" page when user logged in</t>
  </si>
  <si>
    <t>In Result page, tap "Ask a doctor", show "ask a doctor" page, alert "login first", not allowed use this function.</t>
  </si>
  <si>
    <t>6.10</t>
  </si>
  <si>
    <t>6.11</t>
  </si>
  <si>
    <t>6.12</t>
  </si>
  <si>
    <t>First time use Tongue scan, return to Home Page, will show twice home page</t>
  </si>
  <si>
    <t>When user log in, Tracking display all Tongue scan result from closest.</t>
  </si>
  <si>
    <t>Tap one result in list, open result page.</t>
  </si>
  <si>
    <t>Tap return button, return to Home Page.</t>
  </si>
  <si>
    <t>After new Tongue scan, new result show at first place of tracking list</t>
  </si>
  <si>
    <t>Tap "Ask a doctor" button at Home Page, open Ask a Doctor page</t>
  </si>
  <si>
    <t>When user not login, show alert, go back to Home Page, can't use this function.</t>
  </si>
  <si>
    <t xml:space="preserve">
Test Object Name：iTongue 2.0
Reference：Requirements anaylses of iTongue v2.0
Tester: Yudu Du
</t>
  </si>
  <si>
    <t>Hardware:
iTouch, 
Software：
iOS 8.4.1
Backend server support</t>
  </si>
  <si>
    <t>When user login, open Ask a Doctor page, user information filled in form automaticly.</t>
  </si>
  <si>
    <t>User can modify all information in the form</t>
  </si>
  <si>
    <t xml:space="preserve">tap Tongue Picture, load all result list as shown in Tracking page. </t>
  </si>
  <si>
    <t>User choose as many pic as they want from the results list click "yes "icon to confirm</t>
  </si>
  <si>
    <t>If there are some information is not suit the format requirement, show alert information.</t>
  </si>
  <si>
    <t>Tap "Check out" button open Stripe Check out Page</t>
  </si>
  <si>
    <t>Change "Pay" button to "Check out" button.
Stripe payment information didn't clear.</t>
  </si>
  <si>
    <t>8.07</t>
  </si>
  <si>
    <t>8.08</t>
  </si>
  <si>
    <t>Tap TCM Classroom button, open video list</t>
  </si>
  <si>
    <t>Tap one video, open a new page showing the video</t>
  </si>
  <si>
    <t>Tap "physique Test", get in test first page</t>
  </si>
  <si>
    <t>In Test first page, tap Take the free Test, begin the test</t>
  </si>
  <si>
    <t>delete the trash bin icon</t>
  </si>
  <si>
    <t>Tap one option for each question to get to next one</t>
  </si>
  <si>
    <t>Tap return icon to get to previous one</t>
  </si>
  <si>
    <t>Tap skip button, end the test and go to library page</t>
  </si>
  <si>
    <t>Tap skip button, go to previous question</t>
  </si>
  <si>
    <t>go back to modify one answer, all answer after that disappeared.
Sometimes in this situation, some question will have a next icon on the top right of page</t>
  </si>
  <si>
    <t>After answer all question, tap "Submit" button, open Testing Result page</t>
  </si>
  <si>
    <t>Submit button don't have function</t>
  </si>
  <si>
    <t>After tap skip button, restart test, previous answers had been cleared.</t>
  </si>
  <si>
    <t>Final page tap skip button back to first page, start test again, previous answer didn't clean up</t>
  </si>
  <si>
    <t>10.01</t>
  </si>
  <si>
    <t>10.02</t>
  </si>
  <si>
    <t>11.01</t>
  </si>
  <si>
    <t>11.02</t>
  </si>
  <si>
    <t>11.03</t>
  </si>
  <si>
    <t>11.04</t>
  </si>
  <si>
    <t>11.05</t>
  </si>
  <si>
    <t>11.06</t>
  </si>
  <si>
    <t>11.07</t>
  </si>
  <si>
    <t>Final page tap skip button back to first page, tap return icon return to Final page</t>
  </si>
  <si>
    <t>Result added is not the result the scan give.</t>
  </si>
  <si>
    <t>Tracking: user not log in , still load tracking information</t>
  </si>
  <si>
    <t>itongue tracking不是以时间倒序排序</t>
  </si>
  <si>
    <t>TCM Classroom／TCM Articles：“没有更多数据了”改成英文</t>
  </si>
  <si>
    <t>tracking页读取不出来记录</t>
  </si>
  <si>
    <t>tongue scan 6道题部分：做了一部分题之后点skip到result页或者完成6道题后到result页，然后退出到主页，再点红色的tongue scan，进去直接到6道题页面</t>
  </si>
  <si>
    <t>tongue scan, result页回主页后无法重新进入tongue scan页面</t>
  </si>
  <si>
    <t>tongue scan, 第4道题页面跳到下一题的按钮没删掉</t>
  </si>
  <si>
    <t>tongue scan：6道题的skip按钮，字上的白色边框需要去掉</t>
  </si>
  <si>
    <t>首页大图标上的时间不应该存在，显示结果并不是最近的结果</t>
  </si>
  <si>
    <t>首页：大图标下方的done不应该存在</t>
  </si>
  <si>
    <t>Tongue scan: 6道题不回答也可以直接下一题</t>
  </si>
  <si>
    <t>Tongue Scan 页的返回按钮颜色样式不一致</t>
  </si>
  <si>
    <t>Tongue scan: 使用过舌相测试后，自动登录</t>
  </si>
  <si>
    <t>Tongue scan: result页的返回按钮返回5道题测试页，没有找到返回主页面的按钮</t>
  </si>
  <si>
    <t>tongue scan,跳过6道题，舌相结果为undefined. 回答6道题后，有结果。</t>
  </si>
  <si>
    <t>iTouch, iOS 8.4.5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</si>
</sst>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b/>
      <sz val="11"/>
      <color theme="1"/>
      <name val="Calibri"/>
      <family val="3"/>
      <charset val="134"/>
      <scheme val="minor"/>
    </font>
    <font>
      <sz val="12"/>
      <name val="宋体"/>
      <family val="3"/>
      <charset val="134"/>
    </font>
    <font>
      <i/>
      <sz val="11"/>
      <color theme="3" tint="0.59999389629810485"/>
      <name val="Calibri"/>
      <family val="3"/>
      <charset val="134"/>
      <scheme val="minor"/>
    </font>
    <font>
      <sz val="14"/>
      <color theme="1"/>
      <name val="Calibri"/>
      <family val="2"/>
      <charset val="134"/>
      <scheme val="minor"/>
    </font>
    <font>
      <u/>
      <sz val="11"/>
      <color theme="10"/>
      <name val="Calibri"/>
      <family val="2"/>
      <charset val="134"/>
      <scheme val="minor"/>
    </font>
    <font>
      <u/>
      <sz val="11"/>
      <color theme="11"/>
      <name val="Calibri"/>
      <family val="2"/>
      <charset val="134"/>
      <scheme val="minor"/>
    </font>
    <font>
      <b/>
      <sz val="11"/>
      <color theme="1"/>
      <name val="Arial Unicode MS"/>
    </font>
    <font>
      <sz val="11"/>
      <color theme="1"/>
      <name val="Arial Unicode MS"/>
    </font>
    <font>
      <i/>
      <sz val="11"/>
      <color theme="0" tint="-0.499984740745262"/>
      <name val="Arial Unicode MS"/>
    </font>
    <font>
      <b/>
      <sz val="11"/>
      <color rgb="FFFF0000"/>
      <name val="Arial Unicode MS"/>
    </font>
    <font>
      <sz val="14"/>
      <color theme="1"/>
      <name val="Arial Unicode MS"/>
    </font>
    <font>
      <sz val="11"/>
      <name val="Arial Unicode MS"/>
    </font>
    <font>
      <sz val="11"/>
      <color rgb="FFFF0000"/>
      <name val="Arial Unicode MS"/>
    </font>
    <font>
      <sz val="18"/>
      <color theme="1"/>
      <name val="Calibri"/>
      <family val="2"/>
      <charset val="134"/>
      <scheme val="minor"/>
    </font>
    <font>
      <sz val="18"/>
      <color rgb="FF333333"/>
      <name val="Calibri"/>
      <family val="2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118">
    <xf numFmtId="0" fontId="0" fillId="0" borderId="0">
      <alignment vertical="center"/>
    </xf>
    <xf numFmtId="0" fontId="3" fillId="0" borderId="0"/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100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0" fillId="0" borderId="0" xfId="0" applyBorder="1" applyAlignment="1">
      <alignment vertical="center" wrapText="1"/>
    </xf>
    <xf numFmtId="0" fontId="8" fillId="4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8" fillId="4" borderId="4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/>
    </xf>
    <xf numFmtId="0" fontId="8" fillId="3" borderId="2" xfId="0" applyFont="1" applyFill="1" applyBorder="1" applyAlignment="1">
      <alignment vertical="center"/>
    </xf>
    <xf numFmtId="0" fontId="8" fillId="3" borderId="10" xfId="0" applyFont="1" applyFill="1" applyBorder="1" applyAlignment="1">
      <alignment vertical="center"/>
    </xf>
    <xf numFmtId="0" fontId="8" fillId="3" borderId="0" xfId="0" applyFont="1" applyFill="1" applyBorder="1" applyAlignment="1">
      <alignment vertical="center"/>
    </xf>
    <xf numFmtId="0" fontId="8" fillId="3" borderId="12" xfId="0" applyFont="1" applyFill="1" applyBorder="1" applyAlignment="1">
      <alignment vertical="center"/>
    </xf>
    <xf numFmtId="0" fontId="9" fillId="3" borderId="5" xfId="0" applyNumberFormat="1" applyFont="1" applyFill="1" applyBorder="1" applyAlignment="1">
      <alignment horizontal="center" vertical="center"/>
    </xf>
    <xf numFmtId="49" fontId="9" fillId="3" borderId="0" xfId="0" applyNumberFormat="1" applyFont="1" applyFill="1" applyBorder="1" applyAlignment="1">
      <alignment horizontal="left" vertical="center"/>
    </xf>
    <xf numFmtId="49" fontId="9" fillId="3" borderId="3" xfId="0" applyNumberFormat="1" applyFont="1" applyFill="1" applyBorder="1" applyAlignment="1">
      <alignment horizontal="left" vertical="center"/>
    </xf>
    <xf numFmtId="0" fontId="8" fillId="3" borderId="3" xfId="0" applyFont="1" applyFill="1" applyBorder="1" applyAlignment="1">
      <alignment vertical="center"/>
    </xf>
    <xf numFmtId="49" fontId="9" fillId="3" borderId="4" xfId="0" applyNumberFormat="1" applyFont="1" applyFill="1" applyBorder="1" applyAlignment="1">
      <alignment horizontal="left" vertical="center"/>
    </xf>
    <xf numFmtId="49" fontId="9" fillId="3" borderId="1" xfId="0" applyNumberFormat="1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left" vertical="top" wrapText="1"/>
    </xf>
    <xf numFmtId="0" fontId="9" fillId="3" borderId="7" xfId="0" applyFont="1" applyFill="1" applyBorder="1" applyAlignment="1">
      <alignment horizontal="center" vertical="center"/>
    </xf>
    <xf numFmtId="0" fontId="9" fillId="0" borderId="7" xfId="0" applyFont="1" applyBorder="1">
      <alignment vertical="center"/>
    </xf>
    <xf numFmtId="0" fontId="9" fillId="3" borderId="1" xfId="0" applyFont="1" applyFill="1" applyBorder="1" applyAlignment="1">
      <alignment horizontal="left" vertical="top" wrapText="1"/>
    </xf>
    <xf numFmtId="0" fontId="9" fillId="3" borderId="1" xfId="0" applyFont="1" applyFill="1" applyBorder="1" applyAlignment="1">
      <alignment horizontal="center" vertical="center"/>
    </xf>
    <xf numFmtId="0" fontId="9" fillId="0" borderId="1" xfId="0" applyFont="1" applyBorder="1">
      <alignment vertical="center"/>
    </xf>
    <xf numFmtId="0" fontId="9" fillId="3" borderId="1" xfId="0" applyNumberFormat="1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49" fontId="9" fillId="3" borderId="1" xfId="0" applyNumberFormat="1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vertical="center" wrapText="1"/>
    </xf>
    <xf numFmtId="0" fontId="9" fillId="3" borderId="2" xfId="0" applyNumberFormat="1" applyFont="1" applyFill="1" applyBorder="1" applyAlignment="1">
      <alignment horizontal="center" vertical="center"/>
    </xf>
    <xf numFmtId="49" fontId="9" fillId="3" borderId="2" xfId="0" applyNumberFormat="1" applyFont="1" applyFill="1" applyBorder="1" applyAlignment="1">
      <alignment horizontal="left" vertical="center"/>
    </xf>
    <xf numFmtId="0" fontId="9" fillId="3" borderId="9" xfId="0" applyNumberFormat="1" applyFont="1" applyFill="1" applyBorder="1" applyAlignment="1">
      <alignment horizontal="center" vertical="center"/>
    </xf>
    <xf numFmtId="0" fontId="9" fillId="3" borderId="11" xfId="0" applyNumberFormat="1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left" vertical="top" wrapText="1"/>
    </xf>
    <xf numFmtId="0" fontId="13" fillId="3" borderId="1" xfId="0" applyFont="1" applyFill="1" applyBorder="1" applyAlignment="1">
      <alignment horizontal="center" vertical="center"/>
    </xf>
    <xf numFmtId="0" fontId="9" fillId="0" borderId="5" xfId="0" applyFont="1" applyBorder="1">
      <alignment vertical="center"/>
    </xf>
    <xf numFmtId="49" fontId="13" fillId="3" borderId="1" xfId="0" applyNumberFormat="1" applyFont="1" applyFill="1" applyBorder="1" applyAlignment="1">
      <alignment horizontal="center" vertical="center"/>
    </xf>
    <xf numFmtId="49" fontId="9" fillId="3" borderId="1" xfId="0" applyNumberFormat="1" applyFont="1" applyFill="1" applyBorder="1" applyAlignment="1">
      <alignment vertical="center"/>
    </xf>
    <xf numFmtId="0" fontId="9" fillId="3" borderId="9" xfId="0" applyFont="1" applyFill="1" applyBorder="1" applyAlignment="1">
      <alignment vertical="center"/>
    </xf>
    <xf numFmtId="0" fontId="9" fillId="3" borderId="11" xfId="0" applyFont="1" applyFill="1" applyBorder="1" applyAlignment="1">
      <alignment vertical="center"/>
    </xf>
    <xf numFmtId="0" fontId="13" fillId="3" borderId="8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justify" vertical="top" wrapText="1"/>
    </xf>
    <xf numFmtId="0" fontId="14" fillId="3" borderId="11" xfId="0" applyFont="1" applyFill="1" applyBorder="1" applyAlignment="1">
      <alignment vertical="center"/>
    </xf>
    <xf numFmtId="0" fontId="0" fillId="3" borderId="0" xfId="0" applyNumberFormat="1" applyFont="1" applyFill="1" applyBorder="1" applyAlignment="1">
      <alignment horizontal="center" vertical="center"/>
    </xf>
    <xf numFmtId="49" fontId="0" fillId="3" borderId="0" xfId="0" applyNumberFormat="1" applyFont="1" applyFill="1" applyBorder="1" applyAlignment="1">
      <alignment horizontal="left" vertical="center"/>
    </xf>
    <xf numFmtId="0" fontId="2" fillId="3" borderId="0" xfId="0" applyFont="1" applyFill="1" applyBorder="1" applyAlignment="1">
      <alignment vertical="center"/>
    </xf>
    <xf numFmtId="0" fontId="0" fillId="3" borderId="0" xfId="0" applyFont="1" applyFill="1" applyAlignment="1">
      <alignment horizontal="center" vertical="center"/>
    </xf>
    <xf numFmtId="0" fontId="0" fillId="3" borderId="0" xfId="0" applyFont="1" applyFill="1">
      <alignment vertical="center"/>
    </xf>
    <xf numFmtId="0" fontId="9" fillId="0" borderId="1" xfId="0" applyFont="1" applyBorder="1" applyAlignment="1">
      <alignment vertical="center" wrapText="1"/>
    </xf>
    <xf numFmtId="49" fontId="9" fillId="3" borderId="6" xfId="0" applyNumberFormat="1" applyFont="1" applyFill="1" applyBorder="1" applyAlignment="1">
      <alignment vertical="center"/>
    </xf>
    <xf numFmtId="0" fontId="8" fillId="3" borderId="1" xfId="0" applyFont="1" applyFill="1" applyBorder="1" applyAlignment="1">
      <alignment horizontal="center" vertical="center"/>
    </xf>
    <xf numFmtId="0" fontId="9" fillId="3" borderId="5" xfId="0" applyFont="1" applyFill="1" applyBorder="1">
      <alignment vertical="center"/>
    </xf>
    <xf numFmtId="0" fontId="9" fillId="5" borderId="11" xfId="0" applyFont="1" applyFill="1" applyBorder="1" applyAlignment="1">
      <alignment horizontal="center" vertical="center"/>
    </xf>
    <xf numFmtId="49" fontId="9" fillId="5" borderId="1" xfId="0" applyNumberFormat="1" applyFont="1" applyFill="1" applyBorder="1" applyAlignment="1">
      <alignment horizontal="center" vertical="center" wrapText="1"/>
    </xf>
    <xf numFmtId="0" fontId="9" fillId="5" borderId="1" xfId="0" applyFont="1" applyFill="1" applyBorder="1" applyAlignment="1">
      <alignment vertical="center" wrapText="1"/>
    </xf>
    <xf numFmtId="0" fontId="9" fillId="5" borderId="7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9" fillId="5" borderId="1" xfId="0" applyFont="1" applyFill="1" applyBorder="1">
      <alignment vertical="center"/>
    </xf>
    <xf numFmtId="0" fontId="9" fillId="5" borderId="1" xfId="0" applyFont="1" applyFill="1" applyBorder="1" applyAlignment="1">
      <alignment horizontal="left" vertical="top" wrapText="1"/>
    </xf>
    <xf numFmtId="0" fontId="0" fillId="5" borderId="0" xfId="0" applyFont="1" applyFill="1">
      <alignment vertical="center"/>
    </xf>
    <xf numFmtId="0" fontId="9" fillId="3" borderId="1" xfId="0" applyFont="1" applyFill="1" applyBorder="1">
      <alignment vertical="center"/>
    </xf>
    <xf numFmtId="0" fontId="9" fillId="6" borderId="11" xfId="0" applyNumberFormat="1" applyFont="1" applyFill="1" applyBorder="1" applyAlignment="1">
      <alignment horizontal="center" vertical="center"/>
    </xf>
    <xf numFmtId="49" fontId="9" fillId="6" borderId="1" xfId="0" applyNumberFormat="1" applyFont="1" applyFill="1" applyBorder="1" applyAlignment="1">
      <alignment horizontal="center" vertical="center"/>
    </xf>
    <xf numFmtId="0" fontId="13" fillId="6" borderId="1" xfId="0" applyFont="1" applyFill="1" applyBorder="1" applyAlignment="1">
      <alignment horizontal="left" vertical="top" wrapText="1"/>
    </xf>
    <xf numFmtId="0" fontId="13" fillId="6" borderId="1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9" fillId="6" borderId="1" xfId="0" applyFont="1" applyFill="1" applyBorder="1">
      <alignment vertical="center"/>
    </xf>
    <xf numFmtId="0" fontId="9" fillId="6" borderId="1" xfId="0" applyFont="1" applyFill="1" applyBorder="1" applyAlignment="1">
      <alignment horizontal="left" vertical="top" wrapText="1"/>
    </xf>
    <xf numFmtId="0" fontId="0" fillId="6" borderId="0" xfId="0" applyFont="1" applyFill="1">
      <alignment vertical="center"/>
    </xf>
    <xf numFmtId="0" fontId="9" fillId="6" borderId="7" xfId="0" applyFont="1" applyFill="1" applyBorder="1" applyAlignment="1">
      <alignment horizontal="center" vertical="center"/>
    </xf>
    <xf numFmtId="0" fontId="9" fillId="6" borderId="5" xfId="0" applyFont="1" applyFill="1" applyBorder="1">
      <alignment vertical="center"/>
    </xf>
    <xf numFmtId="0" fontId="9" fillId="6" borderId="9" xfId="0" applyNumberFormat="1" applyFont="1" applyFill="1" applyBorder="1" applyAlignment="1">
      <alignment horizontal="center" vertical="center"/>
    </xf>
    <xf numFmtId="0" fontId="9" fillId="6" borderId="7" xfId="0" applyFont="1" applyFill="1" applyBorder="1" applyAlignment="1">
      <alignment horizontal="left" vertical="top" wrapText="1"/>
    </xf>
    <xf numFmtId="0" fontId="9" fillId="6" borderId="7" xfId="0" applyFont="1" applyFill="1" applyBorder="1">
      <alignment vertical="center"/>
    </xf>
    <xf numFmtId="49" fontId="13" fillId="6" borderId="1" xfId="0" applyNumberFormat="1" applyFont="1" applyFill="1" applyBorder="1" applyAlignment="1">
      <alignment horizontal="center" vertical="center"/>
    </xf>
    <xf numFmtId="0" fontId="13" fillId="6" borderId="1" xfId="0" applyFont="1" applyFill="1" applyBorder="1" applyAlignment="1">
      <alignment horizontal="justify" vertical="top" wrapText="1"/>
    </xf>
    <xf numFmtId="0" fontId="9" fillId="6" borderId="11" xfId="0" applyFont="1" applyFill="1" applyBorder="1" applyAlignment="1">
      <alignment vertical="center"/>
    </xf>
    <xf numFmtId="0" fontId="13" fillId="3" borderId="7" xfId="0" applyFont="1" applyFill="1" applyBorder="1" applyAlignment="1">
      <alignment horizontal="center" vertical="center"/>
    </xf>
    <xf numFmtId="0" fontId="13" fillId="6" borderId="7" xfId="0" applyFont="1" applyFill="1" applyBorder="1" applyAlignment="1">
      <alignment horizontal="center" vertical="center"/>
    </xf>
    <xf numFmtId="0" fontId="14" fillId="6" borderId="11" xfId="0" applyFont="1" applyFill="1" applyBorder="1" applyAlignment="1">
      <alignment vertical="center"/>
    </xf>
    <xf numFmtId="0" fontId="9" fillId="6" borderId="7" xfId="0" applyFont="1" applyFill="1" applyBorder="1" applyAlignment="1">
      <alignment vertical="center"/>
    </xf>
    <xf numFmtId="0" fontId="13" fillId="3" borderId="1" xfId="0" applyFont="1" applyFill="1" applyBorder="1" applyAlignment="1">
      <alignment horizontal="justify" vertical="top" wrapText="1"/>
    </xf>
    <xf numFmtId="0" fontId="15" fillId="0" borderId="0" xfId="0" applyFont="1">
      <alignment vertical="center"/>
    </xf>
    <xf numFmtId="0" fontId="16" fillId="0" borderId="0" xfId="0" applyFont="1">
      <alignment vertical="center"/>
    </xf>
    <xf numFmtId="0" fontId="12" fillId="0" borderId="0" xfId="0" applyFont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0" fontId="8" fillId="2" borderId="1" xfId="0" applyFont="1" applyFill="1" applyBorder="1" applyAlignment="1">
      <alignment horizontal="left" vertical="center"/>
    </xf>
    <xf numFmtId="0" fontId="8" fillId="4" borderId="2" xfId="0" applyFont="1" applyFill="1" applyBorder="1" applyAlignment="1">
      <alignment horizontal="center" vertical="center"/>
    </xf>
    <xf numFmtId="0" fontId="8" fillId="4" borderId="4" xfId="0" applyFont="1" applyFill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8" fillId="4" borderId="5" xfId="0" applyFont="1" applyFill="1" applyBorder="1" applyAlignment="1">
      <alignment horizontal="center" vertical="center"/>
    </xf>
    <xf numFmtId="0" fontId="8" fillId="4" borderId="6" xfId="0" applyFont="1" applyFill="1" applyBorder="1" applyAlignment="1">
      <alignment horizontal="center" vertical="center"/>
    </xf>
    <xf numFmtId="0" fontId="8" fillId="4" borderId="7" xfId="0" applyFont="1" applyFill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</cellXfs>
  <cellStyles count="118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Normal" xfId="0" builtinId="0"/>
    <cellStyle name="常规 2" xfId="1"/>
  </cellStyles>
  <dxfs count="0"/>
  <tableStyles count="0" defaultTableStyle="TableStyleMedium9" defaultPivotStyle="PivotStyleLight16"/>
  <colors>
    <mruColors>
      <color rgb="FFC3C3B5"/>
      <color rgb="FFCDEFD2"/>
      <color rgb="FFACAC9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8" Type="http://schemas.openxmlformats.org/officeDocument/2006/relationships/customXml" Target="../customXml/item1.xml"/><Relationship Id="rId9" Type="http://schemas.openxmlformats.org/officeDocument/2006/relationships/customXml" Target="../customXml/item2.xml"/><Relationship Id="rId1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B4" sqref="B4"/>
    </sheetView>
  </sheetViews>
  <sheetFormatPr baseColWidth="10" defaultColWidth="8.83203125" defaultRowHeight="15" x14ac:dyDescent="0.2"/>
  <cols>
    <col min="1" max="1" width="17.33203125" customWidth="1"/>
    <col min="2" max="2" width="59.6640625" customWidth="1"/>
    <col min="3" max="3" width="3.83203125" customWidth="1"/>
    <col min="4" max="4" width="49.6640625" style="1" customWidth="1"/>
  </cols>
  <sheetData>
    <row r="1" spans="1:4" ht="25.25" customHeight="1" x14ac:dyDescent="0.2">
      <c r="A1" s="85" t="s">
        <v>76</v>
      </c>
      <c r="B1" s="85"/>
      <c r="C1" s="3"/>
    </row>
    <row r="2" spans="1:4" ht="85" x14ac:dyDescent="0.2">
      <c r="A2" s="25" t="s">
        <v>75</v>
      </c>
      <c r="B2" s="49" t="s">
        <v>180</v>
      </c>
      <c r="C2" s="4"/>
    </row>
    <row r="3" spans="1:4" ht="51" x14ac:dyDescent="0.2">
      <c r="A3" s="25" t="s">
        <v>77</v>
      </c>
      <c r="B3" s="49" t="s">
        <v>82</v>
      </c>
      <c r="C3" s="4"/>
      <c r="D3" s="2"/>
    </row>
    <row r="4" spans="1:4" ht="85" x14ac:dyDescent="0.2">
      <c r="A4" s="25" t="s">
        <v>78</v>
      </c>
      <c r="B4" s="49" t="s">
        <v>181</v>
      </c>
      <c r="C4" s="4"/>
      <c r="D4" s="2"/>
    </row>
    <row r="5" spans="1:4" ht="59.25" customHeight="1" x14ac:dyDescent="0.2">
      <c r="A5" s="25" t="s">
        <v>79</v>
      </c>
      <c r="B5" s="49" t="s">
        <v>83</v>
      </c>
      <c r="C5" s="4"/>
      <c r="D5" s="2"/>
    </row>
    <row r="6" spans="1:4" ht="73.5" customHeight="1" x14ac:dyDescent="0.2">
      <c r="A6" s="25" t="s">
        <v>80</v>
      </c>
      <c r="B6" s="49" t="s">
        <v>84</v>
      </c>
      <c r="C6" s="4"/>
      <c r="D6" s="2"/>
    </row>
    <row r="7" spans="1:4" ht="17" x14ac:dyDescent="0.2">
      <c r="A7" s="25" t="s">
        <v>81</v>
      </c>
      <c r="B7" s="49"/>
      <c r="C7" s="1"/>
      <c r="D7" s="2"/>
    </row>
    <row r="8" spans="1:4" x14ac:dyDescent="0.2">
      <c r="B8" s="1"/>
      <c r="C8" s="1"/>
    </row>
    <row r="9" spans="1:4" x14ac:dyDescent="0.2">
      <c r="B9" s="1"/>
      <c r="C9" s="1"/>
    </row>
    <row r="10" spans="1:4" x14ac:dyDescent="0.2">
      <c r="B10" s="1"/>
      <c r="C10" s="1"/>
    </row>
  </sheetData>
  <mergeCells count="1">
    <mergeCell ref="A1:B1"/>
  </mergeCells>
  <phoneticPr fontId="1" type="noConversion"/>
  <pageMargins left="0.7" right="0.42" top="0.75" bottom="0.75" header="0.28000000000000003" footer="0.3"/>
  <pageSetup paperSize="9" orientation="portrait" horizontalDpi="200" verticalDpi="2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/>
  </sheetPr>
  <dimension ref="A1:H95"/>
  <sheetViews>
    <sheetView tabSelected="1" topLeftCell="B1" zoomScale="170" zoomScaleNormal="170" zoomScalePageLayoutView="170" workbookViewId="0">
      <pane ySplit="1" topLeftCell="A74" activePane="bottomLeft" state="frozen"/>
      <selection pane="bottomLeft" activeCell="H82" sqref="H82"/>
    </sheetView>
  </sheetViews>
  <sheetFormatPr baseColWidth="10" defaultColWidth="9" defaultRowHeight="15" outlineLevelRow="2" x14ac:dyDescent="0.2"/>
  <cols>
    <col min="1" max="1" width="15.5" style="47" customWidth="1"/>
    <col min="2" max="2" width="14.83203125" style="47" customWidth="1"/>
    <col min="3" max="3" width="54" style="48" customWidth="1"/>
    <col min="4" max="4" width="13.83203125" style="47" customWidth="1"/>
    <col min="5" max="5" width="12.6640625" style="47" customWidth="1"/>
    <col min="6" max="6" width="10.33203125" style="47" customWidth="1"/>
    <col min="7" max="7" width="7.83203125" style="47" customWidth="1"/>
    <col min="8" max="8" width="55.5" style="48" customWidth="1"/>
    <col min="9" max="16384" width="9" style="48"/>
  </cols>
  <sheetData>
    <row r="1" spans="1:8" ht="17" x14ac:dyDescent="0.2">
      <c r="A1" s="9" t="s">
        <v>24</v>
      </c>
      <c r="B1" s="51" t="s">
        <v>25</v>
      </c>
      <c r="C1" s="51" t="s">
        <v>26</v>
      </c>
      <c r="D1" s="51" t="s">
        <v>27</v>
      </c>
      <c r="E1" s="51" t="s">
        <v>28</v>
      </c>
      <c r="F1" s="51" t="s">
        <v>29</v>
      </c>
      <c r="G1" s="51" t="s">
        <v>30</v>
      </c>
      <c r="H1" s="51" t="s">
        <v>31</v>
      </c>
    </row>
    <row r="2" spans="1:8" ht="17" x14ac:dyDescent="0.2">
      <c r="A2" s="10" t="s">
        <v>38</v>
      </c>
      <c r="B2" s="11"/>
      <c r="C2" s="12"/>
      <c r="D2" s="12"/>
      <c r="E2" s="12"/>
      <c r="F2" s="12"/>
      <c r="G2" s="12"/>
      <c r="H2" s="13"/>
    </row>
    <row r="3" spans="1:8" ht="17" outlineLevel="1" x14ac:dyDescent="0.2">
      <c r="A3" s="14">
        <v>1</v>
      </c>
      <c r="B3" s="15" t="s">
        <v>86</v>
      </c>
      <c r="C3" s="16"/>
      <c r="D3" s="16"/>
      <c r="E3" s="17"/>
      <c r="F3" s="16"/>
      <c r="G3" s="16"/>
      <c r="H3" s="18"/>
    </row>
    <row r="4" spans="1:8" ht="34" outlineLevel="2" x14ac:dyDescent="0.2">
      <c r="A4" s="50"/>
      <c r="B4" s="19" t="s">
        <v>32</v>
      </c>
      <c r="C4" s="20" t="s">
        <v>87</v>
      </c>
      <c r="D4" s="21" t="s">
        <v>33</v>
      </c>
      <c r="E4" s="21" t="s">
        <v>34</v>
      </c>
      <c r="F4" s="21"/>
      <c r="G4" s="22"/>
    </row>
    <row r="5" spans="1:8" ht="34" outlineLevel="2" x14ac:dyDescent="0.2">
      <c r="A5" s="50"/>
      <c r="B5" s="19" t="s">
        <v>0</v>
      </c>
      <c r="C5" s="20" t="s">
        <v>90</v>
      </c>
      <c r="D5" s="21" t="s">
        <v>74</v>
      </c>
      <c r="E5" s="21" t="s">
        <v>34</v>
      </c>
      <c r="F5" s="21"/>
      <c r="G5" s="22"/>
      <c r="H5" s="20"/>
    </row>
    <row r="6" spans="1:8" ht="17" outlineLevel="2" x14ac:dyDescent="0.2">
      <c r="A6" s="50"/>
      <c r="B6" s="19" t="s">
        <v>1</v>
      </c>
      <c r="C6" s="20" t="s">
        <v>89</v>
      </c>
      <c r="D6" s="21" t="s">
        <v>33</v>
      </c>
      <c r="E6" s="21" t="s">
        <v>34</v>
      </c>
      <c r="F6" s="21"/>
      <c r="G6" s="22"/>
      <c r="H6" s="20"/>
    </row>
    <row r="7" spans="1:8" ht="34" outlineLevel="2" x14ac:dyDescent="0.2">
      <c r="A7" s="50"/>
      <c r="B7" s="19" t="s">
        <v>17</v>
      </c>
      <c r="C7" s="20" t="s">
        <v>91</v>
      </c>
      <c r="D7" s="21" t="s">
        <v>33</v>
      </c>
      <c r="E7" s="21" t="s">
        <v>34</v>
      </c>
      <c r="F7" s="21"/>
      <c r="G7" s="22"/>
      <c r="H7" s="20"/>
    </row>
    <row r="8" spans="1:8" ht="17" outlineLevel="2" x14ac:dyDescent="0.2">
      <c r="A8" s="50"/>
      <c r="B8" s="19" t="s">
        <v>18</v>
      </c>
      <c r="C8" s="20" t="s">
        <v>96</v>
      </c>
      <c r="D8" s="21" t="s">
        <v>33</v>
      </c>
      <c r="E8" s="21" t="s">
        <v>37</v>
      </c>
      <c r="F8" s="21" t="s">
        <v>36</v>
      </c>
      <c r="G8" s="22"/>
      <c r="H8" s="20" t="s">
        <v>88</v>
      </c>
    </row>
    <row r="9" spans="1:8" ht="17" outlineLevel="1" x14ac:dyDescent="0.2">
      <c r="A9" s="26">
        <v>2</v>
      </c>
      <c r="B9" s="15" t="s">
        <v>92</v>
      </c>
      <c r="C9" s="15"/>
      <c r="D9" s="21"/>
      <c r="E9" s="12"/>
      <c r="F9" s="15"/>
      <c r="G9" s="15"/>
      <c r="H9" s="18"/>
    </row>
    <row r="10" spans="1:8" ht="17" outlineLevel="2" x14ac:dyDescent="0.2">
      <c r="A10" s="27"/>
      <c r="B10" s="28" t="s">
        <v>19</v>
      </c>
      <c r="C10" s="29" t="s">
        <v>93</v>
      </c>
      <c r="D10" s="21" t="s">
        <v>33</v>
      </c>
      <c r="E10" s="24" t="s">
        <v>34</v>
      </c>
      <c r="F10" s="24"/>
      <c r="G10" s="25"/>
      <c r="H10" s="23"/>
    </row>
    <row r="11" spans="1:8" ht="17" outlineLevel="2" x14ac:dyDescent="0.2">
      <c r="A11" s="27"/>
      <c r="B11" s="28" t="s">
        <v>2</v>
      </c>
      <c r="C11" s="29" t="s">
        <v>94</v>
      </c>
      <c r="D11" s="21" t="s">
        <v>33</v>
      </c>
      <c r="E11" s="24" t="s">
        <v>35</v>
      </c>
      <c r="F11" s="24" t="s">
        <v>36</v>
      </c>
      <c r="G11" s="25"/>
      <c r="H11" s="23" t="s">
        <v>118</v>
      </c>
    </row>
    <row r="12" spans="1:8" s="60" customFormat="1" ht="51" outlineLevel="2" x14ac:dyDescent="0.2">
      <c r="A12" s="53"/>
      <c r="B12" s="28" t="s">
        <v>3</v>
      </c>
      <c r="C12" s="55" t="s">
        <v>97</v>
      </c>
      <c r="D12" s="56" t="s">
        <v>33</v>
      </c>
      <c r="E12" s="57" t="s">
        <v>37</v>
      </c>
      <c r="F12" s="57" t="s">
        <v>98</v>
      </c>
      <c r="G12" s="58"/>
      <c r="H12" s="59" t="s">
        <v>99</v>
      </c>
    </row>
    <row r="13" spans="1:8" s="60" customFormat="1" ht="17" outlineLevel="2" x14ac:dyDescent="0.2">
      <c r="A13" s="53"/>
      <c r="B13" s="28" t="s">
        <v>4</v>
      </c>
      <c r="C13" s="55" t="s">
        <v>95</v>
      </c>
      <c r="D13" s="56" t="s">
        <v>33</v>
      </c>
      <c r="E13" s="57" t="s">
        <v>37</v>
      </c>
      <c r="F13" s="57" t="s">
        <v>98</v>
      </c>
      <c r="G13" s="58"/>
      <c r="H13" s="59" t="s">
        <v>100</v>
      </c>
    </row>
    <row r="14" spans="1:8" ht="34" outlineLevel="2" x14ac:dyDescent="0.2">
      <c r="A14" s="27"/>
      <c r="B14" s="28" t="s">
        <v>5</v>
      </c>
      <c r="C14" s="29" t="s">
        <v>102</v>
      </c>
      <c r="D14" s="21" t="s">
        <v>33</v>
      </c>
      <c r="E14" s="24" t="s">
        <v>35</v>
      </c>
      <c r="F14" s="24" t="s">
        <v>36</v>
      </c>
      <c r="G14" s="61"/>
      <c r="H14" s="23" t="s">
        <v>103</v>
      </c>
    </row>
    <row r="15" spans="1:8" s="60" customFormat="1" ht="34" outlineLevel="2" x14ac:dyDescent="0.2">
      <c r="A15" s="53"/>
      <c r="B15" s="54" t="s">
        <v>111</v>
      </c>
      <c r="C15" s="55" t="s">
        <v>101</v>
      </c>
      <c r="D15" s="56" t="s">
        <v>33</v>
      </c>
      <c r="E15" s="57" t="s">
        <v>37</v>
      </c>
      <c r="F15" s="57" t="s">
        <v>98</v>
      </c>
      <c r="G15" s="58"/>
      <c r="H15" s="59"/>
    </row>
    <row r="16" spans="1:8" s="60" customFormat="1" ht="17" outlineLevel="2" x14ac:dyDescent="0.2">
      <c r="A16" s="53"/>
      <c r="B16" s="54" t="s">
        <v>112</v>
      </c>
      <c r="C16" s="55" t="s">
        <v>104</v>
      </c>
      <c r="D16" s="56" t="s">
        <v>33</v>
      </c>
      <c r="E16" s="57" t="s">
        <v>37</v>
      </c>
      <c r="F16" s="57" t="s">
        <v>98</v>
      </c>
      <c r="G16" s="58"/>
      <c r="H16" s="59"/>
    </row>
    <row r="17" spans="1:8" ht="17" outlineLevel="2" x14ac:dyDescent="0.2">
      <c r="A17" s="27"/>
      <c r="B17" s="28" t="s">
        <v>113</v>
      </c>
      <c r="C17" s="29" t="s">
        <v>105</v>
      </c>
      <c r="D17" s="21" t="s">
        <v>33</v>
      </c>
      <c r="E17" s="24" t="s">
        <v>34</v>
      </c>
      <c r="F17" s="24"/>
      <c r="G17" s="61"/>
      <c r="H17" s="23"/>
    </row>
    <row r="18" spans="1:8" ht="34" outlineLevel="2" x14ac:dyDescent="0.2">
      <c r="A18" s="27"/>
      <c r="B18" s="28" t="s">
        <v>114</v>
      </c>
      <c r="C18" s="29" t="s">
        <v>107</v>
      </c>
      <c r="D18" s="21" t="s">
        <v>33</v>
      </c>
      <c r="E18" s="24" t="s">
        <v>34</v>
      </c>
      <c r="F18" s="24"/>
      <c r="G18" s="25"/>
      <c r="H18" s="23"/>
    </row>
    <row r="19" spans="1:8" s="60" customFormat="1" ht="34" outlineLevel="2" x14ac:dyDescent="0.2">
      <c r="A19" s="53"/>
      <c r="B19" s="54" t="s">
        <v>115</v>
      </c>
      <c r="C19" s="55" t="s">
        <v>108</v>
      </c>
      <c r="D19" s="56" t="s">
        <v>74</v>
      </c>
      <c r="E19" s="57" t="s">
        <v>37</v>
      </c>
      <c r="F19" s="57" t="s">
        <v>98</v>
      </c>
      <c r="G19" s="58"/>
      <c r="H19" s="59"/>
    </row>
    <row r="20" spans="1:8" s="60" customFormat="1" ht="17" outlineLevel="2" x14ac:dyDescent="0.2">
      <c r="A20" s="53"/>
      <c r="B20" s="54" t="s">
        <v>116</v>
      </c>
      <c r="C20" s="55" t="s">
        <v>109</v>
      </c>
      <c r="D20" s="56" t="s">
        <v>74</v>
      </c>
      <c r="E20" s="57" t="s">
        <v>37</v>
      </c>
      <c r="F20" s="57" t="s">
        <v>98</v>
      </c>
      <c r="G20" s="58"/>
      <c r="H20" s="59"/>
    </row>
    <row r="21" spans="1:8" s="60" customFormat="1" ht="17" outlineLevel="2" x14ac:dyDescent="0.2">
      <c r="A21" s="53"/>
      <c r="B21" s="54" t="s">
        <v>117</v>
      </c>
      <c r="C21" s="55" t="s">
        <v>110</v>
      </c>
      <c r="D21" s="56" t="s">
        <v>74</v>
      </c>
      <c r="E21" s="57" t="s">
        <v>37</v>
      </c>
      <c r="F21" s="57" t="s">
        <v>98</v>
      </c>
      <c r="G21" s="58"/>
      <c r="H21" s="59"/>
    </row>
    <row r="22" spans="1:8" ht="17" x14ac:dyDescent="0.2">
      <c r="A22" s="10" t="s">
        <v>39</v>
      </c>
      <c r="B22" s="16" t="s">
        <v>70</v>
      </c>
      <c r="C22" s="16"/>
      <c r="D22" s="16"/>
      <c r="E22" s="17"/>
      <c r="F22" s="16"/>
      <c r="G22" s="16"/>
      <c r="H22" s="18"/>
    </row>
    <row r="23" spans="1:8" ht="17" outlineLevel="1" x14ac:dyDescent="0.2">
      <c r="A23" s="30">
        <v>3</v>
      </c>
      <c r="B23" s="31" t="s">
        <v>40</v>
      </c>
      <c r="C23" s="16"/>
      <c r="D23" s="16"/>
      <c r="E23" s="17"/>
      <c r="F23" s="16"/>
      <c r="G23" s="16"/>
      <c r="H23" s="18"/>
    </row>
    <row r="24" spans="1:8" s="69" customFormat="1" ht="34" outlineLevel="2" x14ac:dyDescent="0.2">
      <c r="A24" s="72"/>
      <c r="B24" s="63" t="s">
        <v>41</v>
      </c>
      <c r="C24" s="73" t="s">
        <v>119</v>
      </c>
      <c r="D24" s="70" t="s">
        <v>33</v>
      </c>
      <c r="E24" s="70" t="s">
        <v>35</v>
      </c>
      <c r="F24" s="70"/>
      <c r="G24" s="74"/>
      <c r="H24" s="68" t="s">
        <v>126</v>
      </c>
    </row>
    <row r="25" spans="1:8" s="69" customFormat="1" ht="51" outlineLevel="2" x14ac:dyDescent="0.2">
      <c r="A25" s="62"/>
      <c r="B25" s="63" t="s">
        <v>6</v>
      </c>
      <c r="C25" s="64" t="s">
        <v>120</v>
      </c>
      <c r="D25" s="65" t="s">
        <v>33</v>
      </c>
      <c r="E25" s="66" t="s">
        <v>35</v>
      </c>
      <c r="F25" s="66"/>
      <c r="G25" s="67"/>
      <c r="H25" s="68" t="s">
        <v>122</v>
      </c>
    </row>
    <row r="26" spans="1:8" ht="51" outlineLevel="2" x14ac:dyDescent="0.2">
      <c r="A26" s="33"/>
      <c r="B26" s="19" t="s">
        <v>7</v>
      </c>
      <c r="C26" s="34" t="s">
        <v>121</v>
      </c>
      <c r="D26" s="21" t="s">
        <v>33</v>
      </c>
      <c r="E26" s="24" t="s">
        <v>34</v>
      </c>
      <c r="F26" s="24"/>
      <c r="G26" s="36"/>
      <c r="H26" s="23"/>
    </row>
    <row r="27" spans="1:8" s="69" customFormat="1" ht="17" outlineLevel="2" x14ac:dyDescent="0.2">
      <c r="A27" s="62"/>
      <c r="B27" s="63" t="s">
        <v>8</v>
      </c>
      <c r="C27" s="64" t="s">
        <v>125</v>
      </c>
      <c r="D27" s="70" t="s">
        <v>33</v>
      </c>
      <c r="E27" s="66" t="s">
        <v>35</v>
      </c>
      <c r="F27" s="66"/>
      <c r="G27" s="71"/>
      <c r="H27" s="68" t="s">
        <v>123</v>
      </c>
    </row>
    <row r="28" spans="1:8" s="69" customFormat="1" ht="17" outlineLevel="2" x14ac:dyDescent="0.2">
      <c r="A28" s="62"/>
      <c r="B28" s="63" t="s">
        <v>20</v>
      </c>
      <c r="C28" s="64" t="s">
        <v>124</v>
      </c>
      <c r="D28" s="66" t="s">
        <v>33</v>
      </c>
      <c r="E28" s="66" t="s">
        <v>35</v>
      </c>
      <c r="F28" s="66"/>
      <c r="G28" s="67"/>
      <c r="H28" s="68" t="s">
        <v>123</v>
      </c>
    </row>
    <row r="29" spans="1:8" s="69" customFormat="1" ht="34" outlineLevel="2" x14ac:dyDescent="0.2">
      <c r="A29" s="62"/>
      <c r="B29" s="63" t="s">
        <v>21</v>
      </c>
      <c r="C29" s="64" t="s">
        <v>127</v>
      </c>
      <c r="D29" s="65" t="s">
        <v>74</v>
      </c>
      <c r="E29" s="66" t="s">
        <v>37</v>
      </c>
      <c r="F29" s="66"/>
      <c r="G29" s="71"/>
      <c r="H29" s="68" t="s">
        <v>128</v>
      </c>
    </row>
    <row r="30" spans="1:8" ht="17" outlineLevel="2" x14ac:dyDescent="0.2">
      <c r="A30" s="33"/>
      <c r="B30" s="19" t="s">
        <v>22</v>
      </c>
      <c r="C30" s="34" t="s">
        <v>138</v>
      </c>
      <c r="D30" s="21" t="s">
        <v>33</v>
      </c>
      <c r="E30" s="24" t="s">
        <v>34</v>
      </c>
      <c r="F30" s="24"/>
      <c r="G30" s="36"/>
      <c r="H30" s="23"/>
    </row>
    <row r="31" spans="1:8" ht="17" outlineLevel="2" x14ac:dyDescent="0.2">
      <c r="A31" s="33"/>
      <c r="B31" s="19" t="s">
        <v>23</v>
      </c>
      <c r="C31" s="34" t="s">
        <v>145</v>
      </c>
      <c r="D31" s="21" t="s">
        <v>33</v>
      </c>
      <c r="E31" s="24" t="s">
        <v>34</v>
      </c>
      <c r="F31" s="24"/>
      <c r="G31" s="36"/>
      <c r="H31" s="23"/>
    </row>
    <row r="32" spans="1:8" ht="17" outlineLevel="1" x14ac:dyDescent="0.2">
      <c r="A32" s="30">
        <v>4</v>
      </c>
      <c r="B32" s="31" t="s">
        <v>42</v>
      </c>
      <c r="C32" s="16"/>
      <c r="D32" s="16"/>
      <c r="E32" s="17"/>
      <c r="F32" s="16"/>
      <c r="G32" s="16"/>
      <c r="H32" s="18"/>
    </row>
    <row r="33" spans="1:8" ht="17" outlineLevel="1" x14ac:dyDescent="0.2">
      <c r="A33" s="32"/>
      <c r="B33" s="37" t="s">
        <v>55</v>
      </c>
      <c r="C33" s="20" t="s">
        <v>139</v>
      </c>
      <c r="D33" s="35" t="s">
        <v>33</v>
      </c>
      <c r="E33" s="24" t="s">
        <v>34</v>
      </c>
      <c r="F33" s="38"/>
      <c r="G33" s="22"/>
      <c r="H33" s="38"/>
    </row>
    <row r="34" spans="1:8" ht="17" outlineLevel="2" x14ac:dyDescent="0.2">
      <c r="A34" s="33"/>
      <c r="B34" s="37" t="s">
        <v>56</v>
      </c>
      <c r="C34" s="34" t="s">
        <v>140</v>
      </c>
      <c r="D34" s="35" t="s">
        <v>33</v>
      </c>
      <c r="E34" s="24" t="s">
        <v>34</v>
      </c>
      <c r="F34" s="24"/>
      <c r="G34" s="25"/>
      <c r="H34" s="23"/>
    </row>
    <row r="35" spans="1:8" ht="34" outlineLevel="2" x14ac:dyDescent="0.2">
      <c r="A35" s="33"/>
      <c r="B35" s="37" t="s">
        <v>9</v>
      </c>
      <c r="C35" s="34" t="s">
        <v>141</v>
      </c>
      <c r="D35" s="21" t="s">
        <v>74</v>
      </c>
      <c r="E35" s="24" t="s">
        <v>34</v>
      </c>
      <c r="F35" s="24"/>
      <c r="G35" s="25"/>
      <c r="H35" s="23"/>
    </row>
    <row r="36" spans="1:8" ht="34" outlineLevel="2" x14ac:dyDescent="0.2">
      <c r="A36" s="33"/>
      <c r="B36" s="37" t="s">
        <v>10</v>
      </c>
      <c r="C36" s="34" t="s">
        <v>142</v>
      </c>
      <c r="D36" s="21" t="s">
        <v>74</v>
      </c>
      <c r="E36" s="24" t="s">
        <v>34</v>
      </c>
      <c r="F36" s="24"/>
      <c r="G36" s="25"/>
      <c r="H36" s="23"/>
    </row>
    <row r="37" spans="1:8" ht="17" outlineLevel="2" x14ac:dyDescent="0.2">
      <c r="A37" s="33"/>
      <c r="B37" s="37" t="s">
        <v>143</v>
      </c>
      <c r="C37" s="34" t="s">
        <v>144</v>
      </c>
      <c r="D37" s="21" t="s">
        <v>33</v>
      </c>
      <c r="E37" s="24" t="s">
        <v>34</v>
      </c>
      <c r="F37" s="24"/>
      <c r="G37" s="25"/>
      <c r="H37" s="23"/>
    </row>
    <row r="38" spans="1:8" ht="17" outlineLevel="2" x14ac:dyDescent="0.2">
      <c r="A38" s="33"/>
      <c r="B38" s="37" t="s">
        <v>146</v>
      </c>
      <c r="C38" s="34" t="s">
        <v>147</v>
      </c>
      <c r="D38" s="21" t="s">
        <v>33</v>
      </c>
      <c r="E38" s="24" t="s">
        <v>34</v>
      </c>
      <c r="F38" s="24"/>
      <c r="G38" s="25"/>
      <c r="H38" s="23"/>
    </row>
    <row r="39" spans="1:8" ht="17" outlineLevel="1" collapsed="1" x14ac:dyDescent="0.2">
      <c r="A39" s="30">
        <v>5</v>
      </c>
      <c r="B39" s="31" t="s">
        <v>129</v>
      </c>
      <c r="C39" s="16"/>
      <c r="D39" s="16"/>
      <c r="E39" s="17"/>
      <c r="F39" s="16"/>
      <c r="G39" s="16"/>
      <c r="H39" s="18"/>
    </row>
    <row r="40" spans="1:8" ht="17" outlineLevel="1" x14ac:dyDescent="0.2">
      <c r="A40" s="39"/>
      <c r="B40" s="37" t="s">
        <v>51</v>
      </c>
      <c r="C40" s="20" t="s">
        <v>148</v>
      </c>
      <c r="D40" s="35" t="s">
        <v>33</v>
      </c>
      <c r="E40" s="24" t="s">
        <v>34</v>
      </c>
      <c r="F40" s="24"/>
      <c r="G40" s="25"/>
      <c r="H40" s="23"/>
    </row>
    <row r="41" spans="1:8" ht="34" outlineLevel="1" x14ac:dyDescent="0.2">
      <c r="A41" s="40"/>
      <c r="B41" s="37" t="s">
        <v>52</v>
      </c>
      <c r="C41" s="20" t="s">
        <v>149</v>
      </c>
      <c r="D41" s="21" t="s">
        <v>33</v>
      </c>
      <c r="E41" s="24" t="s">
        <v>34</v>
      </c>
      <c r="F41" s="24"/>
      <c r="G41" s="25"/>
      <c r="H41" s="23"/>
    </row>
    <row r="42" spans="1:8" s="69" customFormat="1" ht="34" outlineLevel="1" x14ac:dyDescent="0.2">
      <c r="A42" s="77"/>
      <c r="B42" s="75" t="s">
        <v>53</v>
      </c>
      <c r="C42" s="68" t="s">
        <v>151</v>
      </c>
      <c r="D42" s="70" t="s">
        <v>74</v>
      </c>
      <c r="E42" s="66" t="s">
        <v>37</v>
      </c>
      <c r="F42" s="66"/>
      <c r="G42" s="67"/>
      <c r="H42" s="68" t="s">
        <v>150</v>
      </c>
    </row>
    <row r="43" spans="1:8" s="69" customFormat="1" ht="34" outlineLevel="1" x14ac:dyDescent="0.2">
      <c r="A43" s="77"/>
      <c r="B43" s="75" t="s">
        <v>54</v>
      </c>
      <c r="C43" s="68" t="s">
        <v>152</v>
      </c>
      <c r="D43" s="65" t="s">
        <v>74</v>
      </c>
      <c r="E43" s="66" t="s">
        <v>37</v>
      </c>
      <c r="F43" s="66"/>
      <c r="G43" s="67"/>
      <c r="H43" s="68" t="s">
        <v>153</v>
      </c>
    </row>
    <row r="44" spans="1:8" ht="17" x14ac:dyDescent="0.2">
      <c r="A44" s="30">
        <v>6</v>
      </c>
      <c r="B44" s="31" t="s">
        <v>130</v>
      </c>
      <c r="C44" s="23"/>
      <c r="D44" s="16"/>
      <c r="E44" s="17"/>
      <c r="F44" s="16"/>
      <c r="G44" s="16"/>
      <c r="H44" s="18"/>
    </row>
    <row r="45" spans="1:8" ht="34" outlineLevel="1" x14ac:dyDescent="0.2">
      <c r="A45" s="40"/>
      <c r="B45" s="37" t="s">
        <v>57</v>
      </c>
      <c r="C45" s="20" t="s">
        <v>154</v>
      </c>
      <c r="D45" s="35" t="s">
        <v>33</v>
      </c>
      <c r="E45" s="24" t="s">
        <v>34</v>
      </c>
      <c r="F45" s="24"/>
      <c r="G45" s="25"/>
      <c r="H45" s="23"/>
    </row>
    <row r="46" spans="1:8" ht="17" outlineLevel="1" x14ac:dyDescent="0.2">
      <c r="A46" s="40"/>
      <c r="B46" s="37" t="s">
        <v>58</v>
      </c>
      <c r="C46" s="20" t="s">
        <v>155</v>
      </c>
      <c r="D46" s="78" t="s">
        <v>33</v>
      </c>
      <c r="E46" s="24"/>
      <c r="F46" s="24"/>
      <c r="G46" s="25"/>
      <c r="H46" s="23"/>
    </row>
    <row r="47" spans="1:8" ht="17" outlineLevel="1" x14ac:dyDescent="0.2">
      <c r="A47" s="40"/>
      <c r="B47" s="37" t="s">
        <v>59</v>
      </c>
      <c r="C47" s="20" t="s">
        <v>156</v>
      </c>
      <c r="D47" s="21" t="s">
        <v>33</v>
      </c>
      <c r="E47" s="24" t="s">
        <v>34</v>
      </c>
      <c r="F47" s="24"/>
      <c r="G47" s="25"/>
      <c r="H47" s="23"/>
    </row>
    <row r="48" spans="1:8" s="69" customFormat="1" ht="34" outlineLevel="1" x14ac:dyDescent="0.2">
      <c r="A48" s="77"/>
      <c r="B48" s="75" t="s">
        <v>60</v>
      </c>
      <c r="C48" s="68" t="s">
        <v>157</v>
      </c>
      <c r="D48" s="65" t="s">
        <v>33</v>
      </c>
      <c r="E48" s="66" t="s">
        <v>35</v>
      </c>
      <c r="F48" s="66"/>
      <c r="G48" s="67"/>
      <c r="H48" s="68" t="s">
        <v>158</v>
      </c>
    </row>
    <row r="49" spans="1:8" s="69" customFormat="1" ht="51" outlineLevel="1" x14ac:dyDescent="0.2">
      <c r="A49" s="77"/>
      <c r="B49" s="75" t="s">
        <v>61</v>
      </c>
      <c r="C49" s="68" t="s">
        <v>159</v>
      </c>
      <c r="D49" s="65" t="s">
        <v>33</v>
      </c>
      <c r="E49" s="66" t="s">
        <v>35</v>
      </c>
      <c r="F49" s="66"/>
      <c r="G49" s="67"/>
      <c r="H49" s="68" t="s">
        <v>158</v>
      </c>
    </row>
    <row r="50" spans="1:8" s="69" customFormat="1" ht="34" outlineLevel="1" x14ac:dyDescent="0.2">
      <c r="A50" s="77"/>
      <c r="B50" s="75" t="s">
        <v>62</v>
      </c>
      <c r="C50" s="68" t="s">
        <v>160</v>
      </c>
      <c r="D50" s="65" t="s">
        <v>33</v>
      </c>
      <c r="E50" s="66" t="s">
        <v>35</v>
      </c>
      <c r="F50" s="66"/>
      <c r="G50" s="67"/>
      <c r="H50" s="68" t="s">
        <v>166</v>
      </c>
    </row>
    <row r="51" spans="1:8" ht="34" outlineLevel="1" x14ac:dyDescent="0.2">
      <c r="A51" s="40"/>
      <c r="B51" s="37" t="s">
        <v>63</v>
      </c>
      <c r="C51" s="23" t="s">
        <v>161</v>
      </c>
      <c r="D51" s="35" t="s">
        <v>33</v>
      </c>
      <c r="E51" s="24" t="s">
        <v>34</v>
      </c>
      <c r="F51" s="24"/>
      <c r="G51" s="25"/>
      <c r="H51" s="23"/>
    </row>
    <row r="52" spans="1:8" s="69" customFormat="1" ht="17" outlineLevel="1" x14ac:dyDescent="0.2">
      <c r="A52" s="77"/>
      <c r="B52" s="75" t="s">
        <v>64</v>
      </c>
      <c r="C52" s="68" t="s">
        <v>162</v>
      </c>
      <c r="D52" s="65" t="s">
        <v>33</v>
      </c>
      <c r="E52" s="66" t="s">
        <v>35</v>
      </c>
      <c r="F52" s="66"/>
      <c r="G52" s="67"/>
      <c r="H52" s="68" t="s">
        <v>164</v>
      </c>
    </row>
    <row r="53" spans="1:8" ht="34" outlineLevel="1" x14ac:dyDescent="0.2">
      <c r="A53" s="40"/>
      <c r="B53" s="37" t="s">
        <v>165</v>
      </c>
      <c r="C53" s="23" t="s">
        <v>163</v>
      </c>
      <c r="D53" s="78" t="s">
        <v>33</v>
      </c>
      <c r="E53" s="24" t="s">
        <v>34</v>
      </c>
      <c r="F53" s="24"/>
      <c r="G53" s="25"/>
      <c r="H53" s="23"/>
    </row>
    <row r="54" spans="1:8" s="69" customFormat="1" ht="34" outlineLevel="1" x14ac:dyDescent="0.2">
      <c r="A54" s="77"/>
      <c r="B54" s="75" t="s">
        <v>170</v>
      </c>
      <c r="C54" s="68" t="s">
        <v>167</v>
      </c>
      <c r="D54" s="79" t="s">
        <v>33</v>
      </c>
      <c r="E54" s="66" t="s">
        <v>35</v>
      </c>
      <c r="F54" s="66"/>
      <c r="G54" s="67"/>
      <c r="H54" s="68" t="s">
        <v>173</v>
      </c>
    </row>
    <row r="55" spans="1:8" ht="34" outlineLevel="1" x14ac:dyDescent="0.2">
      <c r="A55" s="40"/>
      <c r="B55" s="37" t="s">
        <v>171</v>
      </c>
      <c r="C55" s="23" t="s">
        <v>168</v>
      </c>
      <c r="D55" s="78" t="s">
        <v>33</v>
      </c>
      <c r="E55" s="24" t="s">
        <v>34</v>
      </c>
      <c r="F55" s="24"/>
      <c r="G55" s="25"/>
      <c r="H55" s="23"/>
    </row>
    <row r="56" spans="1:8" ht="34" outlineLevel="1" x14ac:dyDescent="0.2">
      <c r="A56" s="40"/>
      <c r="B56" s="37" t="s">
        <v>172</v>
      </c>
      <c r="C56" s="23" t="s">
        <v>169</v>
      </c>
      <c r="D56" s="78" t="s">
        <v>33</v>
      </c>
      <c r="E56" s="24" t="s">
        <v>34</v>
      </c>
      <c r="F56" s="24"/>
      <c r="G56" s="25"/>
      <c r="H56" s="23"/>
    </row>
    <row r="57" spans="1:8" ht="17" outlineLevel="1" x14ac:dyDescent="0.2">
      <c r="A57" s="41">
        <v>7</v>
      </c>
      <c r="B57" s="31" t="s">
        <v>131</v>
      </c>
      <c r="C57" s="16"/>
      <c r="D57" s="16"/>
      <c r="E57" s="17"/>
      <c r="F57" s="16"/>
      <c r="G57" s="16"/>
      <c r="H57" s="18"/>
    </row>
    <row r="58" spans="1:8" ht="34" outlineLevel="1" x14ac:dyDescent="0.2">
      <c r="A58" s="52"/>
      <c r="B58" s="37" t="s">
        <v>65</v>
      </c>
      <c r="C58" s="82" t="s">
        <v>137</v>
      </c>
      <c r="D58" s="35" t="s">
        <v>33</v>
      </c>
      <c r="E58" s="24" t="s">
        <v>34</v>
      </c>
      <c r="F58" s="24"/>
      <c r="G58" s="61"/>
      <c r="H58" s="23"/>
    </row>
    <row r="59" spans="1:8" ht="34" outlineLevel="1" x14ac:dyDescent="0.2">
      <c r="A59" s="43"/>
      <c r="B59" s="37" t="s">
        <v>66</v>
      </c>
      <c r="C59" s="42" t="s">
        <v>174</v>
      </c>
      <c r="D59" s="35" t="s">
        <v>33</v>
      </c>
      <c r="E59" s="24" t="s">
        <v>34</v>
      </c>
      <c r="F59" s="24"/>
      <c r="G59" s="25"/>
      <c r="H59" s="23"/>
    </row>
    <row r="60" spans="1:8" ht="17" outlineLevel="1" x14ac:dyDescent="0.2">
      <c r="A60" s="43"/>
      <c r="B60" s="37" t="s">
        <v>67</v>
      </c>
      <c r="C60" s="42" t="s">
        <v>175</v>
      </c>
      <c r="D60" s="35" t="s">
        <v>33</v>
      </c>
      <c r="E60" s="24" t="s">
        <v>34</v>
      </c>
      <c r="F60" s="24"/>
      <c r="G60" s="25"/>
      <c r="H60" s="23"/>
    </row>
    <row r="61" spans="1:8" ht="17" outlineLevel="1" x14ac:dyDescent="0.2">
      <c r="A61" s="43"/>
      <c r="B61" s="37" t="s">
        <v>68</v>
      </c>
      <c r="C61" s="42" t="s">
        <v>176</v>
      </c>
      <c r="D61" s="21" t="s">
        <v>74</v>
      </c>
      <c r="E61" s="24" t="s">
        <v>34</v>
      </c>
      <c r="F61" s="24"/>
      <c r="G61" s="25"/>
      <c r="H61" s="23"/>
    </row>
    <row r="62" spans="1:8" s="69" customFormat="1" ht="34" outlineLevel="1" x14ac:dyDescent="0.2">
      <c r="A62" s="80"/>
      <c r="B62" s="75" t="s">
        <v>69</v>
      </c>
      <c r="C62" s="76" t="s">
        <v>177</v>
      </c>
      <c r="D62" s="70" t="s">
        <v>74</v>
      </c>
      <c r="E62" s="66" t="s">
        <v>35</v>
      </c>
      <c r="F62" s="66"/>
      <c r="G62" s="67"/>
      <c r="H62" s="68" t="s">
        <v>215</v>
      </c>
    </row>
    <row r="63" spans="1:8" ht="17" outlineLevel="1" x14ac:dyDescent="0.2">
      <c r="A63" s="35">
        <v>8</v>
      </c>
      <c r="B63" s="31" t="s">
        <v>132</v>
      </c>
      <c r="C63" s="16"/>
      <c r="D63" s="16"/>
      <c r="E63" s="17"/>
      <c r="F63" s="16"/>
      <c r="G63" s="16"/>
      <c r="H63" s="18"/>
    </row>
    <row r="64" spans="1:8" ht="34" outlineLevel="1" x14ac:dyDescent="0.2">
      <c r="A64" s="39"/>
      <c r="B64" s="37" t="s">
        <v>71</v>
      </c>
      <c r="C64" s="42" t="s">
        <v>178</v>
      </c>
      <c r="D64" s="35" t="s">
        <v>33</v>
      </c>
      <c r="E64" s="24" t="s">
        <v>34</v>
      </c>
      <c r="F64" s="24"/>
      <c r="G64" s="25"/>
      <c r="H64" s="23"/>
    </row>
    <row r="65" spans="1:8" ht="34" outlineLevel="1" x14ac:dyDescent="0.2">
      <c r="A65" s="40"/>
      <c r="B65" s="37" t="s">
        <v>12</v>
      </c>
      <c r="C65" s="34" t="s">
        <v>179</v>
      </c>
      <c r="D65" s="35" t="s">
        <v>33</v>
      </c>
      <c r="E65" s="24" t="s">
        <v>34</v>
      </c>
      <c r="F65" s="24"/>
      <c r="G65" s="49"/>
      <c r="H65" s="23"/>
    </row>
    <row r="66" spans="1:8" ht="34" outlineLevel="1" x14ac:dyDescent="0.2">
      <c r="A66" s="40"/>
      <c r="B66" s="37" t="s">
        <v>13</v>
      </c>
      <c r="C66" s="34" t="s">
        <v>182</v>
      </c>
      <c r="D66" s="35" t="s">
        <v>33</v>
      </c>
      <c r="E66" s="24" t="s">
        <v>34</v>
      </c>
      <c r="F66" s="24"/>
      <c r="G66" s="25"/>
      <c r="H66" s="23"/>
    </row>
    <row r="67" spans="1:8" ht="17" outlineLevel="1" x14ac:dyDescent="0.2">
      <c r="A67" s="40"/>
      <c r="B67" s="37" t="s">
        <v>14</v>
      </c>
      <c r="C67" s="34" t="s">
        <v>183</v>
      </c>
      <c r="D67" s="21" t="s">
        <v>74</v>
      </c>
      <c r="E67" s="24" t="s">
        <v>34</v>
      </c>
      <c r="F67" s="24"/>
      <c r="G67" s="25"/>
      <c r="H67" s="23"/>
    </row>
    <row r="68" spans="1:8" ht="17" outlineLevel="1" x14ac:dyDescent="0.2">
      <c r="A68" s="40"/>
      <c r="B68" s="37" t="s">
        <v>15</v>
      </c>
      <c r="C68" s="34" t="s">
        <v>184</v>
      </c>
      <c r="D68" s="21" t="s">
        <v>74</v>
      </c>
      <c r="E68" s="24" t="s">
        <v>34</v>
      </c>
      <c r="F68" s="24"/>
      <c r="G68" s="25"/>
      <c r="H68" s="23"/>
    </row>
    <row r="69" spans="1:8" ht="34" outlineLevel="1" x14ac:dyDescent="0.2">
      <c r="A69" s="40"/>
      <c r="B69" s="37" t="s">
        <v>16</v>
      </c>
      <c r="C69" s="34" t="s">
        <v>185</v>
      </c>
      <c r="D69" s="35" t="s">
        <v>33</v>
      </c>
      <c r="E69" s="24" t="s">
        <v>34</v>
      </c>
      <c r="F69" s="24"/>
      <c r="G69" s="25"/>
      <c r="H69" s="23"/>
    </row>
    <row r="70" spans="1:8" ht="34" outlineLevel="1" x14ac:dyDescent="0.2">
      <c r="A70" s="40"/>
      <c r="B70" s="37" t="s">
        <v>189</v>
      </c>
      <c r="C70" s="34" t="s">
        <v>186</v>
      </c>
      <c r="D70" s="21" t="s">
        <v>74</v>
      </c>
      <c r="E70" s="24" t="s">
        <v>34</v>
      </c>
      <c r="F70" s="24"/>
      <c r="G70" s="25"/>
      <c r="H70" s="23"/>
    </row>
    <row r="71" spans="1:8" s="69" customFormat="1" ht="34" outlineLevel="1" x14ac:dyDescent="0.2">
      <c r="A71" s="77"/>
      <c r="B71" s="75" t="s">
        <v>190</v>
      </c>
      <c r="C71" s="64" t="s">
        <v>187</v>
      </c>
      <c r="D71" s="70" t="s">
        <v>33</v>
      </c>
      <c r="E71" s="66" t="s">
        <v>35</v>
      </c>
      <c r="F71" s="66"/>
      <c r="G71" s="67"/>
      <c r="H71" s="68" t="s">
        <v>188</v>
      </c>
    </row>
    <row r="72" spans="1:8" ht="17" x14ac:dyDescent="0.2">
      <c r="A72" s="30">
        <v>9</v>
      </c>
      <c r="B72" s="31" t="s">
        <v>133</v>
      </c>
      <c r="C72" s="16"/>
      <c r="D72" s="16"/>
      <c r="E72" s="17"/>
      <c r="F72" s="16"/>
      <c r="G72" s="16"/>
      <c r="H72" s="18"/>
    </row>
    <row r="73" spans="1:8" ht="17" x14ac:dyDescent="0.2">
      <c r="A73" s="30"/>
      <c r="B73" s="31" t="s">
        <v>134</v>
      </c>
      <c r="C73" s="16"/>
      <c r="D73" s="16"/>
      <c r="E73" s="17"/>
      <c r="F73" s="16"/>
      <c r="G73" s="16"/>
      <c r="H73" s="18"/>
    </row>
    <row r="74" spans="1:8" ht="17" outlineLevel="1" x14ac:dyDescent="0.2">
      <c r="A74" s="40"/>
      <c r="B74" s="19" t="s">
        <v>72</v>
      </c>
      <c r="C74" s="23" t="s">
        <v>191</v>
      </c>
      <c r="D74" s="35" t="s">
        <v>33</v>
      </c>
      <c r="E74" s="24" t="s">
        <v>34</v>
      </c>
      <c r="F74" s="24"/>
      <c r="G74" s="25"/>
      <c r="H74" s="23"/>
    </row>
    <row r="75" spans="1:8" ht="17" outlineLevel="1" x14ac:dyDescent="0.2">
      <c r="A75" s="40"/>
      <c r="B75" s="19" t="s">
        <v>73</v>
      </c>
      <c r="C75" s="34" t="s">
        <v>192</v>
      </c>
      <c r="D75" s="21" t="s">
        <v>33</v>
      </c>
      <c r="E75" s="24" t="s">
        <v>34</v>
      </c>
      <c r="F75" s="24"/>
      <c r="G75" s="25"/>
      <c r="H75" s="23"/>
    </row>
    <row r="76" spans="1:8" ht="17" x14ac:dyDescent="0.2">
      <c r="A76" s="30"/>
      <c r="B76" s="31" t="s">
        <v>135</v>
      </c>
      <c r="C76" s="16"/>
      <c r="D76" s="16"/>
      <c r="E76" s="17"/>
      <c r="F76" s="16"/>
      <c r="G76" s="16"/>
      <c r="H76" s="18"/>
    </row>
    <row r="77" spans="1:8" ht="17" outlineLevel="1" x14ac:dyDescent="0.2">
      <c r="A77" s="40"/>
      <c r="B77" s="19" t="s">
        <v>205</v>
      </c>
      <c r="C77" s="23" t="s">
        <v>191</v>
      </c>
      <c r="D77" s="35" t="s">
        <v>33</v>
      </c>
      <c r="E77" s="24" t="s">
        <v>34</v>
      </c>
      <c r="F77" s="24"/>
      <c r="G77" s="25"/>
      <c r="H77" s="23"/>
    </row>
    <row r="78" spans="1:8" ht="17" outlineLevel="1" x14ac:dyDescent="0.2">
      <c r="A78" s="40"/>
      <c r="B78" s="19" t="s">
        <v>206</v>
      </c>
      <c r="C78" s="34" t="s">
        <v>192</v>
      </c>
      <c r="D78" s="21" t="s">
        <v>33</v>
      </c>
      <c r="E78" s="24" t="s">
        <v>34</v>
      </c>
      <c r="F78" s="24"/>
      <c r="G78" s="25"/>
      <c r="H78" s="23"/>
    </row>
    <row r="79" spans="1:8" ht="17" x14ac:dyDescent="0.2">
      <c r="A79" s="30"/>
      <c r="B79" s="31" t="s">
        <v>136</v>
      </c>
      <c r="C79" s="16"/>
      <c r="D79" s="16"/>
      <c r="E79" s="17"/>
      <c r="F79" s="16"/>
      <c r="G79" s="16"/>
      <c r="H79" s="18"/>
    </row>
    <row r="80" spans="1:8" s="69" customFormat="1" ht="34" outlineLevel="1" x14ac:dyDescent="0.2">
      <c r="A80" s="77"/>
      <c r="B80" s="63" t="s">
        <v>207</v>
      </c>
      <c r="C80" s="68" t="s">
        <v>193</v>
      </c>
      <c r="D80" s="65" t="s">
        <v>33</v>
      </c>
      <c r="E80" s="66" t="s">
        <v>35</v>
      </c>
      <c r="F80" s="66"/>
      <c r="G80" s="67"/>
      <c r="H80" s="68" t="s">
        <v>214</v>
      </c>
    </row>
    <row r="81" spans="1:8" s="69" customFormat="1" ht="17" outlineLevel="1" x14ac:dyDescent="0.2">
      <c r="A81" s="81"/>
      <c r="B81" s="63" t="s">
        <v>208</v>
      </c>
      <c r="C81" s="68" t="s">
        <v>194</v>
      </c>
      <c r="D81" s="65" t="s">
        <v>33</v>
      </c>
      <c r="E81" s="66" t="s">
        <v>34</v>
      </c>
      <c r="F81" s="66"/>
      <c r="G81" s="67"/>
      <c r="H81" s="68" t="s">
        <v>195</v>
      </c>
    </row>
    <row r="82" spans="1:8" s="69" customFormat="1" ht="51" outlineLevel="1" x14ac:dyDescent="0.2">
      <c r="A82" s="77"/>
      <c r="B82" s="63" t="s">
        <v>209</v>
      </c>
      <c r="C82" s="64" t="s">
        <v>196</v>
      </c>
      <c r="D82" s="70" t="s">
        <v>33</v>
      </c>
      <c r="E82" s="66" t="s">
        <v>35</v>
      </c>
      <c r="F82" s="66"/>
      <c r="G82" s="67"/>
      <c r="H82" s="68" t="s">
        <v>200</v>
      </c>
    </row>
    <row r="83" spans="1:8" ht="17" outlineLevel="1" x14ac:dyDescent="0.2">
      <c r="A83" s="40"/>
      <c r="B83" s="19" t="s">
        <v>210</v>
      </c>
      <c r="C83" s="34" t="s">
        <v>197</v>
      </c>
      <c r="D83" s="21" t="s">
        <v>74</v>
      </c>
      <c r="E83" s="24" t="s">
        <v>34</v>
      </c>
      <c r="F83" s="24"/>
      <c r="G83" s="25"/>
      <c r="H83" s="23"/>
    </row>
    <row r="84" spans="1:8" s="69" customFormat="1" ht="17" outlineLevel="1" x14ac:dyDescent="0.2">
      <c r="A84" s="77"/>
      <c r="B84" s="63" t="s">
        <v>211</v>
      </c>
      <c r="C84" s="64" t="s">
        <v>198</v>
      </c>
      <c r="D84" s="65" t="s">
        <v>33</v>
      </c>
      <c r="E84" s="66" t="s">
        <v>37</v>
      </c>
      <c r="F84" s="66"/>
      <c r="G84" s="67"/>
      <c r="H84" s="68" t="s">
        <v>199</v>
      </c>
    </row>
    <row r="85" spans="1:8" s="69" customFormat="1" ht="34" outlineLevel="1" x14ac:dyDescent="0.2">
      <c r="A85" s="77"/>
      <c r="B85" s="63" t="s">
        <v>212</v>
      </c>
      <c r="C85" s="64" t="s">
        <v>201</v>
      </c>
      <c r="D85" s="70" t="s">
        <v>33</v>
      </c>
      <c r="E85" s="66" t="s">
        <v>37</v>
      </c>
      <c r="F85" s="66"/>
      <c r="G85" s="67"/>
      <c r="H85" s="68" t="s">
        <v>202</v>
      </c>
    </row>
    <row r="86" spans="1:8" s="69" customFormat="1" ht="34" outlineLevel="1" x14ac:dyDescent="0.2">
      <c r="A86" s="77"/>
      <c r="B86" s="63" t="s">
        <v>213</v>
      </c>
      <c r="C86" s="64" t="s">
        <v>203</v>
      </c>
      <c r="D86" s="70" t="s">
        <v>33</v>
      </c>
      <c r="E86" s="66" t="s">
        <v>37</v>
      </c>
      <c r="F86" s="66"/>
      <c r="G86" s="67"/>
      <c r="H86" s="68" t="s">
        <v>204</v>
      </c>
    </row>
    <row r="87" spans="1:8" x14ac:dyDescent="0.2">
      <c r="A87" s="44"/>
      <c r="B87" s="45"/>
      <c r="C87" s="45"/>
      <c r="D87" s="45"/>
      <c r="E87" s="46"/>
      <c r="F87" s="45"/>
      <c r="G87" s="45"/>
      <c r="H87" s="45"/>
    </row>
    <row r="89" spans="1:8" ht="17" x14ac:dyDescent="0.2">
      <c r="A89" s="88" t="s">
        <v>43</v>
      </c>
      <c r="B89" s="88"/>
      <c r="C89" s="88"/>
      <c r="D89" s="88"/>
      <c r="E89" s="88"/>
      <c r="F89" s="88"/>
      <c r="G89" s="88"/>
      <c r="H89" s="88"/>
    </row>
    <row r="90" spans="1:8" ht="17" x14ac:dyDescent="0.2">
      <c r="A90" s="94" t="s">
        <v>44</v>
      </c>
      <c r="B90" s="97">
        <f>COUNTA(D:D)-6</f>
        <v>71</v>
      </c>
      <c r="C90" s="5" t="s">
        <v>34</v>
      </c>
      <c r="D90" s="6">
        <f>COUNTIF(E:E,"Pass")</f>
        <v>41</v>
      </c>
      <c r="E90" s="5" t="s">
        <v>37</v>
      </c>
      <c r="F90" s="91">
        <f>COUNTIF(E:E,"Fail")-1</f>
        <v>14</v>
      </c>
      <c r="G90" s="92"/>
      <c r="H90" s="93"/>
    </row>
    <row r="91" spans="1:8" ht="17" x14ac:dyDescent="0.2">
      <c r="A91" s="95"/>
      <c r="B91" s="98"/>
      <c r="C91" s="5" t="s">
        <v>35</v>
      </c>
      <c r="D91" s="6">
        <f>COUNTIF(E:E,"Partial Pass")</f>
        <v>15</v>
      </c>
      <c r="E91" s="5" t="s">
        <v>45</v>
      </c>
      <c r="F91" s="91">
        <f>COUNTIF(E:E,"Not Completed")-1</f>
        <v>0</v>
      </c>
      <c r="G91" s="92"/>
      <c r="H91" s="93"/>
    </row>
    <row r="92" spans="1:8" ht="17" x14ac:dyDescent="0.2">
      <c r="A92" s="96"/>
      <c r="B92" s="99"/>
      <c r="C92" s="5" t="s">
        <v>46</v>
      </c>
      <c r="D92" s="6">
        <f>COUNTIF(E:E,"Inapplicable")</f>
        <v>0</v>
      </c>
      <c r="E92" s="7"/>
      <c r="F92" s="91"/>
      <c r="G92" s="92"/>
      <c r="H92" s="93"/>
    </row>
    <row r="93" spans="1:8" ht="17" x14ac:dyDescent="0.2">
      <c r="A93" s="5" t="s">
        <v>47</v>
      </c>
      <c r="B93" s="86" t="s">
        <v>85</v>
      </c>
      <c r="C93" s="86"/>
      <c r="D93" s="89" t="s">
        <v>49</v>
      </c>
      <c r="E93" s="90"/>
      <c r="F93" s="86"/>
      <c r="G93" s="86"/>
      <c r="H93" s="86"/>
    </row>
    <row r="94" spans="1:8" ht="17" x14ac:dyDescent="0.2">
      <c r="A94" s="5" t="s">
        <v>48</v>
      </c>
      <c r="B94" s="87" t="s">
        <v>231</v>
      </c>
      <c r="C94" s="87"/>
      <c r="D94" s="89" t="s">
        <v>50</v>
      </c>
      <c r="E94" s="90"/>
      <c r="F94" s="87">
        <v>2</v>
      </c>
      <c r="G94" s="87"/>
      <c r="H94" s="86"/>
    </row>
    <row r="95" spans="1:8" ht="17" x14ac:dyDescent="0.2">
      <c r="A95" s="8" t="s">
        <v>43</v>
      </c>
      <c r="B95" s="87" t="s">
        <v>11</v>
      </c>
      <c r="C95" s="86"/>
      <c r="D95" s="86"/>
      <c r="E95" s="86"/>
      <c r="F95" s="86"/>
      <c r="G95" s="86"/>
      <c r="H95" s="86"/>
    </row>
  </sheetData>
  <autoFilter ref="A1:H81"/>
  <mergeCells count="13">
    <mergeCell ref="F93:H93"/>
    <mergeCell ref="F94:H94"/>
    <mergeCell ref="A89:H89"/>
    <mergeCell ref="B95:H95"/>
    <mergeCell ref="D93:E93"/>
    <mergeCell ref="D94:E94"/>
    <mergeCell ref="B94:C94"/>
    <mergeCell ref="B93:C93"/>
    <mergeCell ref="F90:H90"/>
    <mergeCell ref="F91:H91"/>
    <mergeCell ref="A90:A92"/>
    <mergeCell ref="B90:B92"/>
    <mergeCell ref="F92:H92"/>
  </mergeCells>
  <phoneticPr fontId="1" type="noConversion"/>
  <dataValidations count="5">
    <dataValidation type="list" allowBlank="1" showInputMessage="1" showErrorMessage="1" sqref="F4:F8 F11:F21 F40:F43 F77:F78 F24:F31 F34:F38 F74:F75 F45:F71 F80:F86">
      <formula1>"Delete,Modify,Requirement Change"</formula1>
    </dataValidation>
    <dataValidation type="list" allowBlank="1" showInputMessage="1" showErrorMessage="1" sqref="D4:D21 D40:D43 D24:D31 D77:D78 D33:D38 D74:D75 D45:D71 D80:D86">
      <formula1>"High,Medium,Low"</formula1>
    </dataValidation>
    <dataValidation type="list" allowBlank="1" showInputMessage="1" showErrorMessage="1" sqref="E93:E1048576 E88:E89">
      <formula1>"通过,不通过,无法执行"</formula1>
    </dataValidation>
    <dataValidation type="list" allowBlank="1" showInputMessage="1" showErrorMessage="1" sqref="E45:E56 E4:E8 E11:E21 E24:E31 E77:E78 E58:E62 E33:E38 E40:E43 E74:E75 E64:E71 E80:E86">
      <formula1>"Pass,Partial Pass,Fail,Not Completed,Inapplicable"</formula1>
    </dataValidation>
    <dataValidation type="list" allowBlank="1" showInputMessage="1" showErrorMessage="1" sqref="E1">
      <formula1>"Pass,Fail,Inapplicable"</formula1>
    </dataValidation>
  </dataValidations>
  <pageMargins left="0.7" right="0.7" top="0.75" bottom="0.75" header="0.3" footer="0.3"/>
  <pageSetup paperSize="3" orientation="landscape" horizontalDpi="4294967293" verticalDpi="429496729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1"/>
  <sheetViews>
    <sheetView workbookViewId="0">
      <selection activeCell="I31" sqref="I31"/>
    </sheetView>
  </sheetViews>
  <sheetFormatPr baseColWidth="10" defaultColWidth="8.83203125" defaultRowHeight="15" x14ac:dyDescent="0.2"/>
  <sheetData>
    <row r="1" spans="1:27" ht="24" x14ac:dyDescent="0.2">
      <c r="A1" s="83">
        <v>1</v>
      </c>
      <c r="B1" s="84" t="s">
        <v>230</v>
      </c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  <c r="U1" s="83"/>
      <c r="V1" s="83"/>
      <c r="W1" s="83"/>
      <c r="X1" s="83"/>
      <c r="Y1" s="83"/>
      <c r="Z1" s="83"/>
      <c r="AA1" s="83"/>
    </row>
    <row r="2" spans="1:27" ht="24" x14ac:dyDescent="0.2">
      <c r="A2" s="83">
        <v>2</v>
      </c>
      <c r="B2" s="84" t="s">
        <v>229</v>
      </c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  <c r="AA2" s="83"/>
    </row>
    <row r="3" spans="1:27" ht="24" x14ac:dyDescent="0.2">
      <c r="A3" s="83">
        <v>3</v>
      </c>
      <c r="B3" s="84" t="s">
        <v>228</v>
      </c>
      <c r="C3" s="83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S3" s="83"/>
      <c r="T3" s="83"/>
      <c r="U3" s="83"/>
      <c r="V3" s="83"/>
      <c r="W3" s="83"/>
      <c r="X3" s="83"/>
      <c r="Y3" s="83"/>
      <c r="Z3" s="83"/>
      <c r="AA3" s="83"/>
    </row>
    <row r="4" spans="1:27" ht="24" x14ac:dyDescent="0.2">
      <c r="A4" s="83">
        <v>4</v>
      </c>
      <c r="B4" s="84" t="s">
        <v>227</v>
      </c>
      <c r="C4" s="83"/>
      <c r="D4" s="83"/>
      <c r="E4" s="83"/>
      <c r="F4" s="83"/>
      <c r="G4" s="83"/>
      <c r="H4" s="83"/>
      <c r="I4" s="83"/>
      <c r="J4" s="83"/>
      <c r="K4" s="83"/>
      <c r="L4" s="83"/>
      <c r="M4" s="83"/>
      <c r="N4" s="83"/>
      <c r="O4" s="83"/>
      <c r="P4" s="83"/>
      <c r="Q4" s="83"/>
      <c r="R4" s="83"/>
      <c r="S4" s="83"/>
      <c r="T4" s="83"/>
      <c r="U4" s="83"/>
      <c r="V4" s="83"/>
      <c r="W4" s="83"/>
      <c r="X4" s="83"/>
      <c r="Y4" s="83"/>
      <c r="Z4" s="83"/>
      <c r="AA4" s="83"/>
    </row>
    <row r="5" spans="1:27" ht="24" x14ac:dyDescent="0.2">
      <c r="A5" s="83">
        <v>5</v>
      </c>
      <c r="B5" s="84" t="s">
        <v>226</v>
      </c>
      <c r="C5" s="83"/>
      <c r="D5" s="83"/>
      <c r="E5" s="83"/>
      <c r="F5" s="83"/>
      <c r="G5" s="83"/>
      <c r="H5" s="83"/>
      <c r="I5" s="83"/>
      <c r="J5" s="83"/>
      <c r="K5" s="83"/>
      <c r="L5" s="83"/>
      <c r="M5" s="83"/>
      <c r="N5" s="83"/>
      <c r="O5" s="83"/>
      <c r="P5" s="83"/>
      <c r="Q5" s="83"/>
      <c r="R5" s="83"/>
      <c r="S5" s="83"/>
      <c r="T5" s="83"/>
      <c r="U5" s="83"/>
      <c r="V5" s="83"/>
      <c r="W5" s="83"/>
      <c r="X5" s="83"/>
      <c r="Y5" s="83"/>
      <c r="Z5" s="83"/>
      <c r="AA5" s="83"/>
    </row>
    <row r="6" spans="1:27" ht="24" x14ac:dyDescent="0.2">
      <c r="A6" s="83">
        <v>6</v>
      </c>
      <c r="B6" s="84" t="s">
        <v>225</v>
      </c>
      <c r="C6" s="83"/>
      <c r="D6" s="83"/>
      <c r="E6" s="83"/>
      <c r="F6" s="83"/>
      <c r="G6" s="83"/>
      <c r="H6" s="83"/>
      <c r="I6" s="83"/>
      <c r="J6" s="83"/>
      <c r="K6" s="83"/>
      <c r="L6" s="83"/>
      <c r="M6" s="83"/>
      <c r="N6" s="83"/>
      <c r="O6" s="83"/>
      <c r="P6" s="83"/>
      <c r="Q6" s="83"/>
      <c r="R6" s="83"/>
      <c r="S6" s="83"/>
      <c r="T6" s="83"/>
      <c r="U6" s="83"/>
      <c r="V6" s="83"/>
      <c r="W6" s="83"/>
      <c r="X6" s="83"/>
      <c r="Y6" s="83"/>
      <c r="Z6" s="83"/>
      <c r="AA6" s="83"/>
    </row>
    <row r="7" spans="1:27" ht="24" x14ac:dyDescent="0.2">
      <c r="A7" s="83">
        <v>7</v>
      </c>
      <c r="B7" s="84" t="s">
        <v>224</v>
      </c>
      <c r="C7" s="83"/>
      <c r="D7" s="83"/>
      <c r="E7" s="83"/>
      <c r="F7" s="83"/>
      <c r="G7" s="83"/>
      <c r="H7" s="83"/>
      <c r="I7" s="83"/>
      <c r="J7" s="83"/>
      <c r="K7" s="83"/>
      <c r="L7" s="83"/>
      <c r="M7" s="83"/>
      <c r="N7" s="83"/>
      <c r="O7" s="83"/>
      <c r="P7" s="83"/>
      <c r="Q7" s="83"/>
      <c r="R7" s="83"/>
      <c r="S7" s="83"/>
      <c r="T7" s="83"/>
      <c r="U7" s="83"/>
      <c r="V7" s="83"/>
      <c r="W7" s="83"/>
      <c r="X7" s="83"/>
      <c r="Y7" s="83"/>
      <c r="Z7" s="83"/>
      <c r="AA7" s="83"/>
    </row>
    <row r="8" spans="1:27" ht="24" x14ac:dyDescent="0.2">
      <c r="A8" s="83">
        <v>8</v>
      </c>
      <c r="B8" s="84" t="s">
        <v>223</v>
      </c>
      <c r="C8" s="83"/>
      <c r="D8" s="83"/>
      <c r="E8" s="83"/>
      <c r="F8" s="83"/>
      <c r="G8" s="83"/>
      <c r="H8" s="83"/>
      <c r="I8" s="83"/>
      <c r="J8" s="83"/>
      <c r="K8" s="83"/>
      <c r="L8" s="83"/>
      <c r="M8" s="83"/>
      <c r="N8" s="83"/>
      <c r="O8" s="83"/>
      <c r="P8" s="83"/>
      <c r="Q8" s="83"/>
      <c r="R8" s="83"/>
      <c r="S8" s="83"/>
      <c r="T8" s="83"/>
      <c r="U8" s="83"/>
      <c r="V8" s="83"/>
      <c r="W8" s="83"/>
      <c r="X8" s="83"/>
      <c r="Y8" s="83"/>
      <c r="Z8" s="83"/>
      <c r="AA8" s="83"/>
    </row>
    <row r="9" spans="1:27" ht="24" x14ac:dyDescent="0.2">
      <c r="A9" s="83">
        <v>9</v>
      </c>
      <c r="B9" s="84" t="s">
        <v>222</v>
      </c>
      <c r="C9" s="83"/>
      <c r="D9" s="83"/>
      <c r="E9" s="83"/>
      <c r="F9" s="83"/>
      <c r="G9" s="83"/>
      <c r="H9" s="83"/>
      <c r="I9" s="83"/>
      <c r="J9" s="83"/>
      <c r="K9" s="83"/>
      <c r="L9" s="83"/>
      <c r="M9" s="83"/>
      <c r="N9" s="83"/>
      <c r="O9" s="83"/>
      <c r="P9" s="83"/>
      <c r="Q9" s="83"/>
      <c r="R9" s="83"/>
      <c r="S9" s="83"/>
      <c r="T9" s="83"/>
      <c r="U9" s="83"/>
      <c r="V9" s="83"/>
      <c r="W9" s="83"/>
      <c r="X9" s="83"/>
      <c r="Y9" s="83"/>
      <c r="Z9" s="83"/>
      <c r="AA9" s="83"/>
    </row>
    <row r="10" spans="1:27" ht="24" x14ac:dyDescent="0.2">
      <c r="A10" s="83">
        <v>10</v>
      </c>
      <c r="B10" s="84" t="s">
        <v>221</v>
      </c>
      <c r="C10" s="83"/>
      <c r="D10" s="83"/>
      <c r="E10" s="83"/>
      <c r="F10" s="83"/>
      <c r="G10" s="83"/>
      <c r="H10" s="83"/>
      <c r="I10" s="83"/>
      <c r="J10" s="83"/>
      <c r="K10" s="83"/>
      <c r="L10" s="83"/>
      <c r="M10" s="83"/>
      <c r="N10" s="83"/>
      <c r="O10" s="83"/>
      <c r="P10" s="83"/>
      <c r="Q10" s="83"/>
      <c r="R10" s="83"/>
      <c r="S10" s="83"/>
      <c r="T10" s="83"/>
      <c r="U10" s="83"/>
      <c r="V10" s="83"/>
      <c r="W10" s="83"/>
      <c r="X10" s="83"/>
      <c r="Y10" s="83"/>
      <c r="Z10" s="83"/>
      <c r="AA10" s="83"/>
    </row>
    <row r="11" spans="1:27" ht="24" x14ac:dyDescent="0.2">
      <c r="A11" s="83">
        <v>11</v>
      </c>
      <c r="B11" s="84" t="s">
        <v>220</v>
      </c>
      <c r="C11" s="83"/>
      <c r="D11" s="83"/>
      <c r="E11" s="83"/>
      <c r="F11" s="83"/>
      <c r="G11" s="83"/>
      <c r="H11" s="83"/>
      <c r="I11" s="83"/>
      <c r="J11" s="83"/>
      <c r="K11" s="83"/>
      <c r="L11" s="83"/>
      <c r="M11" s="83"/>
      <c r="N11" s="83"/>
      <c r="O11" s="83"/>
      <c r="P11" s="83"/>
      <c r="Q11" s="83"/>
      <c r="R11" s="83"/>
      <c r="S11" s="83"/>
      <c r="T11" s="83"/>
      <c r="U11" s="83"/>
      <c r="V11" s="83"/>
      <c r="W11" s="83"/>
      <c r="X11" s="83"/>
      <c r="Y11" s="83"/>
      <c r="Z11" s="83"/>
      <c r="AA11" s="83"/>
    </row>
    <row r="12" spans="1:27" ht="24" x14ac:dyDescent="0.2">
      <c r="A12" s="83">
        <v>12</v>
      </c>
      <c r="B12" s="84" t="s">
        <v>219</v>
      </c>
      <c r="C12" s="83"/>
      <c r="D12" s="83"/>
      <c r="E12" s="83"/>
      <c r="F12" s="83"/>
      <c r="G12" s="83"/>
      <c r="H12" s="83"/>
      <c r="I12" s="83"/>
      <c r="J12" s="83"/>
      <c r="K12" s="83"/>
      <c r="L12" s="83"/>
      <c r="M12" s="83"/>
      <c r="N12" s="83"/>
      <c r="O12" s="83"/>
      <c r="P12" s="83"/>
      <c r="Q12" s="83"/>
      <c r="R12" s="83"/>
      <c r="S12" s="83"/>
      <c r="T12" s="83"/>
      <c r="U12" s="83"/>
      <c r="V12" s="83"/>
      <c r="W12" s="83"/>
      <c r="X12" s="83"/>
      <c r="Y12" s="83"/>
      <c r="Z12" s="83"/>
      <c r="AA12" s="83"/>
    </row>
    <row r="13" spans="1:27" ht="24" x14ac:dyDescent="0.2">
      <c r="A13" s="83">
        <v>13</v>
      </c>
      <c r="B13" s="84" t="s">
        <v>218</v>
      </c>
      <c r="C13" s="83"/>
      <c r="D13" s="83"/>
      <c r="E13" s="83"/>
      <c r="F13" s="83"/>
      <c r="G13" s="83"/>
      <c r="H13" s="83"/>
      <c r="I13" s="83"/>
      <c r="J13" s="83"/>
      <c r="K13" s="83"/>
      <c r="L13" s="83"/>
      <c r="M13" s="83"/>
      <c r="N13" s="83"/>
      <c r="O13" s="83"/>
      <c r="P13" s="83"/>
      <c r="Q13" s="83"/>
      <c r="R13" s="83"/>
      <c r="S13" s="83"/>
      <c r="T13" s="83"/>
      <c r="U13" s="83"/>
      <c r="V13" s="83"/>
      <c r="W13" s="83"/>
      <c r="X13" s="83"/>
      <c r="Y13" s="83"/>
      <c r="Z13" s="83"/>
      <c r="AA13" s="83"/>
    </row>
    <row r="14" spans="1:27" ht="24" x14ac:dyDescent="0.2">
      <c r="A14" s="83">
        <v>14</v>
      </c>
      <c r="B14" s="84" t="s">
        <v>217</v>
      </c>
      <c r="C14" s="83"/>
      <c r="D14" s="83"/>
      <c r="E14" s="83"/>
      <c r="F14" s="83"/>
      <c r="G14" s="83"/>
      <c r="H14" s="83"/>
      <c r="I14" s="83"/>
      <c r="J14" s="83"/>
      <c r="K14" s="83"/>
      <c r="L14" s="83"/>
      <c r="M14" s="83"/>
      <c r="N14" s="83"/>
      <c r="O14" s="83"/>
      <c r="P14" s="83"/>
      <c r="Q14" s="83"/>
      <c r="R14" s="83"/>
      <c r="S14" s="83"/>
      <c r="T14" s="83"/>
      <c r="U14" s="83"/>
      <c r="V14" s="83"/>
      <c r="W14" s="83"/>
      <c r="X14" s="83"/>
      <c r="Y14" s="83"/>
      <c r="Z14" s="83"/>
      <c r="AA14" s="83"/>
    </row>
    <row r="15" spans="1:27" ht="24" x14ac:dyDescent="0.2">
      <c r="A15" s="83">
        <v>15</v>
      </c>
      <c r="B15" s="84" t="s">
        <v>106</v>
      </c>
      <c r="C15" s="83"/>
      <c r="D15" s="83"/>
      <c r="E15" s="83"/>
      <c r="F15" s="83"/>
      <c r="G15" s="83"/>
      <c r="H15" s="83"/>
      <c r="I15" s="83"/>
      <c r="J15" s="83"/>
      <c r="K15" s="83"/>
      <c r="L15" s="83"/>
      <c r="M15" s="83"/>
      <c r="N15" s="83"/>
      <c r="O15" s="83"/>
      <c r="P15" s="83"/>
      <c r="Q15" s="83"/>
      <c r="R15" s="83"/>
      <c r="S15" s="83"/>
      <c r="T15" s="83"/>
      <c r="U15" s="83"/>
      <c r="V15" s="83"/>
      <c r="W15" s="83"/>
      <c r="X15" s="83"/>
      <c r="Y15" s="83"/>
      <c r="Z15" s="83"/>
      <c r="AA15" s="83"/>
    </row>
    <row r="16" spans="1:27" ht="24" x14ac:dyDescent="0.2">
      <c r="A16" s="83">
        <v>16</v>
      </c>
      <c r="B16" s="84" t="s">
        <v>216</v>
      </c>
      <c r="C16" s="83"/>
      <c r="D16" s="83"/>
      <c r="E16" s="83"/>
      <c r="F16" s="83"/>
      <c r="G16" s="83"/>
      <c r="H16" s="83"/>
      <c r="I16" s="83"/>
      <c r="J16" s="83"/>
      <c r="K16" s="83"/>
      <c r="L16" s="83"/>
      <c r="M16" s="83"/>
      <c r="N16" s="83"/>
      <c r="O16" s="83"/>
      <c r="P16" s="83"/>
      <c r="Q16" s="83"/>
      <c r="R16" s="83"/>
      <c r="S16" s="83"/>
      <c r="T16" s="83"/>
      <c r="U16" s="83"/>
      <c r="V16" s="83"/>
      <c r="W16" s="83"/>
      <c r="X16" s="83"/>
      <c r="Y16" s="83"/>
      <c r="Z16" s="83"/>
      <c r="AA16" s="83"/>
    </row>
    <row r="17" spans="1:27" ht="24" x14ac:dyDescent="0.2">
      <c r="A17" s="83"/>
      <c r="B17" s="83"/>
      <c r="C17" s="83"/>
      <c r="D17" s="83"/>
      <c r="E17" s="83"/>
      <c r="F17" s="83"/>
      <c r="G17" s="83"/>
      <c r="H17" s="83"/>
      <c r="I17" s="83"/>
      <c r="J17" s="83"/>
      <c r="K17" s="83"/>
      <c r="L17" s="83"/>
      <c r="M17" s="83"/>
      <c r="N17" s="83"/>
      <c r="O17" s="83"/>
      <c r="P17" s="83"/>
      <c r="Q17" s="83"/>
      <c r="R17" s="83"/>
      <c r="S17" s="83"/>
      <c r="T17" s="83"/>
      <c r="U17" s="83"/>
      <c r="V17" s="83"/>
      <c r="W17" s="83"/>
      <c r="X17" s="83"/>
      <c r="Y17" s="83"/>
      <c r="Z17" s="83"/>
      <c r="AA17" s="83"/>
    </row>
    <row r="18" spans="1:27" ht="24" x14ac:dyDescent="0.2">
      <c r="A18" s="83"/>
      <c r="B18" s="83"/>
      <c r="C18" s="83"/>
      <c r="D18" s="83"/>
      <c r="E18" s="83"/>
      <c r="F18" s="83"/>
      <c r="G18" s="83"/>
      <c r="H18" s="83"/>
      <c r="I18" s="83"/>
      <c r="J18" s="83"/>
      <c r="K18" s="83"/>
      <c r="L18" s="83"/>
      <c r="M18" s="83"/>
      <c r="N18" s="83"/>
      <c r="O18" s="83"/>
      <c r="P18" s="83"/>
      <c r="Q18" s="83"/>
      <c r="R18" s="83"/>
      <c r="S18" s="83"/>
      <c r="T18" s="83"/>
      <c r="U18" s="83"/>
      <c r="V18" s="83"/>
      <c r="W18" s="83"/>
      <c r="X18" s="83"/>
      <c r="Y18" s="83"/>
      <c r="Z18" s="83"/>
      <c r="AA18" s="83"/>
    </row>
    <row r="19" spans="1:27" ht="24" x14ac:dyDescent="0.2">
      <c r="A19" s="83"/>
      <c r="B19" s="83"/>
      <c r="C19" s="83"/>
      <c r="D19" s="83"/>
      <c r="E19" s="83"/>
      <c r="F19" s="83"/>
      <c r="G19" s="83"/>
      <c r="H19" s="83"/>
      <c r="I19" s="83"/>
      <c r="J19" s="83"/>
      <c r="K19" s="83"/>
      <c r="L19" s="83"/>
      <c r="M19" s="83"/>
      <c r="N19" s="83"/>
      <c r="O19" s="83"/>
      <c r="P19" s="83"/>
      <c r="Q19" s="83"/>
      <c r="R19" s="83"/>
      <c r="S19" s="83"/>
      <c r="T19" s="83"/>
      <c r="U19" s="83"/>
      <c r="V19" s="83"/>
      <c r="W19" s="83"/>
      <c r="X19" s="83"/>
      <c r="Y19" s="83"/>
      <c r="Z19" s="83"/>
      <c r="AA19" s="83"/>
    </row>
    <row r="20" spans="1:27" ht="24" x14ac:dyDescent="0.2">
      <c r="A20" s="83"/>
      <c r="B20" s="83"/>
      <c r="C20" s="83"/>
      <c r="D20" s="83"/>
      <c r="E20" s="83"/>
      <c r="F20" s="83"/>
      <c r="G20" s="83"/>
      <c r="H20" s="83"/>
      <c r="I20" s="83"/>
      <c r="J20" s="83"/>
      <c r="K20" s="83"/>
      <c r="L20" s="83"/>
      <c r="M20" s="83"/>
      <c r="N20" s="83"/>
      <c r="O20" s="83"/>
      <c r="P20" s="83"/>
      <c r="Q20" s="83"/>
      <c r="R20" s="83"/>
      <c r="S20" s="83"/>
      <c r="T20" s="83"/>
      <c r="U20" s="83"/>
      <c r="V20" s="83"/>
      <c r="W20" s="83"/>
      <c r="X20" s="83"/>
      <c r="Y20" s="83"/>
      <c r="Z20" s="83"/>
      <c r="AA20" s="83"/>
    </row>
    <row r="21" spans="1:27" ht="24" x14ac:dyDescent="0.2">
      <c r="A21" s="83"/>
      <c r="B21" s="83"/>
      <c r="C21" s="83"/>
      <c r="D21" s="83"/>
      <c r="E21" s="83"/>
      <c r="F21" s="83"/>
      <c r="G21" s="83"/>
      <c r="H21" s="83"/>
      <c r="I21" s="83"/>
      <c r="J21" s="83"/>
      <c r="K21" s="83"/>
      <c r="L21" s="83"/>
      <c r="M21" s="83"/>
      <c r="N21" s="83"/>
      <c r="O21" s="83"/>
      <c r="P21" s="83"/>
      <c r="Q21" s="83"/>
      <c r="R21" s="83"/>
      <c r="S21" s="83"/>
      <c r="T21" s="83"/>
      <c r="U21" s="83"/>
      <c r="V21" s="83"/>
      <c r="W21" s="83"/>
      <c r="X21" s="83"/>
      <c r="Y21" s="83"/>
      <c r="Z21" s="83"/>
      <c r="AA21" s="83"/>
    </row>
  </sheetData>
  <sortState ref="A1:B16">
    <sortCondition descending="1" ref="A1"/>
  </sortState>
  <phoneticPr fontId="1" type="noConversion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文档" ma:contentTypeID="0x010100E4333E5FE2FE9646B7C5A1EFED3F06AD" ma:contentTypeVersion="0" ma:contentTypeDescription="新建文档。" ma:contentTypeScope="" ma:versionID="6c373dede930dc4ccd3742d43cfc23a5">
  <xsd:schema xmlns:xsd="http://www.w3.org/2001/XMLSchema" xmlns:p="http://schemas.microsoft.com/office/2006/metadata/properties" targetNamespace="http://schemas.microsoft.com/office/2006/metadata/properties" ma:root="true" ma:fieldsID="b51e50da1bca0add1c6bbfbefcbaaafa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内容类型" ma:readOnly="true"/>
        <xsd:element ref="dc:title" minOccurs="0" maxOccurs="1" ma:index="4" ma:displayName="标题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5321DAAF-CDE3-4627-AE30-FA281AB8C33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24E75A5-90DA-44AB-9E61-2AD833E918FA}">
  <ds:schemaRefs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purl.org/dc/elements/1.1/"/>
    <ds:schemaRef ds:uri="http://purl.org/dc/terms/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CDCD5941-9B82-44F5-97A1-AFDDB7A99BB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 Overview</vt:lpstr>
      <vt:lpstr>Test Cases</vt:lpstr>
      <vt:lpstr>Bugs solved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2015-07-18T03:38:23Z</cp:lastPrinted>
  <dcterms:created xsi:type="dcterms:W3CDTF">2006-09-13T11:21:51Z</dcterms:created>
  <dcterms:modified xsi:type="dcterms:W3CDTF">2015-12-15T06:28:05Z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0x010100E4333E5FE2FE9646B7C5A1EFED3F06AD</vt:lpwstr>
  </property>
</Properties>
</file>