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apatterson37\Documents\Data\PE Paper Data\"/>
    </mc:Choice>
  </mc:AlternateContent>
  <xr:revisionPtr revIDLastSave="0" documentId="13_ncr:1_{D7926FBE-6C59-45C4-9752-A4C5D58DB369}" xr6:coauthVersionLast="36" xr6:coauthVersionMax="36" xr10:uidLastSave="{00000000-0000-0000-0000-000000000000}"/>
  <bookViews>
    <workbookView xWindow="0" yWindow="0" windowWidth="28800" windowHeight="11625" activeTab="4" xr2:uid="{00000000-000D-0000-FFFF-FFFF00000000}"/>
  </bookViews>
  <sheets>
    <sheet name="Plate 1 - Sheet1" sheetId="1" r:id="rId1"/>
    <sheet name="Gain 70" sheetId="2" r:id="rId2"/>
    <sheet name="Gain 75" sheetId="3" r:id="rId3"/>
    <sheet name="Gain 70 STDEV" sheetId="4" r:id="rId4"/>
    <sheet name="Gain 75 STDEV" sheetId="5" r:id="rId5"/>
  </sheets>
  <definedNames>
    <definedName name="MethodPointer">66623608</definedName>
  </definedNames>
  <calcPr calcId="191029"/>
</workbook>
</file>

<file path=xl/calcChain.xml><?xml version="1.0" encoding="utf-8"?>
<calcChain xmlns="http://schemas.openxmlformats.org/spreadsheetml/2006/main">
  <c r="A3" i="5" l="1"/>
  <c r="B3" i="5"/>
  <c r="C3" i="5"/>
  <c r="D3" i="5"/>
  <c r="E3" i="5"/>
  <c r="F3" i="5"/>
  <c r="G3" i="5"/>
  <c r="H3" i="5"/>
  <c r="J3" i="5"/>
  <c r="A4" i="5"/>
  <c r="B4" i="5"/>
  <c r="C4" i="5"/>
  <c r="D4" i="5"/>
  <c r="E4" i="5"/>
  <c r="F4" i="5"/>
  <c r="G4" i="5"/>
  <c r="H4" i="5"/>
  <c r="J4" i="5"/>
  <c r="A5" i="5"/>
  <c r="B5" i="5"/>
  <c r="C5" i="5"/>
  <c r="D5" i="5"/>
  <c r="E5" i="5"/>
  <c r="F5" i="5"/>
  <c r="G5" i="5"/>
  <c r="H5" i="5"/>
  <c r="J5" i="5"/>
  <c r="A6" i="5"/>
  <c r="B6" i="5"/>
  <c r="C6" i="5"/>
  <c r="D6" i="5"/>
  <c r="E6" i="5"/>
  <c r="F6" i="5"/>
  <c r="G6" i="5"/>
  <c r="H6" i="5"/>
  <c r="J6" i="5"/>
  <c r="A7" i="5"/>
  <c r="B7" i="5"/>
  <c r="C7" i="5"/>
  <c r="D7" i="5"/>
  <c r="E7" i="5"/>
  <c r="F7" i="5"/>
  <c r="G7" i="5"/>
  <c r="H7" i="5"/>
  <c r="J7" i="5"/>
  <c r="A8" i="5"/>
  <c r="B8" i="5"/>
  <c r="C8" i="5"/>
  <c r="D8" i="5"/>
  <c r="E8" i="5"/>
  <c r="F8" i="5"/>
  <c r="G8" i="5"/>
  <c r="H8" i="5"/>
  <c r="J8" i="5"/>
  <c r="A9" i="5"/>
  <c r="B9" i="5"/>
  <c r="C9" i="5"/>
  <c r="D9" i="5"/>
  <c r="E9" i="5"/>
  <c r="F9" i="5"/>
  <c r="G9" i="5"/>
  <c r="H9" i="5"/>
  <c r="J9" i="5"/>
  <c r="A10" i="5"/>
  <c r="B10" i="5"/>
  <c r="C10" i="5"/>
  <c r="D10" i="5"/>
  <c r="E10" i="5"/>
  <c r="F10" i="5"/>
  <c r="G10" i="5"/>
  <c r="H10" i="5"/>
  <c r="J10" i="5"/>
  <c r="A11" i="5"/>
  <c r="B11" i="5"/>
  <c r="C11" i="5"/>
  <c r="D11" i="5"/>
  <c r="E11" i="5"/>
  <c r="F11" i="5"/>
  <c r="G11" i="5"/>
  <c r="H11" i="5"/>
  <c r="J11" i="5"/>
  <c r="A12" i="5"/>
  <c r="B12" i="5"/>
  <c r="C12" i="5"/>
  <c r="D12" i="5"/>
  <c r="E12" i="5"/>
  <c r="F12" i="5"/>
  <c r="G12" i="5"/>
  <c r="H12" i="5"/>
  <c r="J12" i="5"/>
  <c r="A13" i="5"/>
  <c r="B13" i="5"/>
  <c r="C13" i="5"/>
  <c r="D13" i="5"/>
  <c r="E13" i="5"/>
  <c r="F13" i="5"/>
  <c r="G13" i="5"/>
  <c r="H13" i="5"/>
  <c r="J13" i="5"/>
  <c r="A14" i="5"/>
  <c r="B14" i="5"/>
  <c r="C14" i="5"/>
  <c r="D14" i="5"/>
  <c r="E14" i="5"/>
  <c r="F14" i="5"/>
  <c r="G14" i="5"/>
  <c r="H14" i="5"/>
  <c r="J14" i="5"/>
  <c r="A15" i="5"/>
  <c r="B15" i="5"/>
  <c r="C15" i="5"/>
  <c r="D15" i="5"/>
  <c r="E15" i="5"/>
  <c r="F15" i="5"/>
  <c r="G15" i="5"/>
  <c r="H15" i="5"/>
  <c r="J15" i="5"/>
  <c r="A16" i="5"/>
  <c r="B16" i="5"/>
  <c r="C16" i="5"/>
  <c r="D16" i="5"/>
  <c r="E16" i="5"/>
  <c r="F16" i="5"/>
  <c r="G16" i="5"/>
  <c r="H16" i="5"/>
  <c r="J16" i="5"/>
  <c r="A17" i="5"/>
  <c r="B17" i="5"/>
  <c r="C17" i="5"/>
  <c r="D17" i="5"/>
  <c r="E17" i="5"/>
  <c r="F17" i="5"/>
  <c r="G17" i="5"/>
  <c r="H17" i="5"/>
  <c r="J17" i="5"/>
  <c r="A18" i="5"/>
  <c r="B18" i="5"/>
  <c r="C18" i="5"/>
  <c r="D18" i="5"/>
  <c r="E18" i="5"/>
  <c r="F18" i="5"/>
  <c r="G18" i="5"/>
  <c r="H18" i="5"/>
  <c r="J18" i="5"/>
  <c r="A19" i="5"/>
  <c r="B19" i="5"/>
  <c r="C19" i="5"/>
  <c r="D19" i="5"/>
  <c r="E19" i="5"/>
  <c r="F19" i="5"/>
  <c r="G19" i="5"/>
  <c r="H19" i="5"/>
  <c r="J19" i="5"/>
  <c r="A20" i="5"/>
  <c r="B20" i="5"/>
  <c r="C20" i="5"/>
  <c r="D20" i="5"/>
  <c r="E20" i="5"/>
  <c r="F20" i="5"/>
  <c r="G20" i="5"/>
  <c r="H20" i="5"/>
  <c r="J20" i="5"/>
  <c r="A21" i="5"/>
  <c r="B21" i="5"/>
  <c r="C21" i="5"/>
  <c r="D21" i="5"/>
  <c r="E21" i="5"/>
  <c r="F21" i="5"/>
  <c r="G21" i="5"/>
  <c r="H21" i="5"/>
  <c r="J21" i="5"/>
  <c r="A22" i="5"/>
  <c r="B22" i="5"/>
  <c r="C22" i="5"/>
  <c r="D22" i="5"/>
  <c r="E22" i="5"/>
  <c r="F22" i="5"/>
  <c r="G22" i="5"/>
  <c r="H22" i="5"/>
  <c r="J22" i="5"/>
  <c r="A23" i="5"/>
  <c r="B23" i="5"/>
  <c r="C23" i="5"/>
  <c r="D23" i="5"/>
  <c r="E23" i="5"/>
  <c r="F23" i="5"/>
  <c r="G23" i="5"/>
  <c r="H23" i="5"/>
  <c r="J23" i="5"/>
  <c r="A24" i="5"/>
  <c r="B24" i="5"/>
  <c r="C24" i="5"/>
  <c r="D24" i="5"/>
  <c r="E24" i="5"/>
  <c r="F24" i="5"/>
  <c r="G24" i="5"/>
  <c r="H24" i="5"/>
  <c r="J24" i="5"/>
  <c r="A25" i="5"/>
  <c r="B25" i="5"/>
  <c r="C25" i="5"/>
  <c r="D25" i="5"/>
  <c r="E25" i="5"/>
  <c r="F25" i="5"/>
  <c r="G25" i="5"/>
  <c r="H25" i="5"/>
  <c r="J25" i="5"/>
  <c r="A26" i="5"/>
  <c r="B26" i="5"/>
  <c r="C26" i="5"/>
  <c r="D26" i="5"/>
  <c r="E26" i="5"/>
  <c r="F26" i="5"/>
  <c r="G26" i="5"/>
  <c r="H26" i="5"/>
  <c r="J26" i="5"/>
  <c r="A27" i="5"/>
  <c r="B27" i="5"/>
  <c r="C27" i="5"/>
  <c r="D27" i="5"/>
  <c r="E27" i="5"/>
  <c r="F27" i="5"/>
  <c r="G27" i="5"/>
  <c r="H27" i="5"/>
  <c r="J27" i="5"/>
  <c r="A28" i="5"/>
  <c r="B28" i="5"/>
  <c r="C28" i="5"/>
  <c r="D28" i="5"/>
  <c r="E28" i="5"/>
  <c r="F28" i="5"/>
  <c r="G28" i="5"/>
  <c r="H28" i="5"/>
  <c r="J28" i="5"/>
  <c r="A29" i="5"/>
  <c r="B29" i="5"/>
  <c r="C29" i="5"/>
  <c r="D29" i="5"/>
  <c r="E29" i="5"/>
  <c r="F29" i="5"/>
  <c r="G29" i="5"/>
  <c r="H29" i="5"/>
  <c r="J29" i="5"/>
  <c r="A30" i="5"/>
  <c r="B30" i="5"/>
  <c r="C30" i="5"/>
  <c r="D30" i="5"/>
  <c r="E30" i="5"/>
  <c r="F30" i="5"/>
  <c r="G30" i="5"/>
  <c r="H30" i="5"/>
  <c r="J30" i="5"/>
  <c r="A31" i="5"/>
  <c r="B31" i="5"/>
  <c r="C31" i="5"/>
  <c r="D31" i="5"/>
  <c r="E31" i="5"/>
  <c r="F31" i="5"/>
  <c r="G31" i="5"/>
  <c r="H31" i="5"/>
  <c r="J31" i="5"/>
  <c r="A32" i="5"/>
  <c r="B32" i="5"/>
  <c r="C32" i="5"/>
  <c r="D32" i="5"/>
  <c r="E32" i="5"/>
  <c r="F32" i="5"/>
  <c r="G32" i="5"/>
  <c r="H32" i="5"/>
  <c r="J32" i="5"/>
  <c r="A33" i="5"/>
  <c r="B33" i="5"/>
  <c r="C33" i="5"/>
  <c r="D33" i="5"/>
  <c r="E33" i="5"/>
  <c r="F33" i="5"/>
  <c r="G33" i="5"/>
  <c r="H33" i="5"/>
  <c r="J33" i="5"/>
  <c r="A34" i="5"/>
  <c r="B34" i="5"/>
  <c r="C34" i="5"/>
  <c r="D34" i="5"/>
  <c r="E34" i="5"/>
  <c r="F34" i="5"/>
  <c r="G34" i="5"/>
  <c r="H34" i="5"/>
  <c r="J34" i="5"/>
  <c r="A35" i="5"/>
  <c r="B35" i="5"/>
  <c r="C35" i="5"/>
  <c r="D35" i="5"/>
  <c r="E35" i="5"/>
  <c r="F35" i="5"/>
  <c r="G35" i="5"/>
  <c r="H35" i="5"/>
  <c r="J35" i="5"/>
  <c r="A36" i="5"/>
  <c r="B36" i="5"/>
  <c r="C36" i="5"/>
  <c r="D36" i="5"/>
  <c r="E36" i="5"/>
  <c r="F36" i="5"/>
  <c r="G36" i="5"/>
  <c r="H36" i="5"/>
  <c r="J36" i="5"/>
  <c r="A37" i="5"/>
  <c r="B37" i="5"/>
  <c r="C37" i="5"/>
  <c r="D37" i="5"/>
  <c r="E37" i="5"/>
  <c r="F37" i="5"/>
  <c r="G37" i="5"/>
  <c r="H37" i="5"/>
  <c r="J37" i="5"/>
  <c r="A38" i="5"/>
  <c r="B38" i="5"/>
  <c r="C38" i="5"/>
  <c r="D38" i="5"/>
  <c r="E38" i="5"/>
  <c r="F38" i="5"/>
  <c r="G38" i="5"/>
  <c r="H38" i="5"/>
  <c r="J38" i="5"/>
  <c r="A39" i="5"/>
  <c r="B39" i="5"/>
  <c r="C39" i="5"/>
  <c r="D39" i="5"/>
  <c r="E39" i="5"/>
  <c r="F39" i="5"/>
  <c r="G39" i="5"/>
  <c r="H39" i="5"/>
  <c r="J39" i="5"/>
  <c r="A40" i="5"/>
  <c r="B40" i="5"/>
  <c r="C40" i="5"/>
  <c r="D40" i="5"/>
  <c r="E40" i="5"/>
  <c r="F40" i="5"/>
  <c r="G40" i="5"/>
  <c r="H40" i="5"/>
  <c r="J40" i="5"/>
  <c r="A41" i="5"/>
  <c r="B41" i="5"/>
  <c r="C41" i="5"/>
  <c r="D41" i="5"/>
  <c r="E41" i="5"/>
  <c r="F41" i="5"/>
  <c r="G41" i="5"/>
  <c r="H41" i="5"/>
  <c r="J41" i="5"/>
  <c r="A42" i="5"/>
  <c r="B42" i="5"/>
  <c r="C42" i="5"/>
  <c r="D42" i="5"/>
  <c r="E42" i="5"/>
  <c r="F42" i="5"/>
  <c r="G42" i="5"/>
  <c r="H42" i="5"/>
  <c r="J42" i="5"/>
  <c r="A43" i="5"/>
  <c r="B43" i="5"/>
  <c r="C43" i="5"/>
  <c r="D43" i="5"/>
  <c r="E43" i="5"/>
  <c r="F43" i="5"/>
  <c r="G43" i="5"/>
  <c r="H43" i="5"/>
  <c r="J43" i="5"/>
  <c r="A44" i="5"/>
  <c r="B44" i="5"/>
  <c r="C44" i="5"/>
  <c r="D44" i="5"/>
  <c r="E44" i="5"/>
  <c r="F44" i="5"/>
  <c r="G44" i="5"/>
  <c r="H44" i="5"/>
  <c r="J44" i="5"/>
  <c r="A45" i="5"/>
  <c r="B45" i="5"/>
  <c r="C45" i="5"/>
  <c r="D45" i="5"/>
  <c r="E45" i="5"/>
  <c r="F45" i="5"/>
  <c r="G45" i="5"/>
  <c r="H45" i="5"/>
  <c r="J45" i="5"/>
  <c r="A46" i="5"/>
  <c r="B46" i="5"/>
  <c r="C46" i="5"/>
  <c r="D46" i="5"/>
  <c r="E46" i="5"/>
  <c r="F46" i="5"/>
  <c r="G46" i="5"/>
  <c r="H46" i="5"/>
  <c r="J46" i="5"/>
  <c r="A47" i="5"/>
  <c r="B47" i="5"/>
  <c r="C47" i="5"/>
  <c r="D47" i="5"/>
  <c r="E47" i="5"/>
  <c r="F47" i="5"/>
  <c r="G47" i="5"/>
  <c r="H47" i="5"/>
  <c r="J47" i="5"/>
  <c r="J2" i="5"/>
  <c r="H2" i="5"/>
  <c r="G2" i="5"/>
  <c r="F2" i="5"/>
  <c r="E2" i="5"/>
  <c r="D2" i="5"/>
  <c r="C2" i="5"/>
  <c r="B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2" i="3"/>
  <c r="A2" i="4"/>
  <c r="A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2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I2" i="4"/>
  <c r="H2" i="4"/>
  <c r="G2" i="4"/>
  <c r="F2" i="4"/>
  <c r="E2" i="4"/>
  <c r="D2" i="4"/>
  <c r="C2" i="4"/>
  <c r="B2" i="4"/>
  <c r="B3" i="3"/>
  <c r="C3" i="3"/>
  <c r="D3" i="3"/>
  <c r="E3" i="3"/>
  <c r="F3" i="3"/>
  <c r="G3" i="3"/>
  <c r="H3" i="3"/>
  <c r="J3" i="3"/>
  <c r="B4" i="3"/>
  <c r="C4" i="3"/>
  <c r="O4" i="3" s="1"/>
  <c r="D4" i="3"/>
  <c r="P4" i="3" s="1"/>
  <c r="E4" i="3"/>
  <c r="F4" i="3"/>
  <c r="G4" i="3"/>
  <c r="H4" i="3"/>
  <c r="J4" i="3"/>
  <c r="B5" i="3"/>
  <c r="C5" i="3"/>
  <c r="D5" i="3"/>
  <c r="E5" i="3"/>
  <c r="F5" i="3"/>
  <c r="G5" i="3"/>
  <c r="S5" i="3" s="1"/>
  <c r="H5" i="3"/>
  <c r="T5" i="3" s="1"/>
  <c r="J5" i="3"/>
  <c r="B6" i="3"/>
  <c r="C6" i="3"/>
  <c r="D6" i="3"/>
  <c r="E6" i="3"/>
  <c r="F6" i="3"/>
  <c r="G6" i="3"/>
  <c r="H6" i="3"/>
  <c r="J6" i="3"/>
  <c r="B7" i="3"/>
  <c r="C7" i="3"/>
  <c r="O7" i="3" s="1"/>
  <c r="D7" i="3"/>
  <c r="P7" i="3" s="1"/>
  <c r="E7" i="3"/>
  <c r="F7" i="3"/>
  <c r="G7" i="3"/>
  <c r="H7" i="3"/>
  <c r="J7" i="3"/>
  <c r="B8" i="3"/>
  <c r="C8" i="3"/>
  <c r="D8" i="3"/>
  <c r="E8" i="3"/>
  <c r="F8" i="3"/>
  <c r="G8" i="3"/>
  <c r="S8" i="3" s="1"/>
  <c r="H8" i="3"/>
  <c r="T8" i="3" s="1"/>
  <c r="J8" i="3"/>
  <c r="B9" i="3"/>
  <c r="C9" i="3"/>
  <c r="O9" i="3" s="1"/>
  <c r="D9" i="3"/>
  <c r="E9" i="3"/>
  <c r="F9" i="3"/>
  <c r="G9" i="3"/>
  <c r="H9" i="3"/>
  <c r="J9" i="3"/>
  <c r="B10" i="3"/>
  <c r="C10" i="3"/>
  <c r="O10" i="3" s="1"/>
  <c r="D10" i="3"/>
  <c r="P10" i="3" s="1"/>
  <c r="E10" i="3"/>
  <c r="F10" i="3"/>
  <c r="G10" i="3"/>
  <c r="S10" i="3" s="1"/>
  <c r="H10" i="3"/>
  <c r="J10" i="3"/>
  <c r="B11" i="3"/>
  <c r="C11" i="3"/>
  <c r="D11" i="3"/>
  <c r="E11" i="3"/>
  <c r="F11" i="3"/>
  <c r="G11" i="3"/>
  <c r="H11" i="3"/>
  <c r="T11" i="3" s="1"/>
  <c r="J11" i="3"/>
  <c r="B12" i="3"/>
  <c r="C12" i="3"/>
  <c r="D12" i="3"/>
  <c r="E12" i="3"/>
  <c r="F12" i="3"/>
  <c r="G12" i="3"/>
  <c r="H12" i="3"/>
  <c r="J12" i="3"/>
  <c r="B13" i="3"/>
  <c r="C13" i="3"/>
  <c r="O13" i="3" s="1"/>
  <c r="D13" i="3"/>
  <c r="E13" i="3"/>
  <c r="F13" i="3"/>
  <c r="G13" i="3"/>
  <c r="S13" i="3" s="1"/>
  <c r="H13" i="3"/>
  <c r="T13" i="3" s="1"/>
  <c r="J13" i="3"/>
  <c r="B14" i="3"/>
  <c r="C14" i="3"/>
  <c r="D14" i="3"/>
  <c r="E14" i="3"/>
  <c r="F14" i="3"/>
  <c r="G14" i="3"/>
  <c r="S14" i="3" s="1"/>
  <c r="H14" i="3"/>
  <c r="T14" i="3" s="1"/>
  <c r="J14" i="3"/>
  <c r="B15" i="3"/>
  <c r="C15" i="3"/>
  <c r="O15" i="3" s="1"/>
  <c r="D15" i="3"/>
  <c r="P15" i="3" s="1"/>
  <c r="E15" i="3"/>
  <c r="F15" i="3"/>
  <c r="G15" i="3"/>
  <c r="H15" i="3"/>
  <c r="J15" i="3"/>
  <c r="B16" i="3"/>
  <c r="C16" i="3"/>
  <c r="O16" i="3" s="1"/>
  <c r="D16" i="3"/>
  <c r="E16" i="3"/>
  <c r="Q16" i="3" s="1"/>
  <c r="F16" i="3"/>
  <c r="G16" i="3"/>
  <c r="H16" i="3"/>
  <c r="T16" i="3" s="1"/>
  <c r="J16" i="3"/>
  <c r="B17" i="3"/>
  <c r="C17" i="3"/>
  <c r="D17" i="3"/>
  <c r="E17" i="3"/>
  <c r="F17" i="3"/>
  <c r="G17" i="3"/>
  <c r="S17" i="3" s="1"/>
  <c r="H17" i="3"/>
  <c r="T17" i="3" s="1"/>
  <c r="J17" i="3"/>
  <c r="B18" i="3"/>
  <c r="C18" i="3"/>
  <c r="O18" i="3" s="1"/>
  <c r="D18" i="3"/>
  <c r="E18" i="3"/>
  <c r="F18" i="3"/>
  <c r="G18" i="3"/>
  <c r="H18" i="3"/>
  <c r="J18" i="3"/>
  <c r="B19" i="3"/>
  <c r="C19" i="3"/>
  <c r="O19" i="3" s="1"/>
  <c r="D19" i="3"/>
  <c r="E19" i="3"/>
  <c r="F19" i="3"/>
  <c r="G19" i="3"/>
  <c r="S19" i="3" s="1"/>
  <c r="H19" i="3"/>
  <c r="J19" i="3"/>
  <c r="B20" i="3"/>
  <c r="C20" i="3"/>
  <c r="D20" i="3"/>
  <c r="E20" i="3"/>
  <c r="Q20" i="3" s="1"/>
  <c r="F20" i="3"/>
  <c r="G20" i="3"/>
  <c r="H20" i="3"/>
  <c r="T20" i="3" s="1"/>
  <c r="J20" i="3"/>
  <c r="B21" i="3"/>
  <c r="C21" i="3"/>
  <c r="O21" i="3" s="1"/>
  <c r="D21" i="3"/>
  <c r="E21" i="3"/>
  <c r="F21" i="3"/>
  <c r="G21" i="3"/>
  <c r="H21" i="3"/>
  <c r="J21" i="3"/>
  <c r="B22" i="3"/>
  <c r="C22" i="3"/>
  <c r="D22" i="3"/>
  <c r="P22" i="3" s="1"/>
  <c r="E22" i="3"/>
  <c r="Q22" i="3" s="1"/>
  <c r="F22" i="3"/>
  <c r="G22" i="3"/>
  <c r="H22" i="3"/>
  <c r="T22" i="3" s="1"/>
  <c r="J22" i="3"/>
  <c r="B23" i="3"/>
  <c r="C23" i="3"/>
  <c r="D23" i="3"/>
  <c r="E23" i="3"/>
  <c r="F23" i="3"/>
  <c r="G23" i="3"/>
  <c r="S23" i="3" s="1"/>
  <c r="H23" i="3"/>
  <c r="T23" i="3" s="1"/>
  <c r="J23" i="3"/>
  <c r="B24" i="3"/>
  <c r="C24" i="3"/>
  <c r="O24" i="3" s="1"/>
  <c r="D24" i="3"/>
  <c r="E24" i="3"/>
  <c r="Q24" i="3" s="1"/>
  <c r="F24" i="3"/>
  <c r="G24" i="3"/>
  <c r="H24" i="3"/>
  <c r="J24" i="3"/>
  <c r="B25" i="3"/>
  <c r="C25" i="3"/>
  <c r="O25" i="3" s="1"/>
  <c r="D25" i="3"/>
  <c r="P25" i="3" s="1"/>
  <c r="E25" i="3"/>
  <c r="Q25" i="3" s="1"/>
  <c r="F25" i="3"/>
  <c r="G25" i="3"/>
  <c r="S25" i="3" s="1"/>
  <c r="H25" i="3"/>
  <c r="T25" i="3" s="1"/>
  <c r="J25" i="3"/>
  <c r="B26" i="3"/>
  <c r="C26" i="3"/>
  <c r="D26" i="3"/>
  <c r="E26" i="3"/>
  <c r="Q26" i="3" s="1"/>
  <c r="F26" i="3"/>
  <c r="G26" i="3"/>
  <c r="H26" i="3"/>
  <c r="J26" i="3"/>
  <c r="B27" i="3"/>
  <c r="C27" i="3"/>
  <c r="D27" i="3"/>
  <c r="P27" i="3" s="1"/>
  <c r="E27" i="3"/>
  <c r="Q27" i="3" s="1"/>
  <c r="F27" i="3"/>
  <c r="G27" i="3"/>
  <c r="H27" i="3"/>
  <c r="T27" i="3" s="1"/>
  <c r="J27" i="3"/>
  <c r="B28" i="3"/>
  <c r="C28" i="3"/>
  <c r="D28" i="3"/>
  <c r="P28" i="3" s="1"/>
  <c r="E28" i="3"/>
  <c r="Q28" i="3" s="1"/>
  <c r="F28" i="3"/>
  <c r="G28" i="3"/>
  <c r="H28" i="3"/>
  <c r="T28" i="3" s="1"/>
  <c r="J28" i="3"/>
  <c r="B29" i="3"/>
  <c r="C29" i="3"/>
  <c r="D29" i="3"/>
  <c r="E29" i="3"/>
  <c r="Q29" i="3" s="1"/>
  <c r="F29" i="3"/>
  <c r="G29" i="3"/>
  <c r="S29" i="3" s="1"/>
  <c r="H29" i="3"/>
  <c r="J29" i="3"/>
  <c r="B30" i="3"/>
  <c r="C30" i="3"/>
  <c r="D30" i="3"/>
  <c r="P30" i="3" s="1"/>
  <c r="E30" i="3"/>
  <c r="Q30" i="3" s="1"/>
  <c r="F30" i="3"/>
  <c r="G30" i="3"/>
  <c r="H30" i="3"/>
  <c r="J30" i="3"/>
  <c r="B31" i="3"/>
  <c r="C31" i="3"/>
  <c r="D31" i="3"/>
  <c r="P31" i="3" s="1"/>
  <c r="E31" i="3"/>
  <c r="Q31" i="3" s="1"/>
  <c r="F31" i="3"/>
  <c r="G31" i="3"/>
  <c r="S31" i="3" s="1"/>
  <c r="H31" i="3"/>
  <c r="J31" i="3"/>
  <c r="B32" i="3"/>
  <c r="C32" i="3"/>
  <c r="D32" i="3"/>
  <c r="P32" i="3" s="1"/>
  <c r="E32" i="3"/>
  <c r="F32" i="3"/>
  <c r="G32" i="3"/>
  <c r="H32" i="3"/>
  <c r="J32" i="3"/>
  <c r="B33" i="3"/>
  <c r="C33" i="3"/>
  <c r="D33" i="3"/>
  <c r="E33" i="3"/>
  <c r="Q33" i="3" s="1"/>
  <c r="F33" i="3"/>
  <c r="G33" i="3"/>
  <c r="H33" i="3"/>
  <c r="J33" i="3"/>
  <c r="B34" i="3"/>
  <c r="C34" i="3"/>
  <c r="D34" i="3"/>
  <c r="E34" i="3"/>
  <c r="Q34" i="3" s="1"/>
  <c r="F34" i="3"/>
  <c r="G34" i="3"/>
  <c r="H34" i="3"/>
  <c r="J34" i="3"/>
  <c r="B35" i="3"/>
  <c r="C35" i="3"/>
  <c r="D35" i="3"/>
  <c r="E35" i="3"/>
  <c r="F35" i="3"/>
  <c r="G35" i="3"/>
  <c r="H35" i="3"/>
  <c r="J35" i="3"/>
  <c r="B36" i="3"/>
  <c r="C36" i="3"/>
  <c r="D36" i="3"/>
  <c r="P36" i="3" s="1"/>
  <c r="E36" i="3"/>
  <c r="Q36" i="3" s="1"/>
  <c r="F36" i="3"/>
  <c r="G36" i="3"/>
  <c r="H36" i="3"/>
  <c r="J36" i="3"/>
  <c r="B37" i="3"/>
  <c r="C37" i="3"/>
  <c r="D37" i="3"/>
  <c r="P37" i="3" s="1"/>
  <c r="E37" i="3"/>
  <c r="Q37" i="3" s="1"/>
  <c r="F37" i="3"/>
  <c r="G37" i="3"/>
  <c r="S37" i="3" s="1"/>
  <c r="H37" i="3"/>
  <c r="J37" i="3"/>
  <c r="B38" i="3"/>
  <c r="C38" i="3"/>
  <c r="D38" i="3"/>
  <c r="E38" i="3"/>
  <c r="F38" i="3"/>
  <c r="G38" i="3"/>
  <c r="H38" i="3"/>
  <c r="J38" i="3"/>
  <c r="B39" i="3"/>
  <c r="C39" i="3"/>
  <c r="D39" i="3"/>
  <c r="P39" i="3" s="1"/>
  <c r="E39" i="3"/>
  <c r="Q39" i="3" s="1"/>
  <c r="F39" i="3"/>
  <c r="G39" i="3"/>
  <c r="H39" i="3"/>
  <c r="J39" i="3"/>
  <c r="B40" i="3"/>
  <c r="C40" i="3"/>
  <c r="D40" i="3"/>
  <c r="E40" i="3"/>
  <c r="Q40" i="3" s="1"/>
  <c r="F40" i="3"/>
  <c r="G40" i="3"/>
  <c r="H40" i="3"/>
  <c r="J40" i="3"/>
  <c r="B41" i="3"/>
  <c r="C41" i="3"/>
  <c r="D41" i="3"/>
  <c r="E41" i="3"/>
  <c r="F41" i="3"/>
  <c r="G41" i="3"/>
  <c r="S41" i="3" s="1"/>
  <c r="H41" i="3"/>
  <c r="J41" i="3"/>
  <c r="B42" i="3"/>
  <c r="C42" i="3"/>
  <c r="D42" i="3"/>
  <c r="P42" i="3" s="1"/>
  <c r="E42" i="3"/>
  <c r="Q42" i="3" s="1"/>
  <c r="F42" i="3"/>
  <c r="G42" i="3"/>
  <c r="H42" i="3"/>
  <c r="J42" i="3"/>
  <c r="B43" i="3"/>
  <c r="C43" i="3"/>
  <c r="D43" i="3"/>
  <c r="P43" i="3" s="1"/>
  <c r="E43" i="3"/>
  <c r="F43" i="3"/>
  <c r="G43" i="3"/>
  <c r="H43" i="3"/>
  <c r="J43" i="3"/>
  <c r="B44" i="3"/>
  <c r="C44" i="3"/>
  <c r="D44" i="3"/>
  <c r="E44" i="3"/>
  <c r="Q44" i="3" s="1"/>
  <c r="F44" i="3"/>
  <c r="G44" i="3"/>
  <c r="H44" i="3"/>
  <c r="J44" i="3"/>
  <c r="B45" i="3"/>
  <c r="C45" i="3"/>
  <c r="D45" i="3"/>
  <c r="P45" i="3" s="1"/>
  <c r="E45" i="3"/>
  <c r="Q45" i="3" s="1"/>
  <c r="F45" i="3"/>
  <c r="G45" i="3"/>
  <c r="H45" i="3"/>
  <c r="J45" i="3"/>
  <c r="B46" i="3"/>
  <c r="C46" i="3"/>
  <c r="D46" i="3"/>
  <c r="E46" i="3"/>
  <c r="F46" i="3"/>
  <c r="G46" i="3"/>
  <c r="H46" i="3"/>
  <c r="J46" i="3"/>
  <c r="B47" i="3"/>
  <c r="C47" i="3"/>
  <c r="D47" i="3"/>
  <c r="E47" i="3"/>
  <c r="Q47" i="3" s="1"/>
  <c r="F47" i="3"/>
  <c r="G47" i="3"/>
  <c r="S47" i="3" s="1"/>
  <c r="H47" i="3"/>
  <c r="J47" i="3"/>
  <c r="J2" i="3"/>
  <c r="R25" i="3" s="1"/>
  <c r="H2" i="3"/>
  <c r="G2" i="3"/>
  <c r="S2" i="3" s="1"/>
  <c r="F2" i="3"/>
  <c r="E2" i="3"/>
  <c r="D2" i="3"/>
  <c r="C2" i="3"/>
  <c r="O2" i="3" s="1"/>
  <c r="B2" i="3"/>
  <c r="P47" i="3"/>
  <c r="S45" i="3"/>
  <c r="R45" i="3"/>
  <c r="P44" i="3"/>
  <c r="R42" i="3"/>
  <c r="R40" i="3"/>
  <c r="S39" i="3"/>
  <c r="R39" i="3"/>
  <c r="R37" i="3"/>
  <c r="R36" i="3"/>
  <c r="P35" i="3"/>
  <c r="P34" i="3"/>
  <c r="S33" i="3"/>
  <c r="R33" i="3"/>
  <c r="P33" i="3"/>
  <c r="Q32" i="3"/>
  <c r="R30" i="3"/>
  <c r="S27" i="3"/>
  <c r="R27" i="3"/>
  <c r="N27" i="3"/>
  <c r="T26" i="3"/>
  <c r="O26" i="3"/>
  <c r="N26" i="3"/>
  <c r="P24" i="3"/>
  <c r="R24" i="3"/>
  <c r="N24" i="3"/>
  <c r="Q23" i="3"/>
  <c r="P23" i="3"/>
  <c r="N23" i="3"/>
  <c r="R22" i="3"/>
  <c r="O22" i="3"/>
  <c r="S21" i="3"/>
  <c r="Q21" i="3"/>
  <c r="P21" i="3"/>
  <c r="P20" i="3"/>
  <c r="R20" i="3"/>
  <c r="O20" i="3"/>
  <c r="N20" i="3"/>
  <c r="T19" i="3"/>
  <c r="P19" i="3"/>
  <c r="P18" i="3"/>
  <c r="N18" i="3"/>
  <c r="P17" i="3"/>
  <c r="O17" i="3"/>
  <c r="N17" i="3"/>
  <c r="P16" i="3"/>
  <c r="S16" i="3"/>
  <c r="R16" i="3"/>
  <c r="T15" i="3"/>
  <c r="S15" i="3"/>
  <c r="N15" i="3"/>
  <c r="P14" i="3"/>
  <c r="O14" i="3"/>
  <c r="N14" i="3"/>
  <c r="P13" i="3"/>
  <c r="N13" i="3"/>
  <c r="P12" i="3"/>
  <c r="T12" i="3"/>
  <c r="S12" i="3"/>
  <c r="O12" i="3"/>
  <c r="N12" i="3"/>
  <c r="S11" i="3"/>
  <c r="P11" i="3"/>
  <c r="O11" i="3"/>
  <c r="N11" i="3"/>
  <c r="T10" i="3"/>
  <c r="T9" i="3"/>
  <c r="S9" i="3"/>
  <c r="P9" i="3"/>
  <c r="N9" i="3"/>
  <c r="P8" i="3"/>
  <c r="O8" i="3"/>
  <c r="N8" i="3"/>
  <c r="T7" i="3"/>
  <c r="N7" i="3"/>
  <c r="T6" i="3"/>
  <c r="S6" i="3"/>
  <c r="O6" i="3"/>
  <c r="N6" i="3"/>
  <c r="P5" i="3"/>
  <c r="O5" i="3"/>
  <c r="N5" i="3"/>
  <c r="T4" i="3"/>
  <c r="S4" i="3"/>
  <c r="N4" i="3"/>
  <c r="T3" i="3"/>
  <c r="S3" i="3"/>
  <c r="O3" i="3"/>
  <c r="N3" i="3"/>
  <c r="P2" i="3"/>
  <c r="T2" i="3"/>
  <c r="N2" i="3"/>
  <c r="O3" i="2"/>
  <c r="P3" i="2"/>
  <c r="Q3" i="2"/>
  <c r="R3" i="2"/>
  <c r="S3" i="2"/>
  <c r="T3" i="2"/>
  <c r="U3" i="2"/>
  <c r="V3" i="2"/>
  <c r="O4" i="2"/>
  <c r="P4" i="2"/>
  <c r="Q4" i="2"/>
  <c r="R4" i="2"/>
  <c r="S4" i="2"/>
  <c r="T4" i="2"/>
  <c r="U4" i="2"/>
  <c r="V4" i="2"/>
  <c r="O5" i="2"/>
  <c r="P5" i="2"/>
  <c r="Q5" i="2"/>
  <c r="R5" i="2"/>
  <c r="S5" i="2"/>
  <c r="T5" i="2"/>
  <c r="U5" i="2"/>
  <c r="V5" i="2"/>
  <c r="O6" i="2"/>
  <c r="P6" i="2"/>
  <c r="Q6" i="2"/>
  <c r="R6" i="2"/>
  <c r="S6" i="2"/>
  <c r="T6" i="2"/>
  <c r="U6" i="2"/>
  <c r="V6" i="2"/>
  <c r="O7" i="2"/>
  <c r="P7" i="2"/>
  <c r="Q7" i="2"/>
  <c r="R7" i="2"/>
  <c r="S7" i="2"/>
  <c r="T7" i="2"/>
  <c r="U7" i="2"/>
  <c r="V7" i="2"/>
  <c r="O8" i="2"/>
  <c r="P8" i="2"/>
  <c r="Q8" i="2"/>
  <c r="R8" i="2"/>
  <c r="S8" i="2"/>
  <c r="T8" i="2"/>
  <c r="U8" i="2"/>
  <c r="V8" i="2"/>
  <c r="O9" i="2"/>
  <c r="P9" i="2"/>
  <c r="Q9" i="2"/>
  <c r="R9" i="2"/>
  <c r="S9" i="2"/>
  <c r="T9" i="2"/>
  <c r="U9" i="2"/>
  <c r="V9" i="2"/>
  <c r="O10" i="2"/>
  <c r="P10" i="2"/>
  <c r="Q10" i="2"/>
  <c r="R10" i="2"/>
  <c r="S10" i="2"/>
  <c r="T10" i="2"/>
  <c r="U10" i="2"/>
  <c r="V10" i="2"/>
  <c r="O11" i="2"/>
  <c r="P11" i="2"/>
  <c r="Q11" i="2"/>
  <c r="R11" i="2"/>
  <c r="S11" i="2"/>
  <c r="T11" i="2"/>
  <c r="U11" i="2"/>
  <c r="V11" i="2"/>
  <c r="O12" i="2"/>
  <c r="P12" i="2"/>
  <c r="Q12" i="2"/>
  <c r="R12" i="2"/>
  <c r="S12" i="2"/>
  <c r="T12" i="2"/>
  <c r="U12" i="2"/>
  <c r="V12" i="2"/>
  <c r="O13" i="2"/>
  <c r="P13" i="2"/>
  <c r="Q13" i="2"/>
  <c r="R13" i="2"/>
  <c r="S13" i="2"/>
  <c r="T13" i="2"/>
  <c r="U13" i="2"/>
  <c r="V13" i="2"/>
  <c r="O14" i="2"/>
  <c r="P14" i="2"/>
  <c r="Q14" i="2"/>
  <c r="R14" i="2"/>
  <c r="S14" i="2"/>
  <c r="T14" i="2"/>
  <c r="U14" i="2"/>
  <c r="V14" i="2"/>
  <c r="O15" i="2"/>
  <c r="P15" i="2"/>
  <c r="Q15" i="2"/>
  <c r="R15" i="2"/>
  <c r="S15" i="2"/>
  <c r="T15" i="2"/>
  <c r="U15" i="2"/>
  <c r="V15" i="2"/>
  <c r="O16" i="2"/>
  <c r="P16" i="2"/>
  <c r="Q16" i="2"/>
  <c r="R16" i="2"/>
  <c r="S16" i="2"/>
  <c r="T16" i="2"/>
  <c r="U16" i="2"/>
  <c r="V16" i="2"/>
  <c r="O17" i="2"/>
  <c r="P17" i="2"/>
  <c r="Q17" i="2"/>
  <c r="R17" i="2"/>
  <c r="S17" i="2"/>
  <c r="T17" i="2"/>
  <c r="U17" i="2"/>
  <c r="V17" i="2"/>
  <c r="O18" i="2"/>
  <c r="P18" i="2"/>
  <c r="Q18" i="2"/>
  <c r="R18" i="2"/>
  <c r="S18" i="2"/>
  <c r="T18" i="2"/>
  <c r="U18" i="2"/>
  <c r="V18" i="2"/>
  <c r="O19" i="2"/>
  <c r="P19" i="2"/>
  <c r="Q19" i="2"/>
  <c r="R19" i="2"/>
  <c r="S19" i="2"/>
  <c r="T19" i="2"/>
  <c r="U19" i="2"/>
  <c r="V19" i="2"/>
  <c r="O20" i="2"/>
  <c r="P20" i="2"/>
  <c r="Q20" i="2"/>
  <c r="R20" i="2"/>
  <c r="S20" i="2"/>
  <c r="T20" i="2"/>
  <c r="U20" i="2"/>
  <c r="V20" i="2"/>
  <c r="O21" i="2"/>
  <c r="P21" i="2"/>
  <c r="Q21" i="2"/>
  <c r="R21" i="2"/>
  <c r="S21" i="2"/>
  <c r="T21" i="2"/>
  <c r="U21" i="2"/>
  <c r="V21" i="2"/>
  <c r="O22" i="2"/>
  <c r="P22" i="2"/>
  <c r="Q22" i="2"/>
  <c r="R22" i="2"/>
  <c r="S22" i="2"/>
  <c r="T22" i="2"/>
  <c r="U22" i="2"/>
  <c r="V22" i="2"/>
  <c r="O23" i="2"/>
  <c r="P23" i="2"/>
  <c r="Q23" i="2"/>
  <c r="R23" i="2"/>
  <c r="S23" i="2"/>
  <c r="T23" i="2"/>
  <c r="U23" i="2"/>
  <c r="V23" i="2"/>
  <c r="O24" i="2"/>
  <c r="P24" i="2"/>
  <c r="Q24" i="2"/>
  <c r="R24" i="2"/>
  <c r="S24" i="2"/>
  <c r="T24" i="2"/>
  <c r="U24" i="2"/>
  <c r="V24" i="2"/>
  <c r="O25" i="2"/>
  <c r="P25" i="2"/>
  <c r="Q25" i="2"/>
  <c r="R25" i="2"/>
  <c r="S25" i="2"/>
  <c r="T25" i="2"/>
  <c r="U25" i="2"/>
  <c r="V25" i="2"/>
  <c r="O26" i="2"/>
  <c r="P26" i="2"/>
  <c r="Q26" i="2"/>
  <c r="R26" i="2"/>
  <c r="S26" i="2"/>
  <c r="T26" i="2"/>
  <c r="U26" i="2"/>
  <c r="V26" i="2"/>
  <c r="O27" i="2"/>
  <c r="P27" i="2"/>
  <c r="Q27" i="2"/>
  <c r="R27" i="2"/>
  <c r="S27" i="2"/>
  <c r="T27" i="2"/>
  <c r="U27" i="2"/>
  <c r="V27" i="2"/>
  <c r="O28" i="2"/>
  <c r="P28" i="2"/>
  <c r="Q28" i="2"/>
  <c r="R28" i="2"/>
  <c r="S28" i="2"/>
  <c r="T28" i="2"/>
  <c r="U28" i="2"/>
  <c r="V28" i="2"/>
  <c r="O29" i="2"/>
  <c r="P29" i="2"/>
  <c r="Q29" i="2"/>
  <c r="R29" i="2"/>
  <c r="S29" i="2"/>
  <c r="T29" i="2"/>
  <c r="U29" i="2"/>
  <c r="V29" i="2"/>
  <c r="O30" i="2"/>
  <c r="P30" i="2"/>
  <c r="Q30" i="2"/>
  <c r="R30" i="2"/>
  <c r="S30" i="2"/>
  <c r="T30" i="2"/>
  <c r="U30" i="2"/>
  <c r="V30" i="2"/>
  <c r="O31" i="2"/>
  <c r="P31" i="2"/>
  <c r="Q31" i="2"/>
  <c r="R31" i="2"/>
  <c r="S31" i="2"/>
  <c r="T31" i="2"/>
  <c r="U31" i="2"/>
  <c r="V31" i="2"/>
  <c r="O32" i="2"/>
  <c r="P32" i="2"/>
  <c r="Q32" i="2"/>
  <c r="R32" i="2"/>
  <c r="S32" i="2"/>
  <c r="T32" i="2"/>
  <c r="U32" i="2"/>
  <c r="V32" i="2"/>
  <c r="O33" i="2"/>
  <c r="P33" i="2"/>
  <c r="Q33" i="2"/>
  <c r="R33" i="2"/>
  <c r="S33" i="2"/>
  <c r="T33" i="2"/>
  <c r="U33" i="2"/>
  <c r="V33" i="2"/>
  <c r="O34" i="2"/>
  <c r="P34" i="2"/>
  <c r="Q34" i="2"/>
  <c r="R34" i="2"/>
  <c r="S34" i="2"/>
  <c r="T34" i="2"/>
  <c r="U34" i="2"/>
  <c r="V34" i="2"/>
  <c r="O35" i="2"/>
  <c r="P35" i="2"/>
  <c r="Q35" i="2"/>
  <c r="R35" i="2"/>
  <c r="S35" i="2"/>
  <c r="T35" i="2"/>
  <c r="U35" i="2"/>
  <c r="V35" i="2"/>
  <c r="O36" i="2"/>
  <c r="P36" i="2"/>
  <c r="Q36" i="2"/>
  <c r="R36" i="2"/>
  <c r="S36" i="2"/>
  <c r="T36" i="2"/>
  <c r="U36" i="2"/>
  <c r="V36" i="2"/>
  <c r="O37" i="2"/>
  <c r="P37" i="2"/>
  <c r="Q37" i="2"/>
  <c r="R37" i="2"/>
  <c r="S37" i="2"/>
  <c r="T37" i="2"/>
  <c r="U37" i="2"/>
  <c r="V37" i="2"/>
  <c r="O38" i="2"/>
  <c r="P38" i="2"/>
  <c r="Q38" i="2"/>
  <c r="R38" i="2"/>
  <c r="S38" i="2"/>
  <c r="T38" i="2"/>
  <c r="U38" i="2"/>
  <c r="V38" i="2"/>
  <c r="O39" i="2"/>
  <c r="P39" i="2"/>
  <c r="Q39" i="2"/>
  <c r="R39" i="2"/>
  <c r="S39" i="2"/>
  <c r="T39" i="2"/>
  <c r="U39" i="2"/>
  <c r="V39" i="2"/>
  <c r="O40" i="2"/>
  <c r="P40" i="2"/>
  <c r="Q40" i="2"/>
  <c r="R40" i="2"/>
  <c r="S40" i="2"/>
  <c r="T40" i="2"/>
  <c r="U40" i="2"/>
  <c r="V40" i="2"/>
  <c r="O41" i="2"/>
  <c r="P41" i="2"/>
  <c r="Q41" i="2"/>
  <c r="R41" i="2"/>
  <c r="S41" i="2"/>
  <c r="T41" i="2"/>
  <c r="U41" i="2"/>
  <c r="V41" i="2"/>
  <c r="O42" i="2"/>
  <c r="P42" i="2"/>
  <c r="Q42" i="2"/>
  <c r="R42" i="2"/>
  <c r="S42" i="2"/>
  <c r="T42" i="2"/>
  <c r="U42" i="2"/>
  <c r="V42" i="2"/>
  <c r="O43" i="2"/>
  <c r="P43" i="2"/>
  <c r="Q43" i="2"/>
  <c r="R43" i="2"/>
  <c r="S43" i="2"/>
  <c r="T43" i="2"/>
  <c r="U43" i="2"/>
  <c r="V43" i="2"/>
  <c r="O44" i="2"/>
  <c r="P44" i="2"/>
  <c r="Q44" i="2"/>
  <c r="R44" i="2"/>
  <c r="S44" i="2"/>
  <c r="T44" i="2"/>
  <c r="U44" i="2"/>
  <c r="V44" i="2"/>
  <c r="O45" i="2"/>
  <c r="P45" i="2"/>
  <c r="Q45" i="2"/>
  <c r="R45" i="2"/>
  <c r="S45" i="2"/>
  <c r="T45" i="2"/>
  <c r="U45" i="2"/>
  <c r="V45" i="2"/>
  <c r="O46" i="2"/>
  <c r="P46" i="2"/>
  <c r="Q46" i="2"/>
  <c r="R46" i="2"/>
  <c r="S46" i="2"/>
  <c r="T46" i="2"/>
  <c r="U46" i="2"/>
  <c r="V46" i="2"/>
  <c r="O47" i="2"/>
  <c r="P47" i="2"/>
  <c r="Q47" i="2"/>
  <c r="R47" i="2"/>
  <c r="S47" i="2"/>
  <c r="T47" i="2"/>
  <c r="U47" i="2"/>
  <c r="V47" i="2"/>
  <c r="P2" i="2"/>
  <c r="Q2" i="2"/>
  <c r="R2" i="2"/>
  <c r="S2" i="2"/>
  <c r="T2" i="2"/>
  <c r="U2" i="2"/>
  <c r="V2" i="2"/>
  <c r="O2" i="2"/>
  <c r="A3" i="2"/>
  <c r="B3" i="2"/>
  <c r="C3" i="2"/>
  <c r="D3" i="2"/>
  <c r="E3" i="2"/>
  <c r="F3" i="2"/>
  <c r="G3" i="2"/>
  <c r="H3" i="2"/>
  <c r="I3" i="2"/>
  <c r="K3" i="2"/>
  <c r="A4" i="2"/>
  <c r="B4" i="2"/>
  <c r="C4" i="2"/>
  <c r="D4" i="2"/>
  <c r="E4" i="2"/>
  <c r="F4" i="2"/>
  <c r="G4" i="2"/>
  <c r="H4" i="2"/>
  <c r="I4" i="2"/>
  <c r="K4" i="2"/>
  <c r="A5" i="2"/>
  <c r="B5" i="2"/>
  <c r="C5" i="2"/>
  <c r="D5" i="2"/>
  <c r="E5" i="2"/>
  <c r="F5" i="2"/>
  <c r="G5" i="2"/>
  <c r="H5" i="2"/>
  <c r="I5" i="2"/>
  <c r="K5" i="2"/>
  <c r="A6" i="2"/>
  <c r="B6" i="2"/>
  <c r="C6" i="2"/>
  <c r="D6" i="2"/>
  <c r="E6" i="2"/>
  <c r="F6" i="2"/>
  <c r="G6" i="2"/>
  <c r="H6" i="2"/>
  <c r="I6" i="2"/>
  <c r="K6" i="2"/>
  <c r="A7" i="2"/>
  <c r="B7" i="2"/>
  <c r="C7" i="2"/>
  <c r="D7" i="2"/>
  <c r="E7" i="2"/>
  <c r="F7" i="2"/>
  <c r="G7" i="2"/>
  <c r="H7" i="2"/>
  <c r="I7" i="2"/>
  <c r="K7" i="2"/>
  <c r="A8" i="2"/>
  <c r="B8" i="2"/>
  <c r="C8" i="2"/>
  <c r="D8" i="2"/>
  <c r="E8" i="2"/>
  <c r="F8" i="2"/>
  <c r="G8" i="2"/>
  <c r="H8" i="2"/>
  <c r="I8" i="2"/>
  <c r="K8" i="2"/>
  <c r="A9" i="2"/>
  <c r="B9" i="2"/>
  <c r="C9" i="2"/>
  <c r="D9" i="2"/>
  <c r="E9" i="2"/>
  <c r="F9" i="2"/>
  <c r="G9" i="2"/>
  <c r="H9" i="2"/>
  <c r="I9" i="2"/>
  <c r="K9" i="2"/>
  <c r="A10" i="2"/>
  <c r="B10" i="2"/>
  <c r="C10" i="2"/>
  <c r="D10" i="2"/>
  <c r="E10" i="2"/>
  <c r="F10" i="2"/>
  <c r="G10" i="2"/>
  <c r="H10" i="2"/>
  <c r="I10" i="2"/>
  <c r="K10" i="2"/>
  <c r="A11" i="2"/>
  <c r="B11" i="2"/>
  <c r="C11" i="2"/>
  <c r="D11" i="2"/>
  <c r="E11" i="2"/>
  <c r="F11" i="2"/>
  <c r="G11" i="2"/>
  <c r="H11" i="2"/>
  <c r="I11" i="2"/>
  <c r="K11" i="2"/>
  <c r="A12" i="2"/>
  <c r="B12" i="2"/>
  <c r="C12" i="2"/>
  <c r="D12" i="2"/>
  <c r="E12" i="2"/>
  <c r="F12" i="2"/>
  <c r="G12" i="2"/>
  <c r="H12" i="2"/>
  <c r="I12" i="2"/>
  <c r="K12" i="2"/>
  <c r="A13" i="2"/>
  <c r="B13" i="2"/>
  <c r="C13" i="2"/>
  <c r="D13" i="2"/>
  <c r="E13" i="2"/>
  <c r="F13" i="2"/>
  <c r="G13" i="2"/>
  <c r="H13" i="2"/>
  <c r="I13" i="2"/>
  <c r="K13" i="2"/>
  <c r="A14" i="2"/>
  <c r="B14" i="2"/>
  <c r="C14" i="2"/>
  <c r="D14" i="2"/>
  <c r="E14" i="2"/>
  <c r="F14" i="2"/>
  <c r="G14" i="2"/>
  <c r="H14" i="2"/>
  <c r="I14" i="2"/>
  <c r="K14" i="2"/>
  <c r="A15" i="2"/>
  <c r="B15" i="2"/>
  <c r="C15" i="2"/>
  <c r="D15" i="2"/>
  <c r="E15" i="2"/>
  <c r="F15" i="2"/>
  <c r="G15" i="2"/>
  <c r="H15" i="2"/>
  <c r="I15" i="2"/>
  <c r="K15" i="2"/>
  <c r="A16" i="2"/>
  <c r="B16" i="2"/>
  <c r="C16" i="2"/>
  <c r="D16" i="2"/>
  <c r="E16" i="2"/>
  <c r="F16" i="2"/>
  <c r="G16" i="2"/>
  <c r="H16" i="2"/>
  <c r="I16" i="2"/>
  <c r="K16" i="2"/>
  <c r="A17" i="2"/>
  <c r="B17" i="2"/>
  <c r="C17" i="2"/>
  <c r="D17" i="2"/>
  <c r="E17" i="2"/>
  <c r="F17" i="2"/>
  <c r="G17" i="2"/>
  <c r="H17" i="2"/>
  <c r="I17" i="2"/>
  <c r="K17" i="2"/>
  <c r="A18" i="2"/>
  <c r="B18" i="2"/>
  <c r="C18" i="2"/>
  <c r="D18" i="2"/>
  <c r="E18" i="2"/>
  <c r="F18" i="2"/>
  <c r="G18" i="2"/>
  <c r="H18" i="2"/>
  <c r="I18" i="2"/>
  <c r="K18" i="2"/>
  <c r="A19" i="2"/>
  <c r="B19" i="2"/>
  <c r="C19" i="2"/>
  <c r="D19" i="2"/>
  <c r="E19" i="2"/>
  <c r="F19" i="2"/>
  <c r="G19" i="2"/>
  <c r="H19" i="2"/>
  <c r="I19" i="2"/>
  <c r="K19" i="2"/>
  <c r="A20" i="2"/>
  <c r="B20" i="2"/>
  <c r="C20" i="2"/>
  <c r="D20" i="2"/>
  <c r="E20" i="2"/>
  <c r="F20" i="2"/>
  <c r="G20" i="2"/>
  <c r="H20" i="2"/>
  <c r="I20" i="2"/>
  <c r="K20" i="2"/>
  <c r="A21" i="2"/>
  <c r="B21" i="2"/>
  <c r="C21" i="2"/>
  <c r="D21" i="2"/>
  <c r="E21" i="2"/>
  <c r="F21" i="2"/>
  <c r="G21" i="2"/>
  <c r="H21" i="2"/>
  <c r="I21" i="2"/>
  <c r="K21" i="2"/>
  <c r="A22" i="2"/>
  <c r="B22" i="2"/>
  <c r="C22" i="2"/>
  <c r="D22" i="2"/>
  <c r="E22" i="2"/>
  <c r="F22" i="2"/>
  <c r="G22" i="2"/>
  <c r="H22" i="2"/>
  <c r="I22" i="2"/>
  <c r="K22" i="2"/>
  <c r="A23" i="2"/>
  <c r="B23" i="2"/>
  <c r="C23" i="2"/>
  <c r="D23" i="2"/>
  <c r="E23" i="2"/>
  <c r="F23" i="2"/>
  <c r="G23" i="2"/>
  <c r="H23" i="2"/>
  <c r="I23" i="2"/>
  <c r="K23" i="2"/>
  <c r="A24" i="2"/>
  <c r="B24" i="2"/>
  <c r="C24" i="2"/>
  <c r="D24" i="2"/>
  <c r="E24" i="2"/>
  <c r="F24" i="2"/>
  <c r="G24" i="2"/>
  <c r="H24" i="2"/>
  <c r="I24" i="2"/>
  <c r="K24" i="2"/>
  <c r="A25" i="2"/>
  <c r="B25" i="2"/>
  <c r="C25" i="2"/>
  <c r="D25" i="2"/>
  <c r="E25" i="2"/>
  <c r="F25" i="2"/>
  <c r="G25" i="2"/>
  <c r="H25" i="2"/>
  <c r="I25" i="2"/>
  <c r="K25" i="2"/>
  <c r="A26" i="2"/>
  <c r="B26" i="2"/>
  <c r="C26" i="2"/>
  <c r="D26" i="2"/>
  <c r="E26" i="2"/>
  <c r="F26" i="2"/>
  <c r="G26" i="2"/>
  <c r="H26" i="2"/>
  <c r="I26" i="2"/>
  <c r="K26" i="2"/>
  <c r="A27" i="2"/>
  <c r="B27" i="2"/>
  <c r="C27" i="2"/>
  <c r="D27" i="2"/>
  <c r="E27" i="2"/>
  <c r="F27" i="2"/>
  <c r="G27" i="2"/>
  <c r="H27" i="2"/>
  <c r="I27" i="2"/>
  <c r="K27" i="2"/>
  <c r="A28" i="2"/>
  <c r="B28" i="2"/>
  <c r="C28" i="2"/>
  <c r="D28" i="2"/>
  <c r="E28" i="2"/>
  <c r="F28" i="2"/>
  <c r="G28" i="2"/>
  <c r="H28" i="2"/>
  <c r="I28" i="2"/>
  <c r="K28" i="2"/>
  <c r="A29" i="2"/>
  <c r="B29" i="2"/>
  <c r="C29" i="2"/>
  <c r="D29" i="2"/>
  <c r="E29" i="2"/>
  <c r="F29" i="2"/>
  <c r="G29" i="2"/>
  <c r="H29" i="2"/>
  <c r="I29" i="2"/>
  <c r="K29" i="2"/>
  <c r="A30" i="2"/>
  <c r="B30" i="2"/>
  <c r="C30" i="2"/>
  <c r="D30" i="2"/>
  <c r="E30" i="2"/>
  <c r="F30" i="2"/>
  <c r="G30" i="2"/>
  <c r="H30" i="2"/>
  <c r="I30" i="2"/>
  <c r="K30" i="2"/>
  <c r="A31" i="2"/>
  <c r="B31" i="2"/>
  <c r="C31" i="2"/>
  <c r="D31" i="2"/>
  <c r="E31" i="2"/>
  <c r="F31" i="2"/>
  <c r="G31" i="2"/>
  <c r="H31" i="2"/>
  <c r="I31" i="2"/>
  <c r="K31" i="2"/>
  <c r="A32" i="2"/>
  <c r="B32" i="2"/>
  <c r="C32" i="2"/>
  <c r="D32" i="2"/>
  <c r="E32" i="2"/>
  <c r="F32" i="2"/>
  <c r="G32" i="2"/>
  <c r="H32" i="2"/>
  <c r="I32" i="2"/>
  <c r="K32" i="2"/>
  <c r="A33" i="2"/>
  <c r="B33" i="2"/>
  <c r="C33" i="2"/>
  <c r="D33" i="2"/>
  <c r="E33" i="2"/>
  <c r="F33" i="2"/>
  <c r="G33" i="2"/>
  <c r="H33" i="2"/>
  <c r="I33" i="2"/>
  <c r="K33" i="2"/>
  <c r="A34" i="2"/>
  <c r="B34" i="2"/>
  <c r="C34" i="2"/>
  <c r="D34" i="2"/>
  <c r="E34" i="2"/>
  <c r="F34" i="2"/>
  <c r="G34" i="2"/>
  <c r="H34" i="2"/>
  <c r="I34" i="2"/>
  <c r="K34" i="2"/>
  <c r="A35" i="2"/>
  <c r="B35" i="2"/>
  <c r="C35" i="2"/>
  <c r="D35" i="2"/>
  <c r="E35" i="2"/>
  <c r="F35" i="2"/>
  <c r="G35" i="2"/>
  <c r="H35" i="2"/>
  <c r="I35" i="2"/>
  <c r="K35" i="2"/>
  <c r="A36" i="2"/>
  <c r="B36" i="2"/>
  <c r="C36" i="2"/>
  <c r="D36" i="2"/>
  <c r="E36" i="2"/>
  <c r="F36" i="2"/>
  <c r="G36" i="2"/>
  <c r="H36" i="2"/>
  <c r="I36" i="2"/>
  <c r="K36" i="2"/>
  <c r="A37" i="2"/>
  <c r="B37" i="2"/>
  <c r="C37" i="2"/>
  <c r="D37" i="2"/>
  <c r="E37" i="2"/>
  <c r="F37" i="2"/>
  <c r="G37" i="2"/>
  <c r="H37" i="2"/>
  <c r="I37" i="2"/>
  <c r="K37" i="2"/>
  <c r="A38" i="2"/>
  <c r="B38" i="2"/>
  <c r="C38" i="2"/>
  <c r="D38" i="2"/>
  <c r="E38" i="2"/>
  <c r="F38" i="2"/>
  <c r="G38" i="2"/>
  <c r="H38" i="2"/>
  <c r="I38" i="2"/>
  <c r="K38" i="2"/>
  <c r="A39" i="2"/>
  <c r="B39" i="2"/>
  <c r="C39" i="2"/>
  <c r="D39" i="2"/>
  <c r="E39" i="2"/>
  <c r="F39" i="2"/>
  <c r="G39" i="2"/>
  <c r="H39" i="2"/>
  <c r="I39" i="2"/>
  <c r="K39" i="2"/>
  <c r="A40" i="2"/>
  <c r="B40" i="2"/>
  <c r="C40" i="2"/>
  <c r="D40" i="2"/>
  <c r="E40" i="2"/>
  <c r="F40" i="2"/>
  <c r="G40" i="2"/>
  <c r="H40" i="2"/>
  <c r="I40" i="2"/>
  <c r="K40" i="2"/>
  <c r="A41" i="2"/>
  <c r="B41" i="2"/>
  <c r="C41" i="2"/>
  <c r="D41" i="2"/>
  <c r="E41" i="2"/>
  <c r="F41" i="2"/>
  <c r="G41" i="2"/>
  <c r="H41" i="2"/>
  <c r="I41" i="2"/>
  <c r="K41" i="2"/>
  <c r="A42" i="2"/>
  <c r="B42" i="2"/>
  <c r="C42" i="2"/>
  <c r="D42" i="2"/>
  <c r="E42" i="2"/>
  <c r="F42" i="2"/>
  <c r="G42" i="2"/>
  <c r="H42" i="2"/>
  <c r="I42" i="2"/>
  <c r="K42" i="2"/>
  <c r="A43" i="2"/>
  <c r="B43" i="2"/>
  <c r="C43" i="2"/>
  <c r="D43" i="2"/>
  <c r="E43" i="2"/>
  <c r="F43" i="2"/>
  <c r="G43" i="2"/>
  <c r="H43" i="2"/>
  <c r="I43" i="2"/>
  <c r="K43" i="2"/>
  <c r="A44" i="2"/>
  <c r="B44" i="2"/>
  <c r="C44" i="2"/>
  <c r="D44" i="2"/>
  <c r="E44" i="2"/>
  <c r="F44" i="2"/>
  <c r="G44" i="2"/>
  <c r="H44" i="2"/>
  <c r="I44" i="2"/>
  <c r="K44" i="2"/>
  <c r="A45" i="2"/>
  <c r="B45" i="2"/>
  <c r="C45" i="2"/>
  <c r="D45" i="2"/>
  <c r="E45" i="2"/>
  <c r="F45" i="2"/>
  <c r="G45" i="2"/>
  <c r="H45" i="2"/>
  <c r="I45" i="2"/>
  <c r="K45" i="2"/>
  <c r="A46" i="2"/>
  <c r="B46" i="2"/>
  <c r="C46" i="2"/>
  <c r="D46" i="2"/>
  <c r="E46" i="2"/>
  <c r="F46" i="2"/>
  <c r="G46" i="2"/>
  <c r="H46" i="2"/>
  <c r="I46" i="2"/>
  <c r="K46" i="2"/>
  <c r="A47" i="2"/>
  <c r="B47" i="2"/>
  <c r="C47" i="2"/>
  <c r="D47" i="2"/>
  <c r="E47" i="2"/>
  <c r="F47" i="2"/>
  <c r="G47" i="2"/>
  <c r="H47" i="2"/>
  <c r="I47" i="2"/>
  <c r="K47" i="2"/>
  <c r="K2" i="2"/>
  <c r="I2" i="2"/>
  <c r="H2" i="2"/>
  <c r="G2" i="2"/>
  <c r="F2" i="2"/>
  <c r="E2" i="2"/>
  <c r="D2" i="2"/>
  <c r="C2" i="2"/>
  <c r="B2" i="2"/>
  <c r="A2" i="2"/>
  <c r="R31" i="3" l="1"/>
  <c r="R47" i="3"/>
  <c r="R44" i="3"/>
  <c r="R41" i="3"/>
  <c r="R32" i="3"/>
  <c r="R29" i="3"/>
  <c r="N28" i="3"/>
  <c r="R26" i="3"/>
  <c r="N25" i="3"/>
  <c r="R23" i="3"/>
  <c r="N22" i="3"/>
  <c r="N19" i="3"/>
  <c r="N16" i="3"/>
  <c r="R14" i="3"/>
  <c r="N10" i="3"/>
  <c r="O23" i="3"/>
  <c r="P6" i="3"/>
  <c r="P3" i="3"/>
  <c r="S7" i="3"/>
  <c r="P29" i="3"/>
  <c r="P26" i="3"/>
  <c r="T24" i="3"/>
  <c r="T21" i="3"/>
  <c r="T18" i="3"/>
  <c r="P46" i="3"/>
  <c r="R34" i="3"/>
  <c r="R28" i="3"/>
  <c r="N21" i="3"/>
  <c r="Q35" i="3"/>
  <c r="P40" i="3"/>
  <c r="Q43" i="3"/>
  <c r="R35" i="3"/>
  <c r="Q38" i="3"/>
  <c r="R43" i="3"/>
  <c r="Q46" i="3"/>
  <c r="S35" i="3"/>
  <c r="R38" i="3"/>
  <c r="P41" i="3"/>
  <c r="S43" i="3"/>
  <c r="R46" i="3"/>
  <c r="P38" i="3"/>
  <c r="Q41" i="3"/>
  <c r="Q2" i="3"/>
  <c r="Q4" i="3"/>
  <c r="Q6" i="3"/>
  <c r="Q8" i="3"/>
  <c r="Q10" i="3"/>
  <c r="Q12" i="3"/>
  <c r="Q14" i="3"/>
  <c r="Q18" i="3"/>
  <c r="R2" i="3"/>
  <c r="R4" i="3"/>
  <c r="R6" i="3"/>
  <c r="R8" i="3"/>
  <c r="R10" i="3"/>
  <c r="R12" i="3"/>
  <c r="R18" i="3"/>
  <c r="S18" i="3"/>
  <c r="S20" i="3"/>
  <c r="S22" i="3"/>
  <c r="S24" i="3"/>
  <c r="S26" i="3"/>
  <c r="S28" i="3"/>
  <c r="S30" i="3"/>
  <c r="S32" i="3"/>
  <c r="S34" i="3"/>
  <c r="S36" i="3"/>
  <c r="S38" i="3"/>
  <c r="S40" i="3"/>
  <c r="S42" i="3"/>
  <c r="S44" i="3"/>
  <c r="S46" i="3"/>
  <c r="N29" i="3"/>
  <c r="T30" i="3"/>
  <c r="N31" i="3"/>
  <c r="T32" i="3"/>
  <c r="N33" i="3"/>
  <c r="T34" i="3"/>
  <c r="N35" i="3"/>
  <c r="T36" i="3"/>
  <c r="N37" i="3"/>
  <c r="T38" i="3"/>
  <c r="N39" i="3"/>
  <c r="T40" i="3"/>
  <c r="N41" i="3"/>
  <c r="T42" i="3"/>
  <c r="N43" i="3"/>
  <c r="T44" i="3"/>
  <c r="N45" i="3"/>
  <c r="T46" i="3"/>
  <c r="N47" i="3"/>
  <c r="O27" i="3"/>
  <c r="O29" i="3"/>
  <c r="O31" i="3"/>
  <c r="O33" i="3"/>
  <c r="O35" i="3"/>
  <c r="O37" i="3"/>
  <c r="O39" i="3"/>
  <c r="O41" i="3"/>
  <c r="O43" i="3"/>
  <c r="O45" i="3"/>
  <c r="O47" i="3"/>
  <c r="Q3" i="3"/>
  <c r="Q5" i="3"/>
  <c r="Q7" i="3"/>
  <c r="Q9" i="3"/>
  <c r="Q11" i="3"/>
  <c r="Q13" i="3"/>
  <c r="Q15" i="3"/>
  <c r="Q17" i="3"/>
  <c r="Q19" i="3"/>
  <c r="R3" i="3"/>
  <c r="R5" i="3"/>
  <c r="R7" i="3"/>
  <c r="R9" i="3"/>
  <c r="R11" i="3"/>
  <c r="R13" i="3"/>
  <c r="R15" i="3"/>
  <c r="R17" i="3"/>
  <c r="R19" i="3"/>
  <c r="R21" i="3"/>
  <c r="T29" i="3"/>
  <c r="N30" i="3"/>
  <c r="T31" i="3"/>
  <c r="N32" i="3"/>
  <c r="T33" i="3"/>
  <c r="N34" i="3"/>
  <c r="T35" i="3"/>
  <c r="N36" i="3"/>
  <c r="T37" i="3"/>
  <c r="N38" i="3"/>
  <c r="T39" i="3"/>
  <c r="N40" i="3"/>
  <c r="T41" i="3"/>
  <c r="N42" i="3"/>
  <c r="T43" i="3"/>
  <c r="N44" i="3"/>
  <c r="T45" i="3"/>
  <c r="N46" i="3"/>
  <c r="T47" i="3"/>
  <c r="O28" i="3"/>
  <c r="O30" i="3"/>
  <c r="O32" i="3"/>
  <c r="O34" i="3"/>
  <c r="O36" i="3"/>
  <c r="O38" i="3"/>
  <c r="O40" i="3"/>
  <c r="O42" i="3"/>
  <c r="O44" i="3"/>
  <c r="O46" i="3"/>
</calcChain>
</file>

<file path=xl/sharedStrings.xml><?xml version="1.0" encoding="utf-8"?>
<sst xmlns="http://schemas.openxmlformats.org/spreadsheetml/2006/main" count="3911" uniqueCount="454">
  <si>
    <t>Software Version</t>
  </si>
  <si>
    <t>2.07.17</t>
  </si>
  <si>
    <t>Experiment File Path:</t>
  </si>
  <si>
    <t>C:\Users\Public\Documents\Experiments\Experiment1.xpt</t>
  </si>
  <si>
    <t>Protocol File Path:</t>
  </si>
  <si>
    <t>Plate Number</t>
  </si>
  <si>
    <t>Plate 1</t>
  </si>
  <si>
    <t>Date</t>
  </si>
  <si>
    <t>Time</t>
  </si>
  <si>
    <t>Reader Type:</t>
  </si>
  <si>
    <t>Synergy H4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</si>
  <si>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</si>
  <si>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</si>
  <si>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</si>
  <si>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</si>
  <si>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</si>
  <si>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</si>
  <si>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</si>
  <si>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</si>
  <si>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37°C</t>
  </si>
  <si>
    <t>Preheat before moving to next step</t>
  </si>
  <si>
    <t>Start Kinetic</t>
  </si>
  <si>
    <t>Runtime 0:45:00 (HH:MM:SS), Interval 0:01:00, 46 Reads</t>
  </si>
  <si>
    <t xml:space="preserve">    Read</t>
  </si>
  <si>
    <t>Fluorescence Endpoint</t>
  </si>
  <si>
    <t>L4..M21</t>
  </si>
  <si>
    <t>Filter Set 1</t>
  </si>
  <si>
    <t xml:space="preserve">    Excitation: 472/9.0,  Emission: 507/9.0</t>
  </si>
  <si>
    <t xml:space="preserve">    Optics: Top,  Gain: 70</t>
  </si>
  <si>
    <t>Filter Set 2</t>
  </si>
  <si>
    <t xml:space="preserve">    Optics: Top,  Gain: 75</t>
  </si>
  <si>
    <t>Light Source: Xenon Flash</t>
  </si>
  <si>
    <t>Read Speed: Normal,  Delay: 100 msec,  Measurements/Data Point: 10</t>
  </si>
  <si>
    <t>Read Height: 10 mm</t>
  </si>
  <si>
    <t>End Kinetic</t>
  </si>
  <si>
    <t>Incubator off</t>
  </si>
  <si>
    <t>T° 472,507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</si>
  <si>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</si>
  <si>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</si>
  <si>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</si>
  <si>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</si>
  <si>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</si>
  <si>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</si>
  <si>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</si>
  <si>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</si>
  <si>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</si>
  <si>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</si>
  <si>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</si>
  <si>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</si>
  <si>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</si>
  <si>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</si>
  <si>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</si>
  <si>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</si>
  <si>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</si>
  <si>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</si>
  <si>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</si>
  <si>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</si>
  <si>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</si>
  <si>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</si>
  <si>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</si>
  <si>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</si>
  <si>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</si>
  <si>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</si>
  <si>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</si>
  <si>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</si>
  <si>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</si>
  <si>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</si>
  <si>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</si>
  <si>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</si>
  <si>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</si>
  <si>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</si>
  <si>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</si>
  <si>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</si>
  <si>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</si>
  <si>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</si>
  <si>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</si>
  <si>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</si>
  <si>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</si>
  <si>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</si>
  <si>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</si>
  <si>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</si>
  <si>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</si>
  <si>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</si>
  <si>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</si>
  <si>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</si>
  <si>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</si>
  <si>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</si>
  <si>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</si>
  <si>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</si>
  <si>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</si>
  <si>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</si>
  <si>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</si>
  <si>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</si>
  <si>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</si>
  <si>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</si>
  <si>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</si>
  <si>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</si>
  <si>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</si>
  <si>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</si>
  <si>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</si>
  <si>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</si>
  <si>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</si>
  <si>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</si>
  <si>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</si>
  <si>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</si>
  <si>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</si>
  <si>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</si>
  <si>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</si>
  <si>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</si>
  <si>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</si>
  <si>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</si>
  <si>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</si>
  <si>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</si>
  <si>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</si>
  <si>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</si>
  <si>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</si>
  <si>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</si>
  <si>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</si>
  <si>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</si>
  <si>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</si>
  <si>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</si>
  <si>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</si>
  <si>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</si>
  <si>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</si>
  <si>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</si>
  <si>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</si>
  <si>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</si>
  <si>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</si>
  <si>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</si>
  <si>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</si>
  <si>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</si>
  <si>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</si>
  <si>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</si>
  <si>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</si>
  <si>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</si>
  <si>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</si>
  <si>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</si>
  <si>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</si>
  <si>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</si>
  <si>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</si>
  <si>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</si>
  <si>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</si>
  <si>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</si>
  <si>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</si>
  <si>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</si>
  <si>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</si>
  <si>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</si>
  <si>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</si>
  <si>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</si>
  <si>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</si>
  <si>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</si>
  <si>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</si>
  <si>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</si>
  <si>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</si>
  <si>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</si>
  <si>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</si>
  <si>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</si>
  <si>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</si>
  <si>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</si>
  <si>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</si>
  <si>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</si>
  <si>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</si>
  <si>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</si>
  <si>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</si>
  <si>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</si>
  <si>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</si>
  <si>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</si>
  <si>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</si>
  <si>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</si>
  <si>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</si>
  <si>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</si>
  <si>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</si>
  <si>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</si>
  <si>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</si>
  <si>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</si>
  <si>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</si>
  <si>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</si>
  <si>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</si>
  <si>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</si>
  <si>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</si>
  <si>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</si>
  <si>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</si>
  <si>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</si>
  <si>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</si>
  <si>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</si>
  <si>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</si>
  <si>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</si>
  <si>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</si>
  <si>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</si>
  <si>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</si>
  <si>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</si>
  <si>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</si>
  <si>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</si>
  <si>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</si>
  <si>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</si>
  <si>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</si>
  <si>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</si>
  <si>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</si>
  <si>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</si>
  <si>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</si>
  <si>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</si>
  <si>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</si>
  <si>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</si>
  <si>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</si>
  <si>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</si>
  <si>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</si>
  <si>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</si>
  <si>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</si>
  <si>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</si>
  <si>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</si>
  <si>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</si>
  <si>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</si>
  <si>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</si>
  <si>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</si>
  <si>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</si>
  <si>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</si>
  <si>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</si>
  <si>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</si>
  <si>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</si>
  <si>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</si>
  <si>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</si>
  <si>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</si>
  <si>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</si>
  <si>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</si>
  <si>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</si>
  <si>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</si>
  <si>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</si>
  <si>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</si>
  <si>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</si>
  <si>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</si>
  <si>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</si>
  <si>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</si>
  <si>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</si>
  <si>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</si>
  <si>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</si>
  <si>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</si>
  <si>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</si>
  <si>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</si>
  <si>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</si>
  <si>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</si>
  <si>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</si>
  <si>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</si>
  <si>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</si>
  <si>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</si>
  <si>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</si>
  <si>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</si>
  <si>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</si>
  <si>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</si>
  <si>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</si>
  <si>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</si>
  <si>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</si>
  <si>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</si>
  <si>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</si>
  <si>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</si>
  <si>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</si>
  <si>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</si>
  <si>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</si>
  <si>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</si>
  <si>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</si>
  <si>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</si>
  <si>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</si>
  <si>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</si>
  <si>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</si>
  <si>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</si>
  <si>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</si>
  <si>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</si>
  <si>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</si>
  <si>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</si>
  <si>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</si>
  <si>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</si>
  <si>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</si>
  <si>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</si>
  <si>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</si>
  <si>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</si>
  <si>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</si>
  <si>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</si>
  <si>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</si>
  <si>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</si>
  <si>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</si>
  <si>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</si>
  <si>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</si>
  <si>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</si>
  <si>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</si>
  <si>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</si>
  <si>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</si>
  <si>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</si>
  <si>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</si>
  <si>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</si>
  <si>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</si>
  <si>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</si>
  <si>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</si>
  <si>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</si>
  <si>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</si>
  <si>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</si>
  <si>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</si>
  <si>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</si>
  <si>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</si>
  <si>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</si>
  <si>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</si>
  <si>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</si>
  <si>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</si>
  <si>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</si>
  <si>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</si>
  <si>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</si>
  <si>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</si>
  <si>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</si>
  <si>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</si>
  <si>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</si>
  <si>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</si>
  <si>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</si>
  <si>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</si>
  <si>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</si>
  <si>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</si>
  <si>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</si>
  <si>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</si>
  <si>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</si>
  <si>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</si>
  <si>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</si>
  <si>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</si>
  <si>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</si>
  <si>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</si>
  <si>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</si>
  <si>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</si>
  <si>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</si>
  <si>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</si>
  <si>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</si>
  <si>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</si>
  <si>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</si>
  <si>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</si>
  <si>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</si>
  <si>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</si>
  <si>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</si>
  <si>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</si>
  <si>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</si>
  <si>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</si>
  <si>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</si>
  <si>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</si>
  <si>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</si>
  <si>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</si>
  <si>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</si>
  <si>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</si>
  <si>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</si>
  <si>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</si>
  <si>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</si>
  <si>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</si>
  <si>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</si>
  <si>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</si>
  <si>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</si>
  <si>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</si>
  <si>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</si>
  <si>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</si>
  <si>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</si>
  <si>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</si>
  <si>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</si>
  <si>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</si>
  <si>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</si>
  <si>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</si>
  <si>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</si>
  <si>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</si>
  <si>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</si>
  <si>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</si>
  <si>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</si>
  <si>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</si>
  <si>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</si>
  <si>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</si>
  <si>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</si>
  <si>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</si>
  <si>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</si>
  <si>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</si>
  <si>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</si>
  <si>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</si>
  <si>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</si>
  <si>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</si>
  <si>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</si>
  <si>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</si>
  <si>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</si>
  <si>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</si>
  <si>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</si>
  <si>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</si>
  <si>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</si>
  <si>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</si>
  <si>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</si>
  <si>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</si>
  <si>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</si>
  <si>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</si>
  <si>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</si>
  <si>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</si>
  <si>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</si>
  <si>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</si>
  <si>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</si>
  <si>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</si>
  <si>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</si>
  <si>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</si>
  <si>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</si>
  <si>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</si>
  <si>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</si>
  <si>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</si>
  <si>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</si>
  <si>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</si>
  <si>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</si>
  <si>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</si>
  <si>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</si>
  <si>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</si>
  <si>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</si>
  <si>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</si>
  <si>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</si>
  <si>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</si>
  <si>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</si>
  <si>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</si>
  <si>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</si>
  <si>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</si>
  <si>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</si>
  <si>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</si>
  <si>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</si>
  <si>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</si>
  <si>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</si>
  <si>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</si>
  <si>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</si>
  <si>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</si>
  <si>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</si>
  <si>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</si>
  <si>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472,507[2]</t>
  </si>
  <si>
    <t>T° 472,507[2]</t>
  </si>
  <si>
    <t>OVRFLW</t>
  </si>
  <si>
    <t>Results</t>
  </si>
  <si>
    <t>A</t>
  </si>
  <si>
    <t>?????</t>
  </si>
  <si>
    <t>Max V [472,507]</t>
  </si>
  <si>
    <t>R-Squared [472,507]</t>
  </si>
  <si>
    <t>t at Max V [472,507]</t>
  </si>
  <si>
    <t>Lagtime [472,507]</t>
  </si>
  <si>
    <t>Max V [472,507[2]]</t>
  </si>
  <si>
    <t>R-Squared [472,507[2]]</t>
  </si>
  <si>
    <t>t at Max V [472,507[2]]</t>
  </si>
  <si>
    <t>Lagtime [472,507[2]]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</si>
  <si>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</si>
  <si>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</si>
  <si>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</si>
  <si>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</si>
  <si>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</si>
  <si>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</si>
  <si>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</si>
  <si>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</si>
  <si>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</si>
  <si>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</si>
  <si>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</si>
  <si>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</si>
  <si>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</si>
  <si>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</si>
  <si>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</si>
  <si>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(nM)</t>
  </si>
  <si>
    <t>BG</t>
  </si>
  <si>
    <t>Subtract BG</t>
  </si>
  <si>
    <t>20000 overflowed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</si>
</sst>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70 (BG Subtract)</a:t>
            </a:r>
          </a:p>
        </c:rich>
      </c:tx>
      <c:layout>
        <c:manualLayout>
          <c:xMode val="edge"/>
          <c:yMode val="edge"/>
          <c:x val="0.362270778652668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0968941382327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'Gain 70'!$O$1:$V$1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'Gain 70'!$O$2:$V$2</c:f>
              <c:numCache>
                <c:formatCode>General</c:formatCode>
                <c:ptCount val="8"/>
                <c:pt idx="0">
                  <c:v>1.6666666666666856</c:v>
                </c:pt>
                <c:pt idx="1">
                  <c:v>278</c:v>
                </c:pt>
                <c:pt idx="2">
                  <c:v>491</c:v>
                </c:pt>
                <c:pt idx="3">
                  <c:v>2657.6666666666665</c:v>
                </c:pt>
                <c:pt idx="4">
                  <c:v>5069.666666666667</c:v>
                </c:pt>
                <c:pt idx="5">
                  <c:v>25334.333333333332</c:v>
                </c:pt>
                <c:pt idx="6">
                  <c:v>50405</c:v>
                </c:pt>
                <c:pt idx="7">
                  <c:v>80878.333333333328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9-4C34-AFED-24B607DB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98160"/>
        <c:axId val="857863984"/>
      </c:scatterChart>
      <c:valAx>
        <c:axId val="9689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 Broc RNA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63984"/>
        <c:crosses val="autoZero"/>
        <c:crossBetween val="midCat"/>
      </c:valAx>
      <c:valAx>
        <c:axId val="8578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70 (BG subtract) (1 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18569553805776"/>
                  <c:y val="2.442658209390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'Gain 70'!$O$1:$V$1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'Gain 70'!$O$3:$V$3</c:f>
              <c:numCache>
                <c:formatCode>General</c:formatCode>
                <c:ptCount val="8"/>
                <c:pt idx="0">
                  <c:v>-31.333333333333314</c:v>
                </c:pt>
                <c:pt idx="1">
                  <c:v>261.33333333333337</c:v>
                </c:pt>
                <c:pt idx="2">
                  <c:v>487.66666666666663</c:v>
                </c:pt>
                <c:pt idx="3">
                  <c:v>2712</c:v>
                </c:pt>
                <c:pt idx="4">
                  <c:v>5273.666666666667</c:v>
                </c:pt>
                <c:pt idx="5">
                  <c:v>27055</c:v>
                </c:pt>
                <c:pt idx="6">
                  <c:v>55258.666666666664</c:v>
                </c:pt>
                <c:pt idx="7">
                  <c:v>92886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2-4C25-AABD-540B4BC3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17696"/>
        <c:axId val="857829872"/>
      </c:scatterChart>
      <c:valAx>
        <c:axId val="8535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 Broc RNA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29872"/>
        <c:crosses val="autoZero"/>
        <c:crossBetween val="midCat"/>
      </c:valAx>
      <c:valAx>
        <c:axId val="8578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70 (BG Subtract)</a:t>
            </a:r>
          </a:p>
        </c:rich>
      </c:tx>
      <c:layout>
        <c:manualLayout>
          <c:xMode val="edge"/>
          <c:yMode val="edge"/>
          <c:x val="0.362270778652668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0968941382327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'Gain 75'!$N$1:$T$1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'Gain 75'!$N$2:$T$2</c:f>
              <c:numCache>
                <c:formatCode>General</c:formatCode>
                <c:ptCount val="7"/>
                <c:pt idx="0">
                  <c:v>-1.6666666666666288</c:v>
                </c:pt>
                <c:pt idx="1">
                  <c:v>478.66666666666663</c:v>
                </c:pt>
                <c:pt idx="2">
                  <c:v>850.00000000000011</c:v>
                </c:pt>
                <c:pt idx="3">
                  <c:v>4484.6666666666661</c:v>
                </c:pt>
                <c:pt idx="4">
                  <c:v>8602.3333333333339</c:v>
                </c:pt>
                <c:pt idx="5">
                  <c:v>43316.666666666672</c:v>
                </c:pt>
                <c:pt idx="6">
                  <c:v>88203.333333333328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2-4EF5-9C42-81160CC7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98160"/>
        <c:axId val="857863984"/>
      </c:scatterChart>
      <c:valAx>
        <c:axId val="9689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 Broc RNA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63984"/>
        <c:crosses val="autoZero"/>
        <c:crossBetween val="midCat"/>
      </c:valAx>
      <c:valAx>
        <c:axId val="8578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70 (BG subtract) (2 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18569553805776"/>
                  <c:y val="2.442658209390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'Gain 75'!$N$1:$T$1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'Gain 75'!$N$3:$T$3</c:f>
              <c:numCache>
                <c:formatCode>General</c:formatCode>
                <c:ptCount val="7"/>
                <c:pt idx="0">
                  <c:v>-60.666666666666629</c:v>
                </c:pt>
                <c:pt idx="1">
                  <c:v>424.33333333333337</c:v>
                </c:pt>
                <c:pt idx="2">
                  <c:v>781.66666666666663</c:v>
                </c:pt>
                <c:pt idx="3">
                  <c:v>4505</c:v>
                </c:pt>
                <c:pt idx="4">
                  <c:v>8871</c:v>
                </c:pt>
                <c:pt idx="5">
                  <c:v>45268.666666666672</c:v>
                </c:pt>
                <c:pt idx="6">
                  <c:v>92566.666666666657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7-4F65-B5BC-89CA29CE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17696"/>
        <c:axId val="857829872"/>
      </c:scatterChart>
      <c:valAx>
        <c:axId val="8535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 Broc RNA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29872"/>
        <c:crosses val="autoZero"/>
        <c:crossBetween val="midCat"/>
      </c:valAx>
      <c:valAx>
        <c:axId val="8578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5</xdr:row>
      <xdr:rowOff>38100</xdr:rowOff>
    </xdr:from>
    <xdr:to>
      <xdr:col>29</xdr:col>
      <xdr:colOff>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F3AD7-D998-42DD-B5CF-8B2992F7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23</xdr:row>
      <xdr:rowOff>95250</xdr:rowOff>
    </xdr:from>
    <xdr:to>
      <xdr:col>29</xdr:col>
      <xdr:colOff>14287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B1821-668F-410A-8F6C-8E0D75220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</xdr:row>
      <xdr:rowOff>38100</xdr:rowOff>
    </xdr:from>
    <xdr:to>
      <xdr:col>27</xdr:col>
      <xdr:colOff>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D6C88-7E9F-47E7-B93A-0BDA29F11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23</xdr:row>
      <xdr:rowOff>95250</xdr:rowOff>
    </xdr:from>
    <xdr:to>
      <xdr:col>27</xdr:col>
      <xdr:colOff>14287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C4EF0-AEC3-4F64-998D-6E4C0F129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563"/>
  <sheetViews>
    <sheetView topLeftCell="A373" workbookViewId="0">
      <selection activeCell="M193" sqref="M193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45013</v>
      </c>
    </row>
    <row r="8" spans="1:2" x14ac:dyDescent="0.2">
      <c r="A8" t="s">
        <v>8</v>
      </c>
      <c r="B8" s="2">
        <v>0.74942129629629628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238616</v>
      </c>
    </row>
    <row r="11" spans="1:2" x14ac:dyDescent="0.2">
      <c r="A11" t="s">
        <v>12</v>
      </c>
      <c r="B11" t="s">
        <v>13</v>
      </c>
    </row>
    <row r="13" spans="1:2" x14ac:dyDescent="0.2">
      <c r="A13" s="3" t="s">
        <v>14</v>
      </c>
      <c r="B13" s="4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2" x14ac:dyDescent="0.2">
      <c r="B17" t="s">
        <v>20</v>
      </c>
    </row>
    <row r="18" spans="1:2" x14ac:dyDescent="0.2">
      <c r="A18" t="s">
        <v>21</v>
      </c>
      <c r="B18" t="s">
        <v>22</v>
      </c>
    </row>
    <row r="19" spans="1:2" x14ac:dyDescent="0.2">
      <c r="A19" t="s">
        <v>23</v>
      </c>
      <c r="B19" t="s">
        <v>24</v>
      </c>
    </row>
    <row r="20" spans="1:2" x14ac:dyDescent="0.2">
      <c r="B20" t="s">
        <v>25</v>
      </c>
    </row>
    <row r="21" spans="1:2" x14ac:dyDescent="0.2">
      <c r="B21" t="s">
        <v>26</v>
      </c>
    </row>
    <row r="22" spans="1:2" x14ac:dyDescent="0.2">
      <c r="B22" t="s">
        <v>27</v>
      </c>
    </row>
    <row r="23" spans="1:2" x14ac:dyDescent="0.2">
      <c r="B23" t="s">
        <v>28</v>
      </c>
    </row>
    <row r="24" spans="1:2" x14ac:dyDescent="0.2">
      <c r="B24" t="s">
        <v>29</v>
      </c>
    </row>
    <row r="25" spans="1:2" x14ac:dyDescent="0.2">
      <c r="B25" t="s">
        <v>27</v>
      </c>
    </row>
    <row r="26" spans="1:2" x14ac:dyDescent="0.2">
      <c r="B26" t="s">
        <v>30</v>
      </c>
    </row>
    <row r="27" spans="1:2" x14ac:dyDescent="0.2">
      <c r="B27" t="s">
        <v>31</v>
      </c>
    </row>
    <row r="28" spans="1:2" x14ac:dyDescent="0.2">
      <c r="B28" t="s">
        <v>32</v>
      </c>
    </row>
    <row r="29" spans="1:2" x14ac:dyDescent="0.2">
      <c r="B29" t="s">
        <v>33</v>
      </c>
    </row>
    <row r="30" spans="1:2" x14ac:dyDescent="0.2">
      <c r="A30" t="s">
        <v>34</v>
      </c>
    </row>
    <row r="31" spans="1:2" x14ac:dyDescent="0.2">
      <c r="A31" t="s">
        <v>18</v>
      </c>
      <c r="B31" t="s">
        <v>35</v>
      </c>
    </row>
    <row r="33" spans="1:99" x14ac:dyDescent="0.2">
      <c r="A33" s="5">
        <v>472507</v>
      </c>
      <c r="B33" s="4"/>
    </row>
    <row r="35" spans="1:99" ht="25.5" x14ac:dyDescent="0.2">
      <c r="B35" s="6" t="s">
        <v>8</v>
      </c>
      <c r="C35" s="6" t="s">
        <v>36</v>
      </c>
      <c r="D35" s="6" t="s">
        <v>37</v>
      </c>
      <c r="E35" s="6" t="s">
        <v>38</v>
      </c>
      <c r="F35" s="6" t="s">
        <v>39</v>
      </c>
      <c r="G35" s="6" t="s">
        <v>40</v>
      </c>
      <c r="H35" s="6" t="s">
        <v>41</v>
      </c>
      <c r="I35" s="6" t="s">
        <v>42</v>
      </c>
      <c r="J35" s="6" t="s">
        <v>43</v>
      </c>
      <c r="K35" s="6" t="s">
        <v>44</v>
      </c>
      <c r="L35" s="6" t="s">
        <v>45</v>
      </c>
      <c r="M35" s="6" t="s">
        <v>46</v>
      </c>
      <c r="N35" s="6" t="s">
        <v>47</v>
      </c>
      <c r="O35" s="6" t="s">
        <v>48</v>
      </c>
      <c r="P35" s="6" t="s">
        <v>49</v>
      </c>
      <c r="Q35" s="6" t="s">
        <v>50</v>
      </c>
      <c r="R35" s="6" t="s">
        <v>51</v>
      </c>
      <c r="S35" s="6" t="s">
        <v>52</v>
      </c>
      <c r="T35" s="6" t="s">
        <v>53</v>
      </c>
      <c r="U35" s="6" t="s">
        <v>54</v>
      </c>
      <c r="V35" s="6" t="s">
        <v>55</v>
      </c>
      <c r="W35" s="6" t="s">
        <v>56</v>
      </c>
      <c r="X35" s="6" t="s">
        <v>57</v>
      </c>
      <c r="Y35" s="6" t="s">
        <v>58</v>
      </c>
      <c r="Z35" s="6" t="s">
        <v>59</v>
      </c>
      <c r="AA35" s="6" t="s">
        <v>60</v>
      </c>
      <c r="AB35" s="6" t="s">
        <v>61</v>
      </c>
      <c r="AC35" s="6" t="s">
        <v>62</v>
      </c>
      <c r="AD35" s="6" t="s">
        <v>63</v>
      </c>
      <c r="AE35" s="6" t="s">
        <v>64</v>
      </c>
      <c r="AF35" s="6" t="s">
        <v>65</v>
      </c>
      <c r="AG35" s="6" t="s">
        <v>66</v>
      </c>
      <c r="AH35" s="6" t="s">
        <v>67</v>
      </c>
      <c r="AI35" s="6" t="s">
        <v>68</v>
      </c>
      <c r="AJ35" s="6" t="s">
        <v>69</v>
      </c>
      <c r="AK35" s="6" t="s">
        <v>70</v>
      </c>
      <c r="AL35" s="6" t="s">
        <v>71</v>
      </c>
      <c r="AM35" s="6" t="s">
        <v>72</v>
      </c>
      <c r="AN35" s="6" t="s">
        <v>73</v>
      </c>
      <c r="AO35" s="6" t="s">
        <v>74</v>
      </c>
      <c r="AP35" s="6" t="s">
        <v>75</v>
      </c>
      <c r="AQ35" s="6" t="s">
        <v>76</v>
      </c>
      <c r="AR35" s="6" t="s">
        <v>77</v>
      </c>
      <c r="AS35" s="6" t="s">
        <v>78</v>
      </c>
      <c r="AT35" s="6" t="s">
        <v>79</v>
      </c>
      <c r="AU35" s="6" t="s">
        <v>80</v>
      </c>
      <c r="AV35" s="6" t="s">
        <v>81</v>
      </c>
      <c r="AW35" s="6" t="s">
        <v>82</v>
      </c>
      <c r="AX35" s="6" t="s">
        <v>83</v>
      </c>
      <c r="AY35" s="6" t="s">
        <v>84</v>
      </c>
      <c r="AZ35" s="6" t="s">
        <v>85</v>
      </c>
      <c r="BA35" s="6" t="s">
        <v>86</v>
      </c>
      <c r="BB35" s="6" t="s">
        <v>87</v>
      </c>
      <c r="BC35" s="6" t="s">
        <v>88</v>
      </c>
      <c r="BD35" s="6" t="s">
        <v>89</v>
      </c>
      <c r="BE35" s="6" t="s">
        <v>90</v>
      </c>
      <c r="BF35" s="6" t="s">
        <v>91</v>
      </c>
      <c r="BG35" s="6" t="s">
        <v>92</v>
      </c>
      <c r="BH35" s="6" t="s">
        <v>93</v>
      </c>
      <c r="BI35" s="6" t="s">
        <v>94</v>
      </c>
      <c r="BJ35" s="6" t="s">
        <v>95</v>
      </c>
      <c r="BK35" s="6" t="s">
        <v>96</v>
      </c>
      <c r="BL35" s="6" t="s">
        <v>97</v>
      </c>
      <c r="BM35" s="6" t="s">
        <v>98</v>
      </c>
      <c r="BN35" s="6" t="s">
        <v>99</v>
      </c>
      <c r="BO35" s="6" t="s">
        <v>100</v>
      </c>
      <c r="BP35" s="6" t="s">
        <v>101</v>
      </c>
      <c r="BQ35" s="6" t="s">
        <v>102</v>
      </c>
      <c r="BR35" s="6" t="s">
        <v>103</v>
      </c>
      <c r="BS35" s="6" t="s">
        <v>104</v>
      </c>
      <c r="BT35" s="6" t="s">
        <v>105</v>
      </c>
      <c r="BU35" s="6" t="s">
        <v>106</v>
      </c>
      <c r="BV35" s="6" t="s">
        <v>107</v>
      </c>
      <c r="BW35" s="6" t="s">
        <v>108</v>
      </c>
      <c r="BX35" s="6" t="s">
        <v>109</v>
      </c>
      <c r="BY35" s="6" t="s">
        <v>110</v>
      </c>
      <c r="BZ35" s="6" t="s">
        <v>111</v>
      </c>
      <c r="CA35" s="6" t="s">
        <v>112</v>
      </c>
      <c r="CB35" s="6" t="s">
        <v>113</v>
      </c>
      <c r="CC35" s="6" t="s">
        <v>114</v>
      </c>
      <c r="CD35" s="6" t="s">
        <v>115</v>
      </c>
      <c r="CE35" s="6" t="s">
        <v>116</v>
      </c>
      <c r="CF35" s="6" t="s">
        <v>117</v>
      </c>
      <c r="CG35" s="6" t="s">
        <v>118</v>
      </c>
      <c r="CH35" s="6" t="s">
        <v>119</v>
      </c>
      <c r="CI35" s="6" t="s">
        <v>120</v>
      </c>
      <c r="CJ35" s="6" t="s">
        <v>121</v>
      </c>
      <c r="CK35" s="6" t="s">
        <v>122</v>
      </c>
      <c r="CL35" s="6" t="s">
        <v>123</v>
      </c>
      <c r="CM35" s="6" t="s">
        <v>124</v>
      </c>
      <c r="CN35" s="6" t="s">
        <v>125</v>
      </c>
      <c r="CO35" s="6" t="s">
        <v>126</v>
      </c>
      <c r="CP35" s="6" t="s">
        <v>127</v>
      </c>
      <c r="CQ35" s="6" t="s">
        <v>128</v>
      </c>
      <c r="CR35" s="6" t="s">
        <v>129</v>
      </c>
      <c r="CS35" s="6" t="s">
        <v>130</v>
      </c>
      <c r="CT35" s="6" t="s">
        <v>131</v>
      </c>
      <c r="CU35" s="6" t="s">
        <v>132</v>
      </c>
    </row>
    <row r="36" spans="1:99" x14ac:dyDescent="0.2">
      <c r="B36" s="7">
        <v>0</v>
      </c>
      <c r="C36" s="8">
        <v>37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</row>
    <row r="37" spans="1:99" x14ac:dyDescent="0.2">
      <c r="B37" s="7">
        <v>6.9444444444444447E-4</v>
      </c>
      <c r="C37" s="8">
        <v>37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</row>
    <row r="38" spans="1:99" x14ac:dyDescent="0.2">
      <c r="B38" s="7">
        <v>1.3888888888888889E-3</v>
      </c>
      <c r="C38" s="8">
        <v>37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</row>
    <row r="39" spans="1:99" x14ac:dyDescent="0.2">
      <c r="B39" s="7">
        <v>2.0833333333333333E-3</v>
      </c>
      <c r="C39" s="8">
        <v>37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</row>
    <row r="40" spans="1:99" x14ac:dyDescent="0.2">
      <c r="B40" s="7">
        <v>2.7777777777777779E-3</v>
      </c>
      <c r="C40" s="8">
        <v>37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</row>
    <row r="41" spans="1:99" x14ac:dyDescent="0.2">
      <c r="B41" s="7">
        <v>3.472222222222222E-3</v>
      </c>
      <c r="C41" s="8">
        <v>37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</row>
    <row r="42" spans="1:99" x14ac:dyDescent="0.2">
      <c r="B42" s="7">
        <v>4.1666666666666666E-3</v>
      </c>
      <c r="C42" s="8">
        <v>37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</row>
    <row r="43" spans="1:99" x14ac:dyDescent="0.2">
      <c r="B43" s="7">
        <v>4.8611111111111112E-3</v>
      </c>
      <c r="C43" s="8">
        <v>37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</row>
    <row r="44" spans="1:99" x14ac:dyDescent="0.2">
      <c r="B44" s="7">
        <v>5.5555555555555558E-3</v>
      </c>
      <c r="C44" s="8">
        <v>37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</row>
    <row r="45" spans="1:99" x14ac:dyDescent="0.2">
      <c r="B45" s="7">
        <v>6.2499999999999995E-3</v>
      </c>
      <c r="C45" s="8">
        <v>37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</row>
    <row r="46" spans="1:99" x14ac:dyDescent="0.2">
      <c r="B46" s="7">
        <v>6.9444444444444441E-3</v>
      </c>
      <c r="C46" s="8">
        <v>37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</row>
    <row r="47" spans="1:99" x14ac:dyDescent="0.2">
      <c r="B47" s="7">
        <v>7.6388888888888886E-3</v>
      </c>
      <c r="C47" s="8">
        <v>37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</row>
    <row r="48" spans="1:99" x14ac:dyDescent="0.2">
      <c r="B48" s="7">
        <v>8.3333333333333332E-3</v>
      </c>
      <c r="C48" s="8">
        <v>37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</row>
    <row r="49" spans="2:99" x14ac:dyDescent="0.2">
      <c r="B49" s="7">
        <v>9.0277777777777787E-3</v>
      </c>
      <c r="C49" s="8">
        <v>37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</row>
    <row r="50" spans="2:99" x14ac:dyDescent="0.2">
      <c r="B50" s="7">
        <v>9.7222222222222224E-3</v>
      </c>
      <c r="C50" s="8">
        <v>37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</row>
    <row r="51" spans="2:99" x14ac:dyDescent="0.2">
      <c r="B51" s="7">
        <v>1.0416666666666666E-2</v>
      </c>
      <c r="C51" s="8">
        <v>37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</row>
    <row r="52" spans="2:99" x14ac:dyDescent="0.2">
      <c r="B52" s="7">
        <v>1.1111111111111112E-2</v>
      </c>
      <c r="C52" s="8">
        <v>37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</row>
    <row r="53" spans="2:99" x14ac:dyDescent="0.2">
      <c r="B53" s="7">
        <v>1.1805555555555555E-2</v>
      </c>
      <c r="C53" s="8">
        <v>37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</row>
    <row r="54" spans="2:99" x14ac:dyDescent="0.2">
      <c r="B54" s="7">
        <v>1.2499999999999999E-2</v>
      </c>
      <c r="C54" s="8">
        <v>37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</row>
    <row r="55" spans="2:99" x14ac:dyDescent="0.2">
      <c r="B55" s="7">
        <v>1.3194444444444444E-2</v>
      </c>
      <c r="C55" s="8">
        <v>36.9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</row>
    <row r="56" spans="2:99" x14ac:dyDescent="0.2">
      <c r="B56" s="7">
        <v>1.3888888888888888E-2</v>
      </c>
      <c r="C56" s="8">
        <v>37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</row>
    <row r="57" spans="2:99" x14ac:dyDescent="0.2">
      <c r="B57" s="7">
        <v>1.4583333333333332E-2</v>
      </c>
      <c r="C57" s="8">
        <v>37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</row>
    <row r="58" spans="2:99" x14ac:dyDescent="0.2">
      <c r="B58" s="7">
        <v>1.5277777777777777E-2</v>
      </c>
      <c r="C58" s="8">
        <v>37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</row>
    <row r="59" spans="2:99" x14ac:dyDescent="0.2">
      <c r="B59" s="7">
        <v>1.5972222222222224E-2</v>
      </c>
      <c r="C59" s="8">
        <v>37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</row>
    <row r="60" spans="2:99" x14ac:dyDescent="0.2">
      <c r="B60" s="7">
        <v>1.6666666666666666E-2</v>
      </c>
      <c r="C60" s="8">
        <v>37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</row>
    <row r="61" spans="2:99" x14ac:dyDescent="0.2">
      <c r="B61" s="7">
        <v>1.7361111111111112E-2</v>
      </c>
      <c r="C61" s="8">
        <v>37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</row>
    <row r="62" spans="2:99" x14ac:dyDescent="0.2">
      <c r="B62" s="7">
        <v>1.8055555555555557E-2</v>
      </c>
      <c r="C62" s="8">
        <v>37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</row>
    <row r="63" spans="2:99" x14ac:dyDescent="0.2">
      <c r="B63" s="7">
        <v>1.8749999999999999E-2</v>
      </c>
      <c r="C63" s="8">
        <v>37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</row>
    <row r="64" spans="2:99" x14ac:dyDescent="0.2">
      <c r="B64" s="7">
        <v>1.9444444444444445E-2</v>
      </c>
      <c r="C64" s="8">
        <v>37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</row>
    <row r="65" spans="2:99" x14ac:dyDescent="0.2">
      <c r="B65" s="7">
        <v>2.013888888888889E-2</v>
      </c>
      <c r="C65" s="8">
        <v>37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</row>
    <row r="66" spans="2:99" x14ac:dyDescent="0.2">
      <c r="B66" s="7">
        <v>2.0833333333333332E-2</v>
      </c>
      <c r="C66" s="8">
        <v>37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</row>
    <row r="67" spans="2:99" x14ac:dyDescent="0.2">
      <c r="B67" s="7">
        <v>2.1527777777777781E-2</v>
      </c>
      <c r="C67" s="8">
        <v>37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</row>
    <row r="68" spans="2:99" x14ac:dyDescent="0.2">
      <c r="B68" s="7">
        <v>2.2222222222222223E-2</v>
      </c>
      <c r="C68" s="8">
        <v>37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</row>
    <row r="69" spans="2:99" x14ac:dyDescent="0.2">
      <c r="B69" s="7">
        <v>2.2916666666666669E-2</v>
      </c>
      <c r="C69" s="8">
        <v>37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</row>
    <row r="70" spans="2:99" x14ac:dyDescent="0.2">
      <c r="B70" s="7">
        <v>2.361111111111111E-2</v>
      </c>
      <c r="C70" s="8">
        <v>37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</row>
    <row r="71" spans="2:99" x14ac:dyDescent="0.2">
      <c r="B71" s="7">
        <v>2.4305555555555556E-2</v>
      </c>
      <c r="C71" s="8">
        <v>37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</row>
    <row r="72" spans="2:99" x14ac:dyDescent="0.2">
      <c r="B72" s="7">
        <v>2.4999999999999998E-2</v>
      </c>
      <c r="C72" s="8">
        <v>36.9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</row>
    <row r="73" spans="2:99" x14ac:dyDescent="0.2">
      <c r="B73" s="7">
        <v>2.5694444444444447E-2</v>
      </c>
      <c r="C73" s="8">
        <v>37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</row>
    <row r="74" spans="2:99" x14ac:dyDescent="0.2">
      <c r="B74" s="7">
        <v>2.6388888888888889E-2</v>
      </c>
      <c r="C74" s="8">
        <v>37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</row>
    <row r="75" spans="2:99" x14ac:dyDescent="0.2">
      <c r="B75" s="7">
        <v>2.7083333333333334E-2</v>
      </c>
      <c r="C75" s="8">
        <v>37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</row>
    <row r="76" spans="2:99" x14ac:dyDescent="0.2">
      <c r="B76" s="7">
        <v>2.7777777777777776E-2</v>
      </c>
      <c r="C76" s="8">
        <v>37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</row>
    <row r="77" spans="2:99" x14ac:dyDescent="0.2">
      <c r="B77" s="7">
        <v>2.8472222222222222E-2</v>
      </c>
      <c r="C77" s="8">
        <v>37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</row>
    <row r="78" spans="2:99" x14ac:dyDescent="0.2">
      <c r="B78" s="7">
        <v>2.9166666666666664E-2</v>
      </c>
      <c r="C78" s="8">
        <v>36.9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</row>
    <row r="79" spans="2:99" x14ac:dyDescent="0.2">
      <c r="B79" s="7">
        <v>2.9861111111111113E-2</v>
      </c>
      <c r="C79" s="8">
        <v>37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</row>
    <row r="80" spans="2:99" x14ac:dyDescent="0.2">
      <c r="B80" s="7">
        <v>3.0555555555555555E-2</v>
      </c>
      <c r="C80" s="8">
        <v>37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</row>
    <row r="81" spans="1:99" x14ac:dyDescent="0.2">
      <c r="B81" s="7">
        <v>3.125E-2</v>
      </c>
      <c r="C81" s="8">
        <v>37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</row>
    <row r="83" spans="1:99" x14ac:dyDescent="0.2">
      <c r="A83" s="5">
        <v>472507</v>
      </c>
      <c r="B83" s="4"/>
    </row>
    <row r="85" spans="1:99" ht="25.5" x14ac:dyDescent="0.2">
      <c r="B85" s="6" t="s">
        <v>8</v>
      </c>
      <c r="C85" s="6" t="s">
        <v>36</v>
      </c>
      <c r="D85" s="6" t="s">
        <v>133</v>
      </c>
      <c r="E85" s="6" t="s">
        <v>134</v>
      </c>
      <c r="F85" s="6" t="s">
        <v>135</v>
      </c>
      <c r="G85" s="6" t="s">
        <v>136</v>
      </c>
      <c r="H85" s="6" t="s">
        <v>137</v>
      </c>
      <c r="I85" s="6" t="s">
        <v>138</v>
      </c>
      <c r="J85" s="6" t="s">
        <v>139</v>
      </c>
      <c r="K85" s="6" t="s">
        <v>140</v>
      </c>
      <c r="L85" s="6" t="s">
        <v>141</v>
      </c>
      <c r="M85" s="6" t="s">
        <v>142</v>
      </c>
      <c r="N85" s="6" t="s">
        <v>143</v>
      </c>
      <c r="O85" s="6" t="s">
        <v>144</v>
      </c>
      <c r="P85" s="6" t="s">
        <v>145</v>
      </c>
      <c r="Q85" s="6" t="s">
        <v>146</v>
      </c>
      <c r="R85" s="6" t="s">
        <v>147</v>
      </c>
      <c r="S85" s="6" t="s">
        <v>148</v>
      </c>
      <c r="T85" s="6" t="s">
        <v>149</v>
      </c>
      <c r="U85" s="6" t="s">
        <v>150</v>
      </c>
      <c r="V85" s="6" t="s">
        <v>151</v>
      </c>
      <c r="W85" s="6" t="s">
        <v>152</v>
      </c>
      <c r="X85" s="6" t="s">
        <v>153</v>
      </c>
      <c r="Y85" s="6" t="s">
        <v>154</v>
      </c>
      <c r="Z85" s="6" t="s">
        <v>155</v>
      </c>
      <c r="AA85" s="6" t="s">
        <v>156</v>
      </c>
      <c r="AB85" s="6" t="s">
        <v>157</v>
      </c>
      <c r="AC85" s="6" t="s">
        <v>158</v>
      </c>
      <c r="AD85" s="6" t="s">
        <v>159</v>
      </c>
      <c r="AE85" s="6" t="s">
        <v>160</v>
      </c>
      <c r="AF85" s="6" t="s">
        <v>161</v>
      </c>
      <c r="AG85" s="6" t="s">
        <v>162</v>
      </c>
      <c r="AH85" s="6" t="s">
        <v>163</v>
      </c>
      <c r="AI85" s="6" t="s">
        <v>164</v>
      </c>
      <c r="AJ85" s="6" t="s">
        <v>165</v>
      </c>
      <c r="AK85" s="6" t="s">
        <v>166</v>
      </c>
      <c r="AL85" s="6" t="s">
        <v>167</v>
      </c>
      <c r="AM85" s="6" t="s">
        <v>168</v>
      </c>
      <c r="AN85" s="6" t="s">
        <v>169</v>
      </c>
      <c r="AO85" s="6" t="s">
        <v>170</v>
      </c>
      <c r="AP85" s="6" t="s">
        <v>171</v>
      </c>
      <c r="AQ85" s="6" t="s">
        <v>172</v>
      </c>
      <c r="AR85" s="6" t="s">
        <v>173</v>
      </c>
      <c r="AS85" s="6" t="s">
        <v>174</v>
      </c>
      <c r="AT85" s="6" t="s">
        <v>175</v>
      </c>
      <c r="AU85" s="6" t="s">
        <v>176</v>
      </c>
      <c r="AV85" s="6" t="s">
        <v>177</v>
      </c>
      <c r="AW85" s="6" t="s">
        <v>178</v>
      </c>
      <c r="AX85" s="6" t="s">
        <v>179</v>
      </c>
      <c r="AY85" s="6" t="s">
        <v>180</v>
      </c>
      <c r="AZ85" s="6" t="s">
        <v>181</v>
      </c>
      <c r="BA85" s="6" t="s">
        <v>182</v>
      </c>
      <c r="BB85" s="6" t="s">
        <v>183</v>
      </c>
      <c r="BC85" s="6" t="s">
        <v>184</v>
      </c>
      <c r="BD85" s="6" t="s">
        <v>185</v>
      </c>
      <c r="BE85" s="6" t="s">
        <v>186</v>
      </c>
      <c r="BF85" s="6" t="s">
        <v>187</v>
      </c>
      <c r="BG85" s="6" t="s">
        <v>188</v>
      </c>
      <c r="BH85" s="6" t="s">
        <v>189</v>
      </c>
      <c r="BI85" s="6" t="s">
        <v>190</v>
      </c>
      <c r="BJ85" s="6" t="s">
        <v>191</v>
      </c>
      <c r="BK85" s="6" t="s">
        <v>192</v>
      </c>
      <c r="BL85" s="6" t="s">
        <v>193</v>
      </c>
      <c r="BM85" s="6" t="s">
        <v>194</v>
      </c>
      <c r="BN85" s="6" t="s">
        <v>195</v>
      </c>
      <c r="BO85" s="6" t="s">
        <v>196</v>
      </c>
      <c r="BP85" s="6" t="s">
        <v>197</v>
      </c>
      <c r="BQ85" s="6" t="s">
        <v>198</v>
      </c>
      <c r="BR85" s="6" t="s">
        <v>199</v>
      </c>
      <c r="BS85" s="6" t="s">
        <v>200</v>
      </c>
      <c r="BT85" s="6" t="s">
        <v>201</v>
      </c>
      <c r="BU85" s="6" t="s">
        <v>202</v>
      </c>
      <c r="BV85" s="6" t="s">
        <v>203</v>
      </c>
      <c r="BW85" s="6" t="s">
        <v>204</v>
      </c>
      <c r="BX85" s="6" t="s">
        <v>205</v>
      </c>
      <c r="BY85" s="6" t="s">
        <v>206</v>
      </c>
      <c r="BZ85" s="6" t="s">
        <v>207</v>
      </c>
      <c r="CA85" s="6" t="s">
        <v>208</v>
      </c>
      <c r="CB85" s="6" t="s">
        <v>209</v>
      </c>
      <c r="CC85" s="6" t="s">
        <v>210</v>
      </c>
      <c r="CD85" s="6" t="s">
        <v>211</v>
      </c>
      <c r="CE85" s="6" t="s">
        <v>212</v>
      </c>
      <c r="CF85" s="6" t="s">
        <v>213</v>
      </c>
      <c r="CG85" s="6" t="s">
        <v>214</v>
      </c>
      <c r="CH85" s="6" t="s">
        <v>215</v>
      </c>
      <c r="CI85" s="6" t="s">
        <v>216</v>
      </c>
      <c r="CJ85" s="6" t="s">
        <v>217</v>
      </c>
      <c r="CK85" s="6" t="s">
        <v>218</v>
      </c>
      <c r="CL85" s="6" t="s">
        <v>219</v>
      </c>
      <c r="CM85" s="6" t="s">
        <v>220</v>
      </c>
      <c r="CN85" s="6" t="s">
        <v>221</v>
      </c>
      <c r="CO85" s="6" t="s">
        <v>222</v>
      </c>
      <c r="CP85" s="6" t="s">
        <v>223</v>
      </c>
      <c r="CQ85" s="6" t="s">
        <v>224</v>
      </c>
      <c r="CR85" s="6" t="s">
        <v>225</v>
      </c>
      <c r="CS85" s="6" t="s">
        <v>226</v>
      </c>
      <c r="CT85" s="6" t="s">
        <v>227</v>
      </c>
      <c r="CU85" s="6" t="s">
        <v>228</v>
      </c>
    </row>
    <row r="86" spans="1:99" x14ac:dyDescent="0.2">
      <c r="B86" s="7">
        <v>0</v>
      </c>
      <c r="C86" s="8">
        <v>37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</row>
    <row r="87" spans="1:99" x14ac:dyDescent="0.2">
      <c r="B87" s="7">
        <v>6.9444444444444447E-4</v>
      </c>
      <c r="C87" s="8">
        <v>37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</row>
    <row r="88" spans="1:99" x14ac:dyDescent="0.2">
      <c r="B88" s="7">
        <v>1.3888888888888889E-3</v>
      </c>
      <c r="C88" s="8">
        <v>37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</row>
    <row r="89" spans="1:99" x14ac:dyDescent="0.2">
      <c r="B89" s="7">
        <v>2.0833333333333333E-3</v>
      </c>
      <c r="C89" s="8">
        <v>37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</row>
    <row r="90" spans="1:99" x14ac:dyDescent="0.2">
      <c r="B90" s="7">
        <v>2.7777777777777779E-3</v>
      </c>
      <c r="C90" s="8">
        <v>37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</row>
    <row r="91" spans="1:99" x14ac:dyDescent="0.2">
      <c r="B91" s="7">
        <v>3.472222222222222E-3</v>
      </c>
      <c r="C91" s="8">
        <v>37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</row>
    <row r="92" spans="1:99" x14ac:dyDescent="0.2">
      <c r="B92" s="7">
        <v>4.1666666666666666E-3</v>
      </c>
      <c r="C92" s="8">
        <v>37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</row>
    <row r="93" spans="1:99" x14ac:dyDescent="0.2">
      <c r="B93" s="7">
        <v>4.8611111111111112E-3</v>
      </c>
      <c r="C93" s="8">
        <v>37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</row>
    <row r="94" spans="1:99" x14ac:dyDescent="0.2">
      <c r="B94" s="7">
        <v>5.5555555555555558E-3</v>
      </c>
      <c r="C94" s="8">
        <v>37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</row>
    <row r="95" spans="1:99" x14ac:dyDescent="0.2">
      <c r="B95" s="7">
        <v>6.2499999999999995E-3</v>
      </c>
      <c r="C95" s="8">
        <v>37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</row>
    <row r="96" spans="1:99" x14ac:dyDescent="0.2">
      <c r="B96" s="7">
        <v>6.9444444444444441E-3</v>
      </c>
      <c r="C96" s="8">
        <v>37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</row>
    <row r="97" spans="2:99" x14ac:dyDescent="0.2">
      <c r="B97" s="7">
        <v>7.6388888888888886E-3</v>
      </c>
      <c r="C97" s="8">
        <v>37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</row>
    <row r="98" spans="2:99" x14ac:dyDescent="0.2">
      <c r="B98" s="7">
        <v>8.3333333333333332E-3</v>
      </c>
      <c r="C98" s="8">
        <v>37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</row>
    <row r="99" spans="2:99" x14ac:dyDescent="0.2">
      <c r="B99" s="7">
        <v>9.0277777777777787E-3</v>
      </c>
      <c r="C99" s="8">
        <v>37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</row>
    <row r="100" spans="2:99" x14ac:dyDescent="0.2">
      <c r="B100" s="7">
        <v>9.7222222222222224E-3</v>
      </c>
      <c r="C100" s="8">
        <v>37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</row>
    <row r="101" spans="2:99" x14ac:dyDescent="0.2">
      <c r="B101" s="7">
        <v>1.0416666666666666E-2</v>
      </c>
      <c r="C101" s="8">
        <v>37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</row>
    <row r="102" spans="2:99" x14ac:dyDescent="0.2">
      <c r="B102" s="7">
        <v>1.1111111111111112E-2</v>
      </c>
      <c r="C102" s="8">
        <v>37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</row>
    <row r="103" spans="2:99" x14ac:dyDescent="0.2">
      <c r="B103" s="7">
        <v>1.1805555555555555E-2</v>
      </c>
      <c r="C103" s="8">
        <v>37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</row>
    <row r="104" spans="2:99" x14ac:dyDescent="0.2">
      <c r="B104" s="7">
        <v>1.2499999999999999E-2</v>
      </c>
      <c r="C104" s="8">
        <v>37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</row>
    <row r="105" spans="2:99" x14ac:dyDescent="0.2">
      <c r="B105" s="7">
        <v>1.3194444444444444E-2</v>
      </c>
      <c r="C105" s="8">
        <v>36.9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</row>
    <row r="106" spans="2:99" x14ac:dyDescent="0.2">
      <c r="B106" s="7">
        <v>1.3888888888888888E-2</v>
      </c>
      <c r="C106" s="8">
        <v>37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</row>
    <row r="107" spans="2:99" x14ac:dyDescent="0.2">
      <c r="B107" s="7">
        <v>1.4583333333333332E-2</v>
      </c>
      <c r="C107" s="8">
        <v>37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</row>
    <row r="108" spans="2:99" x14ac:dyDescent="0.2">
      <c r="B108" s="7">
        <v>1.5277777777777777E-2</v>
      </c>
      <c r="C108" s="8">
        <v>37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</row>
    <row r="109" spans="2:99" x14ac:dyDescent="0.2">
      <c r="B109" s="7">
        <v>1.5972222222222224E-2</v>
      </c>
      <c r="C109" s="8">
        <v>37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</row>
    <row r="110" spans="2:99" x14ac:dyDescent="0.2">
      <c r="B110" s="7">
        <v>1.6666666666666666E-2</v>
      </c>
      <c r="C110" s="8">
        <v>37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</row>
    <row r="111" spans="2:99" x14ac:dyDescent="0.2">
      <c r="B111" s="7">
        <v>1.7361111111111112E-2</v>
      </c>
      <c r="C111" s="8">
        <v>37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</row>
    <row r="112" spans="2:99" x14ac:dyDescent="0.2">
      <c r="B112" s="7">
        <v>1.8055555555555557E-2</v>
      </c>
      <c r="C112" s="8">
        <v>37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</row>
    <row r="113" spans="2:99" x14ac:dyDescent="0.2">
      <c r="B113" s="7">
        <v>1.8749999999999999E-2</v>
      </c>
      <c r="C113" s="8">
        <v>37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</row>
    <row r="114" spans="2:99" x14ac:dyDescent="0.2">
      <c r="B114" s="7">
        <v>1.9444444444444445E-2</v>
      </c>
      <c r="C114" s="8">
        <v>37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</row>
    <row r="115" spans="2:99" x14ac:dyDescent="0.2">
      <c r="B115" s="7">
        <v>2.013888888888889E-2</v>
      </c>
      <c r="C115" s="8">
        <v>37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</row>
    <row r="116" spans="2:99" x14ac:dyDescent="0.2">
      <c r="B116" s="7">
        <v>2.0833333333333332E-2</v>
      </c>
      <c r="C116" s="8">
        <v>37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</row>
    <row r="117" spans="2:99" x14ac:dyDescent="0.2">
      <c r="B117" s="7">
        <v>2.1527777777777781E-2</v>
      </c>
      <c r="C117" s="8">
        <v>37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</row>
    <row r="118" spans="2:99" x14ac:dyDescent="0.2">
      <c r="B118" s="7">
        <v>2.2222222222222223E-2</v>
      </c>
      <c r="C118" s="8">
        <v>37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</row>
    <row r="119" spans="2:99" x14ac:dyDescent="0.2">
      <c r="B119" s="7">
        <v>2.2916666666666669E-2</v>
      </c>
      <c r="C119" s="8">
        <v>37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</row>
    <row r="120" spans="2:99" x14ac:dyDescent="0.2">
      <c r="B120" s="7">
        <v>2.361111111111111E-2</v>
      </c>
      <c r="C120" s="8">
        <v>37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</row>
    <row r="121" spans="2:99" x14ac:dyDescent="0.2">
      <c r="B121" s="7">
        <v>2.4305555555555556E-2</v>
      </c>
      <c r="C121" s="8">
        <v>37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</row>
    <row r="122" spans="2:99" x14ac:dyDescent="0.2">
      <c r="B122" s="7">
        <v>2.4999999999999998E-2</v>
      </c>
      <c r="C122" s="8">
        <v>36.9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</row>
    <row r="123" spans="2:99" x14ac:dyDescent="0.2">
      <c r="B123" s="7">
        <v>2.5694444444444447E-2</v>
      </c>
      <c r="C123" s="8">
        <v>37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</row>
    <row r="124" spans="2:99" x14ac:dyDescent="0.2">
      <c r="B124" s="7">
        <v>2.6388888888888889E-2</v>
      </c>
      <c r="C124" s="8">
        <v>37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</row>
    <row r="125" spans="2:99" x14ac:dyDescent="0.2">
      <c r="B125" s="7">
        <v>2.7083333333333334E-2</v>
      </c>
      <c r="C125" s="8">
        <v>37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</row>
    <row r="126" spans="2:99" x14ac:dyDescent="0.2">
      <c r="B126" s="7">
        <v>2.7777777777777776E-2</v>
      </c>
      <c r="C126" s="8">
        <v>37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</row>
    <row r="127" spans="2:99" x14ac:dyDescent="0.2">
      <c r="B127" s="7">
        <v>2.8472222222222222E-2</v>
      </c>
      <c r="C127" s="8">
        <v>37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</row>
    <row r="128" spans="2:99" x14ac:dyDescent="0.2">
      <c r="B128" s="7">
        <v>2.9166666666666664E-2</v>
      </c>
      <c r="C128" s="8">
        <v>36.9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</row>
    <row r="129" spans="1:99" x14ac:dyDescent="0.2">
      <c r="B129" s="7">
        <v>2.9861111111111113E-2</v>
      </c>
      <c r="C129" s="8">
        <v>37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</row>
    <row r="130" spans="1:99" x14ac:dyDescent="0.2">
      <c r="B130" s="7">
        <v>3.0555555555555555E-2</v>
      </c>
      <c r="C130" s="8">
        <v>37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</row>
    <row r="131" spans="1:99" x14ac:dyDescent="0.2">
      <c r="B131" s="7">
        <v>3.125E-2</v>
      </c>
      <c r="C131" s="8">
        <v>37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</row>
    <row r="133" spans="1:99" x14ac:dyDescent="0.2">
      <c r="A133" s="5">
        <v>472507</v>
      </c>
      <c r="B133" s="4"/>
    </row>
    <row r="135" spans="1:99" ht="25.5" x14ac:dyDescent="0.2">
      <c r="B135" s="6" t="s">
        <v>8</v>
      </c>
      <c r="C135" s="6" t="s">
        <v>36</v>
      </c>
      <c r="D135" s="6" t="s">
        <v>229</v>
      </c>
      <c r="E135" s="6" t="s">
        <v>230</v>
      </c>
      <c r="F135" s="6" t="s">
        <v>231</v>
      </c>
      <c r="G135" s="6" t="s">
        <v>232</v>
      </c>
      <c r="H135" s="6" t="s">
        <v>233</v>
      </c>
      <c r="I135" s="6" t="s">
        <v>234</v>
      </c>
      <c r="J135" s="6" t="s">
        <v>235</v>
      </c>
      <c r="K135" s="6" t="s">
        <v>236</v>
      </c>
      <c r="L135" s="6" t="s">
        <v>237</v>
      </c>
      <c r="M135" s="6" t="s">
        <v>238</v>
      </c>
      <c r="N135" s="6" t="s">
        <v>239</v>
      </c>
      <c r="O135" s="6" t="s">
        <v>240</v>
      </c>
      <c r="P135" s="6" t="s">
        <v>241</v>
      </c>
      <c r="Q135" s="6" t="s">
        <v>242</v>
      </c>
      <c r="R135" s="6" t="s">
        <v>243</v>
      </c>
      <c r="S135" s="6" t="s">
        <v>244</v>
      </c>
      <c r="T135" s="6" t="s">
        <v>245</v>
      </c>
      <c r="U135" s="6" t="s">
        <v>246</v>
      </c>
      <c r="V135" s="6" t="s">
        <v>247</v>
      </c>
      <c r="W135" s="6" t="s">
        <v>248</v>
      </c>
      <c r="X135" s="6" t="s">
        <v>249</v>
      </c>
      <c r="Y135" s="6" t="s">
        <v>250</v>
      </c>
      <c r="Z135" s="6" t="s">
        <v>251</v>
      </c>
      <c r="AA135" s="6" t="s">
        <v>252</v>
      </c>
      <c r="AB135" s="6" t="s">
        <v>253</v>
      </c>
      <c r="AC135" s="6" t="s">
        <v>254</v>
      </c>
      <c r="AD135" s="6" t="s">
        <v>255</v>
      </c>
      <c r="AE135" s="6" t="s">
        <v>256</v>
      </c>
      <c r="AF135" s="6" t="s">
        <v>257</v>
      </c>
      <c r="AG135" s="6" t="s">
        <v>258</v>
      </c>
      <c r="AH135" s="6" t="s">
        <v>259</v>
      </c>
      <c r="AI135" s="6" t="s">
        <v>260</v>
      </c>
      <c r="AJ135" s="6" t="s">
        <v>261</v>
      </c>
      <c r="AK135" s="6" t="s">
        <v>262</v>
      </c>
      <c r="AL135" s="6" t="s">
        <v>263</v>
      </c>
      <c r="AM135" s="6" t="s">
        <v>264</v>
      </c>
      <c r="AN135" s="6" t="s">
        <v>265</v>
      </c>
      <c r="AO135" s="6" t="s">
        <v>266</v>
      </c>
      <c r="AP135" s="6" t="s">
        <v>267</v>
      </c>
      <c r="AQ135" s="6" t="s">
        <v>268</v>
      </c>
      <c r="AR135" s="6" t="s">
        <v>269</v>
      </c>
      <c r="AS135" s="6" t="s">
        <v>270</v>
      </c>
      <c r="AT135" s="6" t="s">
        <v>271</v>
      </c>
      <c r="AU135" s="6" t="s">
        <v>272</v>
      </c>
      <c r="AV135" s="6" t="s">
        <v>273</v>
      </c>
      <c r="AW135" s="6" t="s">
        <v>274</v>
      </c>
      <c r="AX135" s="6" t="s">
        <v>275</v>
      </c>
      <c r="AY135" s="6" t="s">
        <v>276</v>
      </c>
      <c r="AZ135" s="6" t="s">
        <v>277</v>
      </c>
      <c r="BA135" s="6" t="s">
        <v>278</v>
      </c>
      <c r="BB135" s="6" t="s">
        <v>279</v>
      </c>
      <c r="BC135" s="6" t="s">
        <v>280</v>
      </c>
      <c r="BD135" s="6" t="s">
        <v>281</v>
      </c>
      <c r="BE135" s="6" t="s">
        <v>282</v>
      </c>
      <c r="BF135" s="6" t="s">
        <v>283</v>
      </c>
      <c r="BG135" s="6" t="s">
        <v>284</v>
      </c>
      <c r="BH135" s="6" t="s">
        <v>285</v>
      </c>
      <c r="BI135" s="6" t="s">
        <v>286</v>
      </c>
      <c r="BJ135" s="6" t="s">
        <v>287</v>
      </c>
      <c r="BK135" s="6" t="s">
        <v>288</v>
      </c>
      <c r="BL135" s="6" t="s">
        <v>289</v>
      </c>
      <c r="BM135" s="6" t="s">
        <v>290</v>
      </c>
      <c r="BN135" s="6" t="s">
        <v>291</v>
      </c>
      <c r="BO135" s="6" t="s">
        <v>292</v>
      </c>
      <c r="BP135" s="6" t="s">
        <v>293</v>
      </c>
      <c r="BQ135" s="6" t="s">
        <v>294</v>
      </c>
      <c r="BR135" s="6" t="s">
        <v>295</v>
      </c>
      <c r="BS135" s="6" t="s">
        <v>296</v>
      </c>
      <c r="BT135" s="6" t="s">
        <v>297</v>
      </c>
      <c r="BU135" s="6" t="s">
        <v>298</v>
      </c>
      <c r="BV135" s="6" t="s">
        <v>299</v>
      </c>
      <c r="BW135" s="6" t="s">
        <v>300</v>
      </c>
      <c r="BX135" s="6" t="s">
        <v>301</v>
      </c>
      <c r="BY135" s="6" t="s">
        <v>302</v>
      </c>
      <c r="BZ135" s="6" t="s">
        <v>303</v>
      </c>
      <c r="CA135" s="6" t="s">
        <v>304</v>
      </c>
      <c r="CB135" s="6" t="s">
        <v>305</v>
      </c>
      <c r="CC135" s="6" t="s">
        <v>306</v>
      </c>
      <c r="CD135" s="6" t="s">
        <v>307</v>
      </c>
      <c r="CE135" s="6" t="s">
        <v>308</v>
      </c>
      <c r="CF135" s="6" t="s">
        <v>309</v>
      </c>
      <c r="CG135" s="6" t="s">
        <v>310</v>
      </c>
      <c r="CH135" s="6" t="s">
        <v>311</v>
      </c>
      <c r="CI135" s="6" t="s">
        <v>312</v>
      </c>
      <c r="CJ135" s="6" t="s">
        <v>313</v>
      </c>
      <c r="CK135" s="6" t="s">
        <v>314</v>
      </c>
      <c r="CL135" s="6" t="s">
        <v>315</v>
      </c>
      <c r="CM135" s="6" t="s">
        <v>316</v>
      </c>
      <c r="CN135" s="6" t="s">
        <v>317</v>
      </c>
      <c r="CO135" s="6" t="s">
        <v>318</v>
      </c>
      <c r="CP135" s="6" t="s">
        <v>319</v>
      </c>
      <c r="CQ135" s="6" t="s">
        <v>320</v>
      </c>
      <c r="CR135" s="6" t="s">
        <v>321</v>
      </c>
      <c r="CS135" s="6" t="s">
        <v>322</v>
      </c>
      <c r="CT135" s="6" t="s">
        <v>323</v>
      </c>
      <c r="CU135" s="6" t="s">
        <v>324</v>
      </c>
    </row>
    <row r="136" spans="1:99" x14ac:dyDescent="0.2">
      <c r="B136" s="7">
        <v>0</v>
      </c>
      <c r="C136" s="8">
        <v>37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>
        <v>345</v>
      </c>
      <c r="CB136" s="8">
        <v>331</v>
      </c>
      <c r="CC136" s="8">
        <v>361</v>
      </c>
      <c r="CD136" s="8">
        <v>706</v>
      </c>
      <c r="CE136" s="8">
        <v>580</v>
      </c>
      <c r="CF136" s="8">
        <v>580</v>
      </c>
      <c r="CG136" s="8">
        <v>834</v>
      </c>
      <c r="CH136" s="8">
        <v>856</v>
      </c>
      <c r="CI136" s="8">
        <v>815</v>
      </c>
      <c r="CJ136" s="8">
        <v>2987</v>
      </c>
      <c r="CK136" s="8">
        <v>3041</v>
      </c>
      <c r="CL136" s="8">
        <v>2977</v>
      </c>
      <c r="CM136" s="8">
        <v>5466</v>
      </c>
      <c r="CN136" s="8">
        <v>5445</v>
      </c>
      <c r="CO136" s="8">
        <v>5330</v>
      </c>
      <c r="CP136" s="8">
        <v>25213</v>
      </c>
      <c r="CQ136" s="8">
        <v>25625</v>
      </c>
      <c r="CR136" s="8">
        <v>26197</v>
      </c>
      <c r="CS136" s="8"/>
      <c r="CT136" s="8"/>
      <c r="CU136" s="8"/>
    </row>
    <row r="137" spans="1:99" x14ac:dyDescent="0.2">
      <c r="B137" s="7">
        <v>6.9444444444444447E-4</v>
      </c>
      <c r="C137" s="8">
        <v>37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>
        <v>317</v>
      </c>
      <c r="CB137" s="8">
        <v>311</v>
      </c>
      <c r="CC137" s="8">
        <v>310</v>
      </c>
      <c r="CD137" s="8">
        <v>725</v>
      </c>
      <c r="CE137" s="8">
        <v>542</v>
      </c>
      <c r="CF137" s="8">
        <v>549</v>
      </c>
      <c r="CG137" s="8">
        <v>830</v>
      </c>
      <c r="CH137" s="8">
        <v>839</v>
      </c>
      <c r="CI137" s="8">
        <v>826</v>
      </c>
      <c r="CJ137" s="8">
        <v>3077</v>
      </c>
      <c r="CK137" s="8">
        <v>3086</v>
      </c>
      <c r="CL137" s="8">
        <v>3005</v>
      </c>
      <c r="CM137" s="8">
        <v>5625</v>
      </c>
      <c r="CN137" s="8">
        <v>5689</v>
      </c>
      <c r="CO137" s="8">
        <v>5539</v>
      </c>
      <c r="CP137" s="8">
        <v>27044</v>
      </c>
      <c r="CQ137" s="8">
        <v>27448</v>
      </c>
      <c r="CR137" s="8">
        <v>27705</v>
      </c>
      <c r="CS137" s="8"/>
      <c r="CT137" s="8"/>
      <c r="CU137" s="8"/>
    </row>
    <row r="138" spans="1:99" x14ac:dyDescent="0.2">
      <c r="B138" s="7">
        <v>1.3888888888888889E-3</v>
      </c>
      <c r="C138" s="8">
        <v>37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>
        <v>267</v>
      </c>
      <c r="CB138" s="8">
        <v>286</v>
      </c>
      <c r="CC138" s="8">
        <v>287</v>
      </c>
      <c r="CD138" s="8">
        <v>662</v>
      </c>
      <c r="CE138" s="8">
        <v>469</v>
      </c>
      <c r="CF138" s="8">
        <v>516</v>
      </c>
      <c r="CG138" s="8">
        <v>787</v>
      </c>
      <c r="CH138" s="8">
        <v>779</v>
      </c>
      <c r="CI138" s="8">
        <v>774</v>
      </c>
      <c r="CJ138" s="8">
        <v>3009</v>
      </c>
      <c r="CK138" s="8">
        <v>2994</v>
      </c>
      <c r="CL138" s="8">
        <v>2981</v>
      </c>
      <c r="CM138" s="8">
        <v>5564</v>
      </c>
      <c r="CN138" s="8">
        <v>5657</v>
      </c>
      <c r="CO138" s="8">
        <v>5528</v>
      </c>
      <c r="CP138" s="8">
        <v>27034</v>
      </c>
      <c r="CQ138" s="8">
        <v>27538</v>
      </c>
      <c r="CR138" s="8">
        <v>27692</v>
      </c>
      <c r="CS138" s="8"/>
      <c r="CT138" s="8"/>
      <c r="CU138" s="8"/>
    </row>
    <row r="139" spans="1:99" x14ac:dyDescent="0.2">
      <c r="B139" s="7">
        <v>2.0833333333333333E-3</v>
      </c>
      <c r="C139" s="8">
        <v>37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>
        <v>253</v>
      </c>
      <c r="CB139" s="8">
        <v>262</v>
      </c>
      <c r="CC139" s="8">
        <v>259</v>
      </c>
      <c r="CD139" s="8">
        <v>680</v>
      </c>
      <c r="CE139" s="8">
        <v>466</v>
      </c>
      <c r="CF139" s="8">
        <v>490</v>
      </c>
      <c r="CG139" s="8">
        <v>728</v>
      </c>
      <c r="CH139" s="8">
        <v>737</v>
      </c>
      <c r="CI139" s="8">
        <v>730</v>
      </c>
      <c r="CJ139" s="8">
        <v>2905</v>
      </c>
      <c r="CK139" s="8">
        <v>2911</v>
      </c>
      <c r="CL139" s="8">
        <v>2856</v>
      </c>
      <c r="CM139" s="8">
        <v>5446</v>
      </c>
      <c r="CN139" s="8">
        <v>5484</v>
      </c>
      <c r="CO139" s="8">
        <v>5423</v>
      </c>
      <c r="CP139" s="8">
        <v>26762</v>
      </c>
      <c r="CQ139" s="8">
        <v>27171</v>
      </c>
      <c r="CR139" s="8">
        <v>26913</v>
      </c>
      <c r="CS139" s="8"/>
      <c r="CT139" s="8"/>
      <c r="CU139" s="8"/>
    </row>
    <row r="140" spans="1:99" x14ac:dyDescent="0.2">
      <c r="B140" s="7">
        <v>2.7777777777777779E-3</v>
      </c>
      <c r="C140" s="8">
        <v>37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>
        <v>233</v>
      </c>
      <c r="CB140" s="8">
        <v>235</v>
      </c>
      <c r="CC140" s="8">
        <v>260</v>
      </c>
      <c r="CD140" s="8">
        <v>625</v>
      </c>
      <c r="CE140" s="8">
        <v>434</v>
      </c>
      <c r="CF140" s="8">
        <v>451</v>
      </c>
      <c r="CG140" s="8">
        <v>694</v>
      </c>
      <c r="CH140" s="8">
        <v>745</v>
      </c>
      <c r="CI140" s="8">
        <v>689</v>
      </c>
      <c r="CJ140" s="8">
        <v>2788</v>
      </c>
      <c r="CK140" s="8">
        <v>2768</v>
      </c>
      <c r="CL140" s="8">
        <v>2739</v>
      </c>
      <c r="CM140" s="8">
        <v>5320</v>
      </c>
      <c r="CN140" s="8">
        <v>5366</v>
      </c>
      <c r="CO140" s="8">
        <v>5246</v>
      </c>
      <c r="CP140" s="8">
        <v>25881</v>
      </c>
      <c r="CQ140" s="8">
        <v>26386</v>
      </c>
      <c r="CR140" s="8">
        <v>26309</v>
      </c>
      <c r="CS140" s="8"/>
      <c r="CT140" s="8"/>
      <c r="CU140" s="8"/>
    </row>
    <row r="141" spans="1:99" x14ac:dyDescent="0.2">
      <c r="B141" s="7">
        <v>3.472222222222222E-3</v>
      </c>
      <c r="C141" s="8">
        <v>37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>
        <v>208</v>
      </c>
      <c r="CB141" s="8">
        <v>235</v>
      </c>
      <c r="CC141" s="8">
        <v>212</v>
      </c>
      <c r="CD141" s="8">
        <v>627</v>
      </c>
      <c r="CE141" s="8">
        <v>427</v>
      </c>
      <c r="CF141" s="8">
        <v>414</v>
      </c>
      <c r="CG141" s="8">
        <v>677</v>
      </c>
      <c r="CH141" s="8">
        <v>643</v>
      </c>
      <c r="CI141" s="8">
        <v>641</v>
      </c>
      <c r="CJ141" s="8">
        <v>2662</v>
      </c>
      <c r="CK141" s="8">
        <v>2683</v>
      </c>
      <c r="CL141" s="8">
        <v>2619</v>
      </c>
      <c r="CM141" s="8">
        <v>5101</v>
      </c>
      <c r="CN141" s="8">
        <v>5123</v>
      </c>
      <c r="CO141" s="8">
        <v>5014</v>
      </c>
      <c r="CP141" s="8">
        <v>25364</v>
      </c>
      <c r="CQ141" s="8">
        <v>25580</v>
      </c>
      <c r="CR141" s="8">
        <v>25282</v>
      </c>
      <c r="CS141" s="8"/>
      <c r="CT141" s="8"/>
      <c r="CU141" s="8"/>
    </row>
    <row r="142" spans="1:99" x14ac:dyDescent="0.2">
      <c r="B142" s="7">
        <v>4.1666666666666666E-3</v>
      </c>
      <c r="C142" s="8">
        <v>37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>
        <v>193</v>
      </c>
      <c r="CB142" s="8">
        <v>188</v>
      </c>
      <c r="CC142" s="8">
        <v>195</v>
      </c>
      <c r="CD142" s="8">
        <v>597</v>
      </c>
      <c r="CE142" s="8">
        <v>372</v>
      </c>
      <c r="CF142" s="8">
        <v>390</v>
      </c>
      <c r="CG142" s="8">
        <v>622</v>
      </c>
      <c r="CH142" s="8">
        <v>614</v>
      </c>
      <c r="CI142" s="8">
        <v>615</v>
      </c>
      <c r="CJ142" s="8">
        <v>2535</v>
      </c>
      <c r="CK142" s="8">
        <v>2542</v>
      </c>
      <c r="CL142" s="8">
        <v>2492</v>
      </c>
      <c r="CM142" s="8">
        <v>4861</v>
      </c>
      <c r="CN142" s="8">
        <v>4929</v>
      </c>
      <c r="CO142" s="8">
        <v>4848</v>
      </c>
      <c r="CP142" s="8">
        <v>24519</v>
      </c>
      <c r="CQ142" s="8">
        <v>24771</v>
      </c>
      <c r="CR142" s="8">
        <v>24810</v>
      </c>
      <c r="CS142" s="8"/>
      <c r="CT142" s="8"/>
      <c r="CU142" s="8"/>
    </row>
    <row r="143" spans="1:99" x14ac:dyDescent="0.2">
      <c r="B143" s="7">
        <v>4.8611111111111112E-3</v>
      </c>
      <c r="C143" s="8">
        <v>37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>
        <v>165</v>
      </c>
      <c r="CB143" s="8">
        <v>176</v>
      </c>
      <c r="CC143" s="8">
        <v>190</v>
      </c>
      <c r="CD143" s="8">
        <v>582</v>
      </c>
      <c r="CE143" s="8">
        <v>351</v>
      </c>
      <c r="CF143" s="8">
        <v>352</v>
      </c>
      <c r="CG143" s="8">
        <v>598</v>
      </c>
      <c r="CH143" s="8">
        <v>578</v>
      </c>
      <c r="CI143" s="8">
        <v>571</v>
      </c>
      <c r="CJ143" s="8">
        <v>2381</v>
      </c>
      <c r="CK143" s="8">
        <v>2370</v>
      </c>
      <c r="CL143" s="8">
        <v>2370</v>
      </c>
      <c r="CM143" s="8">
        <v>4653</v>
      </c>
      <c r="CN143" s="8">
        <v>4625</v>
      </c>
      <c r="CO143" s="8">
        <v>4573</v>
      </c>
      <c r="CP143" s="8">
        <v>23605</v>
      </c>
      <c r="CQ143" s="8">
        <v>24005</v>
      </c>
      <c r="CR143" s="8">
        <v>23838</v>
      </c>
      <c r="CS143" s="8"/>
      <c r="CT143" s="8"/>
      <c r="CU143" s="8"/>
    </row>
    <row r="144" spans="1:99" x14ac:dyDescent="0.2">
      <c r="B144" s="7">
        <v>5.5555555555555558E-3</v>
      </c>
      <c r="C144" s="8">
        <v>37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>
        <v>169</v>
      </c>
      <c r="CB144" s="8">
        <v>182</v>
      </c>
      <c r="CC144" s="8">
        <v>154</v>
      </c>
      <c r="CD144" s="8">
        <v>542</v>
      </c>
      <c r="CE144" s="8">
        <v>318</v>
      </c>
      <c r="CF144" s="8">
        <v>333</v>
      </c>
      <c r="CG144" s="8">
        <v>541</v>
      </c>
      <c r="CH144" s="8">
        <v>567</v>
      </c>
      <c r="CI144" s="8">
        <v>537</v>
      </c>
      <c r="CJ144" s="8">
        <v>2248</v>
      </c>
      <c r="CK144" s="8">
        <v>2247</v>
      </c>
      <c r="CL144" s="8">
        <v>2235</v>
      </c>
      <c r="CM144" s="8">
        <v>4424</v>
      </c>
      <c r="CN144" s="8">
        <v>4466</v>
      </c>
      <c r="CO144" s="8">
        <v>4343</v>
      </c>
      <c r="CP144" s="8">
        <v>22898</v>
      </c>
      <c r="CQ144" s="8">
        <v>23240</v>
      </c>
      <c r="CR144" s="8">
        <v>22893</v>
      </c>
      <c r="CS144" s="8"/>
      <c r="CT144" s="8"/>
      <c r="CU144" s="8"/>
    </row>
    <row r="145" spans="2:99" x14ac:dyDescent="0.2">
      <c r="B145" s="7">
        <v>6.2499999999999995E-3</v>
      </c>
      <c r="C145" s="8">
        <v>37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>
        <v>166</v>
      </c>
      <c r="CB145" s="8">
        <v>169</v>
      </c>
      <c r="CC145" s="8">
        <v>183</v>
      </c>
      <c r="CD145" s="8">
        <v>552</v>
      </c>
      <c r="CE145" s="8">
        <v>294</v>
      </c>
      <c r="CF145" s="8">
        <v>302</v>
      </c>
      <c r="CG145" s="8">
        <v>511</v>
      </c>
      <c r="CH145" s="8">
        <v>515</v>
      </c>
      <c r="CI145" s="8">
        <v>509</v>
      </c>
      <c r="CJ145" s="8">
        <v>2172</v>
      </c>
      <c r="CK145" s="8">
        <v>2147</v>
      </c>
      <c r="CL145" s="8">
        <v>2148</v>
      </c>
      <c r="CM145" s="8">
        <v>4227</v>
      </c>
      <c r="CN145" s="8">
        <v>4253</v>
      </c>
      <c r="CO145" s="8">
        <v>4164</v>
      </c>
      <c r="CP145" s="8">
        <v>22210</v>
      </c>
      <c r="CQ145" s="8">
        <v>22222</v>
      </c>
      <c r="CR145" s="8">
        <v>22213</v>
      </c>
      <c r="CS145" s="8"/>
      <c r="CT145" s="8"/>
      <c r="CU145" s="8"/>
    </row>
    <row r="146" spans="2:99" x14ac:dyDescent="0.2">
      <c r="B146" s="7">
        <v>6.9444444444444441E-3</v>
      </c>
      <c r="C146" s="8">
        <v>37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>
        <v>150</v>
      </c>
      <c r="CB146" s="8">
        <v>169</v>
      </c>
      <c r="CC146" s="8">
        <v>169</v>
      </c>
      <c r="CD146" s="8">
        <v>564</v>
      </c>
      <c r="CE146" s="8">
        <v>289</v>
      </c>
      <c r="CF146" s="8">
        <v>311</v>
      </c>
      <c r="CG146" s="8">
        <v>500</v>
      </c>
      <c r="CH146" s="8">
        <v>507</v>
      </c>
      <c r="CI146" s="8">
        <v>504</v>
      </c>
      <c r="CJ146" s="8">
        <v>2085</v>
      </c>
      <c r="CK146" s="8">
        <v>2103</v>
      </c>
      <c r="CL146" s="8">
        <v>2070</v>
      </c>
      <c r="CM146" s="8">
        <v>4082</v>
      </c>
      <c r="CN146" s="8">
        <v>4160</v>
      </c>
      <c r="CO146" s="8">
        <v>4074</v>
      </c>
      <c r="CP146" s="8">
        <v>21247</v>
      </c>
      <c r="CQ146" s="8">
        <v>21473</v>
      </c>
      <c r="CR146" s="8">
        <v>21490</v>
      </c>
      <c r="CS146" s="8"/>
      <c r="CT146" s="8"/>
      <c r="CU146" s="8"/>
    </row>
    <row r="147" spans="2:99" x14ac:dyDescent="0.2">
      <c r="B147" s="7">
        <v>7.6388888888888886E-3</v>
      </c>
      <c r="C147" s="8">
        <v>37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>
        <v>148</v>
      </c>
      <c r="CB147" s="8">
        <v>163</v>
      </c>
      <c r="CC147" s="8">
        <v>141</v>
      </c>
      <c r="CD147" s="8">
        <v>544</v>
      </c>
      <c r="CE147" s="8">
        <v>259</v>
      </c>
      <c r="CF147" s="8">
        <v>306</v>
      </c>
      <c r="CG147" s="8">
        <v>483</v>
      </c>
      <c r="CH147" s="8">
        <v>475</v>
      </c>
      <c r="CI147" s="8">
        <v>481</v>
      </c>
      <c r="CJ147" s="8">
        <v>2023</v>
      </c>
      <c r="CK147" s="8">
        <v>2048</v>
      </c>
      <c r="CL147" s="8">
        <v>2006</v>
      </c>
      <c r="CM147" s="8">
        <v>3953</v>
      </c>
      <c r="CN147" s="8">
        <v>4049</v>
      </c>
      <c r="CO147" s="8">
        <v>3959</v>
      </c>
      <c r="CP147" s="8">
        <v>20708</v>
      </c>
      <c r="CQ147" s="8">
        <v>20853</v>
      </c>
      <c r="CR147" s="8">
        <v>20919</v>
      </c>
      <c r="CS147" s="8"/>
      <c r="CT147" s="8"/>
      <c r="CU147" s="8"/>
    </row>
    <row r="148" spans="2:99" x14ac:dyDescent="0.2">
      <c r="B148" s="7">
        <v>8.3333333333333332E-3</v>
      </c>
      <c r="C148" s="8">
        <v>37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>
        <v>120</v>
      </c>
      <c r="CB148" s="8">
        <v>154</v>
      </c>
      <c r="CC148" s="8">
        <v>161</v>
      </c>
      <c r="CD148" s="8">
        <v>560</v>
      </c>
      <c r="CE148" s="8">
        <v>285</v>
      </c>
      <c r="CF148" s="8">
        <v>313</v>
      </c>
      <c r="CG148" s="8">
        <v>489</v>
      </c>
      <c r="CH148" s="8">
        <v>468</v>
      </c>
      <c r="CI148" s="8">
        <v>470</v>
      </c>
      <c r="CJ148" s="8">
        <v>1992</v>
      </c>
      <c r="CK148" s="8">
        <v>1998</v>
      </c>
      <c r="CL148" s="8">
        <v>1996</v>
      </c>
      <c r="CM148" s="8">
        <v>3923</v>
      </c>
      <c r="CN148" s="8">
        <v>3955</v>
      </c>
      <c r="CO148" s="8">
        <v>3896</v>
      </c>
      <c r="CP148" s="8">
        <v>20188</v>
      </c>
      <c r="CQ148" s="8">
        <v>20401</v>
      </c>
      <c r="CR148" s="8">
        <v>20534</v>
      </c>
      <c r="CS148" s="8"/>
      <c r="CT148" s="8"/>
      <c r="CU148" s="8"/>
    </row>
    <row r="149" spans="2:99" x14ac:dyDescent="0.2">
      <c r="B149" s="7">
        <v>9.0277777777777787E-3</v>
      </c>
      <c r="C149" s="8">
        <v>37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>
        <v>152</v>
      </c>
      <c r="CB149" s="8">
        <v>145</v>
      </c>
      <c r="CC149" s="8">
        <v>143</v>
      </c>
      <c r="CD149" s="8">
        <v>591</v>
      </c>
      <c r="CE149" s="8">
        <v>279</v>
      </c>
      <c r="CF149" s="8">
        <v>277</v>
      </c>
      <c r="CG149" s="8">
        <v>486</v>
      </c>
      <c r="CH149" s="8">
        <v>473</v>
      </c>
      <c r="CI149" s="8">
        <v>448</v>
      </c>
      <c r="CJ149" s="8">
        <v>1977</v>
      </c>
      <c r="CK149" s="8">
        <v>1968</v>
      </c>
      <c r="CL149" s="8">
        <v>1935</v>
      </c>
      <c r="CM149" s="8">
        <v>3885</v>
      </c>
      <c r="CN149" s="8">
        <v>3888</v>
      </c>
      <c r="CO149" s="8">
        <v>3849</v>
      </c>
      <c r="CP149" s="8">
        <v>19776</v>
      </c>
      <c r="CQ149" s="8">
        <v>20180</v>
      </c>
      <c r="CR149" s="8">
        <v>20180</v>
      </c>
      <c r="CS149" s="8"/>
      <c r="CT149" s="8"/>
      <c r="CU149" s="8"/>
    </row>
    <row r="150" spans="2:99" x14ac:dyDescent="0.2">
      <c r="B150" s="7">
        <v>9.7222222222222224E-3</v>
      </c>
      <c r="C150" s="8">
        <v>37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>
        <v>150</v>
      </c>
      <c r="CB150" s="8">
        <v>163</v>
      </c>
      <c r="CC150" s="8">
        <v>130</v>
      </c>
      <c r="CD150" s="8">
        <v>602</v>
      </c>
      <c r="CE150" s="8">
        <v>269</v>
      </c>
      <c r="CF150" s="8">
        <v>282</v>
      </c>
      <c r="CG150" s="8">
        <v>450</v>
      </c>
      <c r="CH150" s="8">
        <v>463</v>
      </c>
      <c r="CI150" s="8">
        <v>440</v>
      </c>
      <c r="CJ150" s="8">
        <v>1965</v>
      </c>
      <c r="CK150" s="8">
        <v>1973</v>
      </c>
      <c r="CL150" s="8">
        <v>1920</v>
      </c>
      <c r="CM150" s="8">
        <v>3816</v>
      </c>
      <c r="CN150" s="8">
        <v>3854</v>
      </c>
      <c r="CO150" s="8">
        <v>3780</v>
      </c>
      <c r="CP150" s="8">
        <v>19681</v>
      </c>
      <c r="CQ150" s="8">
        <v>19790</v>
      </c>
      <c r="CR150" s="8">
        <v>20051</v>
      </c>
      <c r="CS150" s="8"/>
      <c r="CT150" s="8"/>
      <c r="CU150" s="8"/>
    </row>
    <row r="151" spans="2:99" x14ac:dyDescent="0.2">
      <c r="B151" s="7">
        <v>1.0416666666666666E-2</v>
      </c>
      <c r="C151" s="8">
        <v>37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>
        <v>135</v>
      </c>
      <c r="CB151" s="8">
        <v>144</v>
      </c>
      <c r="CC151" s="8">
        <v>134</v>
      </c>
      <c r="CD151" s="8">
        <v>597</v>
      </c>
      <c r="CE151" s="8">
        <v>256</v>
      </c>
      <c r="CF151" s="8">
        <v>250</v>
      </c>
      <c r="CG151" s="8">
        <v>446</v>
      </c>
      <c r="CH151" s="8">
        <v>465</v>
      </c>
      <c r="CI151" s="8">
        <v>442</v>
      </c>
      <c r="CJ151" s="8">
        <v>1934</v>
      </c>
      <c r="CK151" s="8">
        <v>1927</v>
      </c>
      <c r="CL151" s="8">
        <v>1914</v>
      </c>
      <c r="CM151" s="8">
        <v>3752</v>
      </c>
      <c r="CN151" s="8">
        <v>3798</v>
      </c>
      <c r="CO151" s="8">
        <v>3744</v>
      </c>
      <c r="CP151" s="8">
        <v>19512</v>
      </c>
      <c r="CQ151" s="8">
        <v>19673</v>
      </c>
      <c r="CR151" s="8">
        <v>19929</v>
      </c>
      <c r="CS151" s="8"/>
      <c r="CT151" s="8"/>
      <c r="CU151" s="8"/>
    </row>
    <row r="152" spans="2:99" x14ac:dyDescent="0.2">
      <c r="B152" s="7">
        <v>1.1111111111111112E-2</v>
      </c>
      <c r="C152" s="8">
        <v>37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>
        <v>147</v>
      </c>
      <c r="CB152" s="8">
        <v>127</v>
      </c>
      <c r="CC152" s="8">
        <v>128</v>
      </c>
      <c r="CD152" s="8">
        <v>597</v>
      </c>
      <c r="CE152" s="8">
        <v>250</v>
      </c>
      <c r="CF152" s="8">
        <v>279</v>
      </c>
      <c r="CG152" s="8">
        <v>445</v>
      </c>
      <c r="CH152" s="8">
        <v>439</v>
      </c>
      <c r="CI152" s="8">
        <v>432</v>
      </c>
      <c r="CJ152" s="8">
        <v>1891</v>
      </c>
      <c r="CK152" s="8">
        <v>1898</v>
      </c>
      <c r="CL152" s="8">
        <v>1851</v>
      </c>
      <c r="CM152" s="8">
        <v>3696</v>
      </c>
      <c r="CN152" s="8">
        <v>3704</v>
      </c>
      <c r="CO152" s="8">
        <v>3712</v>
      </c>
      <c r="CP152" s="8">
        <v>19249</v>
      </c>
      <c r="CQ152" s="8">
        <v>19453</v>
      </c>
      <c r="CR152" s="8">
        <v>19764</v>
      </c>
      <c r="CS152" s="8"/>
      <c r="CT152" s="8"/>
      <c r="CU152" s="8"/>
    </row>
    <row r="153" spans="2:99" x14ac:dyDescent="0.2">
      <c r="B153" s="7">
        <v>1.1805555555555555E-2</v>
      </c>
      <c r="C153" s="8">
        <v>37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>
        <v>134</v>
      </c>
      <c r="CB153" s="8">
        <v>149</v>
      </c>
      <c r="CC153" s="8">
        <v>140</v>
      </c>
      <c r="CD153" s="8">
        <v>597</v>
      </c>
      <c r="CE153" s="8">
        <v>252</v>
      </c>
      <c r="CF153" s="8">
        <v>261</v>
      </c>
      <c r="CG153" s="8">
        <v>432</v>
      </c>
      <c r="CH153" s="8">
        <v>445</v>
      </c>
      <c r="CI153" s="8">
        <v>426</v>
      </c>
      <c r="CJ153" s="8">
        <v>1859</v>
      </c>
      <c r="CK153" s="8">
        <v>1869</v>
      </c>
      <c r="CL153" s="8">
        <v>1807</v>
      </c>
      <c r="CM153" s="8">
        <v>3594</v>
      </c>
      <c r="CN153" s="8">
        <v>3640</v>
      </c>
      <c r="CO153" s="8">
        <v>3539</v>
      </c>
      <c r="CP153" s="8">
        <v>19131</v>
      </c>
      <c r="CQ153" s="8">
        <v>19298</v>
      </c>
      <c r="CR153" s="8">
        <v>19508</v>
      </c>
      <c r="CS153" s="8"/>
      <c r="CT153" s="8"/>
      <c r="CU153" s="8"/>
    </row>
    <row r="154" spans="2:99" x14ac:dyDescent="0.2">
      <c r="B154" s="7">
        <v>1.2499999999999999E-2</v>
      </c>
      <c r="C154" s="8">
        <v>37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>
        <v>128</v>
      </c>
      <c r="CB154" s="8">
        <v>153</v>
      </c>
      <c r="CC154" s="8">
        <v>133</v>
      </c>
      <c r="CD154" s="8">
        <v>614</v>
      </c>
      <c r="CE154" s="8">
        <v>246</v>
      </c>
      <c r="CF154" s="8">
        <v>263</v>
      </c>
      <c r="CG154" s="8">
        <v>422</v>
      </c>
      <c r="CH154" s="8">
        <v>417</v>
      </c>
      <c r="CI154" s="8">
        <v>416</v>
      </c>
      <c r="CJ154" s="8">
        <v>1798</v>
      </c>
      <c r="CK154" s="8">
        <v>1812</v>
      </c>
      <c r="CL154" s="8">
        <v>1795</v>
      </c>
      <c r="CM154" s="8">
        <v>3550</v>
      </c>
      <c r="CN154" s="8">
        <v>3525</v>
      </c>
      <c r="CO154" s="8">
        <v>3469</v>
      </c>
      <c r="CP154" s="8">
        <v>18674</v>
      </c>
      <c r="CQ154" s="8">
        <v>18882</v>
      </c>
      <c r="CR154" s="8">
        <v>19024</v>
      </c>
      <c r="CS154" s="8"/>
      <c r="CT154" s="8"/>
      <c r="CU154" s="8"/>
    </row>
    <row r="155" spans="2:99" x14ac:dyDescent="0.2">
      <c r="B155" s="7">
        <v>1.3194444444444444E-2</v>
      </c>
      <c r="C155" s="8">
        <v>36.9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>
        <v>138</v>
      </c>
      <c r="CB155" s="8">
        <v>154</v>
      </c>
      <c r="CC155" s="8">
        <v>135</v>
      </c>
      <c r="CD155" s="8">
        <v>631</v>
      </c>
      <c r="CE155" s="8">
        <v>246</v>
      </c>
      <c r="CF155" s="8">
        <v>274</v>
      </c>
      <c r="CG155" s="8">
        <v>411</v>
      </c>
      <c r="CH155" s="8">
        <v>412</v>
      </c>
      <c r="CI155" s="8">
        <v>403</v>
      </c>
      <c r="CJ155" s="8">
        <v>1744</v>
      </c>
      <c r="CK155" s="8">
        <v>1776</v>
      </c>
      <c r="CL155" s="8">
        <v>1735</v>
      </c>
      <c r="CM155" s="8">
        <v>3478</v>
      </c>
      <c r="CN155" s="8">
        <v>3485</v>
      </c>
      <c r="CO155" s="8">
        <v>3458</v>
      </c>
      <c r="CP155" s="8">
        <v>18331</v>
      </c>
      <c r="CQ155" s="8">
        <v>18589</v>
      </c>
      <c r="CR155" s="8">
        <v>18681</v>
      </c>
      <c r="CS155" s="8"/>
      <c r="CT155" s="8"/>
      <c r="CU155" s="8"/>
    </row>
    <row r="156" spans="2:99" x14ac:dyDescent="0.2">
      <c r="B156" s="7">
        <v>1.3888888888888888E-2</v>
      </c>
      <c r="C156" s="8">
        <v>37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>
        <v>144</v>
      </c>
      <c r="CB156" s="8">
        <v>132</v>
      </c>
      <c r="CC156" s="8">
        <v>153</v>
      </c>
      <c r="CD156" s="8">
        <v>620</v>
      </c>
      <c r="CE156" s="8">
        <v>258</v>
      </c>
      <c r="CF156" s="8">
        <v>257</v>
      </c>
      <c r="CG156" s="8">
        <v>411</v>
      </c>
      <c r="CH156" s="8">
        <v>395</v>
      </c>
      <c r="CI156" s="8">
        <v>411</v>
      </c>
      <c r="CJ156" s="8">
        <v>1758</v>
      </c>
      <c r="CK156" s="8">
        <v>1708</v>
      </c>
      <c r="CL156" s="8">
        <v>1722</v>
      </c>
      <c r="CM156" s="8">
        <v>3443</v>
      </c>
      <c r="CN156" s="8">
        <v>3426</v>
      </c>
      <c r="CO156" s="8">
        <v>3364</v>
      </c>
      <c r="CP156" s="8">
        <v>17998</v>
      </c>
      <c r="CQ156" s="8">
        <v>18110</v>
      </c>
      <c r="CR156" s="8">
        <v>18322</v>
      </c>
      <c r="CS156" s="8"/>
      <c r="CT156" s="8"/>
      <c r="CU156" s="8"/>
    </row>
    <row r="157" spans="2:99" x14ac:dyDescent="0.2">
      <c r="B157" s="7">
        <v>1.4583333333333332E-2</v>
      </c>
      <c r="C157" s="8">
        <v>37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>
        <v>130</v>
      </c>
      <c r="CB157" s="8">
        <v>142</v>
      </c>
      <c r="CC157" s="8">
        <v>133</v>
      </c>
      <c r="CD157" s="8">
        <v>646</v>
      </c>
      <c r="CE157" s="8">
        <v>231</v>
      </c>
      <c r="CF157" s="8">
        <v>245</v>
      </c>
      <c r="CG157" s="8">
        <v>417</v>
      </c>
      <c r="CH157" s="8">
        <v>386</v>
      </c>
      <c r="CI157" s="8">
        <v>385</v>
      </c>
      <c r="CJ157" s="8">
        <v>1703</v>
      </c>
      <c r="CK157" s="8">
        <v>1709</v>
      </c>
      <c r="CL157" s="8">
        <v>1676</v>
      </c>
      <c r="CM157" s="8">
        <v>3308</v>
      </c>
      <c r="CN157" s="8">
        <v>3354</v>
      </c>
      <c r="CO157" s="8">
        <v>3303</v>
      </c>
      <c r="CP157" s="8">
        <v>17709</v>
      </c>
      <c r="CQ157" s="8">
        <v>17935</v>
      </c>
      <c r="CR157" s="8">
        <v>17955</v>
      </c>
      <c r="CS157" s="8"/>
      <c r="CT157" s="8"/>
      <c r="CU157" s="8"/>
    </row>
    <row r="158" spans="2:99" x14ac:dyDescent="0.2">
      <c r="B158" s="7">
        <v>1.5277777777777777E-2</v>
      </c>
      <c r="C158" s="8">
        <v>37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>
        <v>125</v>
      </c>
      <c r="CB158" s="8">
        <v>138</v>
      </c>
      <c r="CC158" s="8">
        <v>126</v>
      </c>
      <c r="CD158" s="8">
        <v>646</v>
      </c>
      <c r="CE158" s="8">
        <v>226</v>
      </c>
      <c r="CF158" s="8">
        <v>241</v>
      </c>
      <c r="CG158" s="8">
        <v>388</v>
      </c>
      <c r="CH158" s="8">
        <v>367</v>
      </c>
      <c r="CI158" s="8">
        <v>391</v>
      </c>
      <c r="CJ158" s="8">
        <v>1642</v>
      </c>
      <c r="CK158" s="8">
        <v>1674</v>
      </c>
      <c r="CL158" s="8">
        <v>1637</v>
      </c>
      <c r="CM158" s="8">
        <v>3278</v>
      </c>
      <c r="CN158" s="8">
        <v>3282</v>
      </c>
      <c r="CO158" s="8">
        <v>3239</v>
      </c>
      <c r="CP158" s="8">
        <v>17262</v>
      </c>
      <c r="CQ158" s="8">
        <v>17491</v>
      </c>
      <c r="CR158" s="8">
        <v>17691</v>
      </c>
      <c r="CS158" s="8"/>
      <c r="CT158" s="8"/>
      <c r="CU158" s="8"/>
    </row>
    <row r="159" spans="2:99" x14ac:dyDescent="0.2">
      <c r="B159" s="7">
        <v>1.5972222222222224E-2</v>
      </c>
      <c r="C159" s="8">
        <v>37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>
        <v>124</v>
      </c>
      <c r="CB159" s="8">
        <v>128</v>
      </c>
      <c r="CC159" s="8">
        <v>123</v>
      </c>
      <c r="CD159" s="8">
        <v>666</v>
      </c>
      <c r="CE159" s="8">
        <v>234</v>
      </c>
      <c r="CF159" s="8">
        <v>244</v>
      </c>
      <c r="CG159" s="8">
        <v>394</v>
      </c>
      <c r="CH159" s="8">
        <v>393</v>
      </c>
      <c r="CI159" s="8">
        <v>393</v>
      </c>
      <c r="CJ159" s="8">
        <v>1612</v>
      </c>
      <c r="CK159" s="8">
        <v>1624</v>
      </c>
      <c r="CL159" s="8">
        <v>1600</v>
      </c>
      <c r="CM159" s="8">
        <v>3201</v>
      </c>
      <c r="CN159" s="8">
        <v>3251</v>
      </c>
      <c r="CO159" s="8">
        <v>3188</v>
      </c>
      <c r="CP159" s="8">
        <v>17067</v>
      </c>
      <c r="CQ159" s="8">
        <v>17186</v>
      </c>
      <c r="CR159" s="8">
        <v>17304</v>
      </c>
      <c r="CS159" s="8"/>
      <c r="CT159" s="8"/>
      <c r="CU159" s="8"/>
    </row>
    <row r="160" spans="2:99" x14ac:dyDescent="0.2">
      <c r="B160" s="7">
        <v>1.6666666666666666E-2</v>
      </c>
      <c r="C160" s="8">
        <v>37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>
        <v>115</v>
      </c>
      <c r="CB160" s="8">
        <v>116</v>
      </c>
      <c r="CC160" s="8">
        <v>121</v>
      </c>
      <c r="CD160" s="8">
        <v>663</v>
      </c>
      <c r="CE160" s="8">
        <v>221</v>
      </c>
      <c r="CF160" s="8">
        <v>242</v>
      </c>
      <c r="CG160" s="8">
        <v>373</v>
      </c>
      <c r="CH160" s="8">
        <v>376</v>
      </c>
      <c r="CI160" s="8">
        <v>374</v>
      </c>
      <c r="CJ160" s="8">
        <v>1566</v>
      </c>
      <c r="CK160" s="8">
        <v>1599</v>
      </c>
      <c r="CL160" s="8">
        <v>1608</v>
      </c>
      <c r="CM160" s="8">
        <v>3133</v>
      </c>
      <c r="CN160" s="8">
        <v>3157</v>
      </c>
      <c r="CO160" s="8">
        <v>3112</v>
      </c>
      <c r="CP160" s="8">
        <v>16708</v>
      </c>
      <c r="CQ160" s="8">
        <v>16845</v>
      </c>
      <c r="CR160" s="8">
        <v>17146</v>
      </c>
      <c r="CS160" s="8"/>
      <c r="CT160" s="8"/>
      <c r="CU160" s="8"/>
    </row>
    <row r="161" spans="2:99" x14ac:dyDescent="0.2">
      <c r="B161" s="7">
        <v>1.7361111111111112E-2</v>
      </c>
      <c r="C161" s="8">
        <v>37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>
        <v>122</v>
      </c>
      <c r="CB161" s="8">
        <v>127</v>
      </c>
      <c r="CC161" s="8">
        <v>137</v>
      </c>
      <c r="CD161" s="8">
        <v>672</v>
      </c>
      <c r="CE161" s="8">
        <v>235</v>
      </c>
      <c r="CF161" s="8">
        <v>230</v>
      </c>
      <c r="CG161" s="8">
        <v>360</v>
      </c>
      <c r="CH161" s="8">
        <v>368</v>
      </c>
      <c r="CI161" s="8">
        <v>371</v>
      </c>
      <c r="CJ161" s="8">
        <v>1575</v>
      </c>
      <c r="CK161" s="8">
        <v>1556</v>
      </c>
      <c r="CL161" s="8">
        <v>1559</v>
      </c>
      <c r="CM161" s="8">
        <v>3064</v>
      </c>
      <c r="CN161" s="8">
        <v>3108</v>
      </c>
      <c r="CO161" s="8">
        <v>3040</v>
      </c>
      <c r="CP161" s="8">
        <v>16386</v>
      </c>
      <c r="CQ161" s="8">
        <v>16657</v>
      </c>
      <c r="CR161" s="8">
        <v>16865</v>
      </c>
      <c r="CS161" s="8"/>
      <c r="CT161" s="8"/>
      <c r="CU161" s="8"/>
    </row>
    <row r="162" spans="2:99" x14ac:dyDescent="0.2">
      <c r="B162" s="7">
        <v>1.8055555555555557E-2</v>
      </c>
      <c r="C162" s="8">
        <v>37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>
        <v>115</v>
      </c>
      <c r="CB162" s="8">
        <v>131</v>
      </c>
      <c r="CC162" s="8">
        <v>124</v>
      </c>
      <c r="CD162" s="8">
        <v>663</v>
      </c>
      <c r="CE162" s="8">
        <v>214</v>
      </c>
      <c r="CF162" s="8">
        <v>246</v>
      </c>
      <c r="CG162" s="8">
        <v>360</v>
      </c>
      <c r="CH162" s="8">
        <v>369</v>
      </c>
      <c r="CI162" s="8">
        <v>363</v>
      </c>
      <c r="CJ162" s="8">
        <v>1557</v>
      </c>
      <c r="CK162" s="8">
        <v>1526</v>
      </c>
      <c r="CL162" s="8">
        <v>1520</v>
      </c>
      <c r="CM162" s="8">
        <v>3041</v>
      </c>
      <c r="CN162" s="8">
        <v>3006</v>
      </c>
      <c r="CO162" s="8">
        <v>3016</v>
      </c>
      <c r="CP162" s="8">
        <v>16136</v>
      </c>
      <c r="CQ162" s="8">
        <v>16332</v>
      </c>
      <c r="CR162" s="8">
        <v>16599</v>
      </c>
      <c r="CS162" s="8"/>
      <c r="CT162" s="8"/>
      <c r="CU162" s="8"/>
    </row>
    <row r="163" spans="2:99" x14ac:dyDescent="0.2">
      <c r="B163" s="7">
        <v>1.8749999999999999E-2</v>
      </c>
      <c r="C163" s="8">
        <v>37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>
        <v>115</v>
      </c>
      <c r="CB163" s="8">
        <v>125</v>
      </c>
      <c r="CC163" s="8">
        <v>129</v>
      </c>
      <c r="CD163" s="8">
        <v>679</v>
      </c>
      <c r="CE163" s="8">
        <v>203</v>
      </c>
      <c r="CF163" s="8">
        <v>222</v>
      </c>
      <c r="CG163" s="8">
        <v>353</v>
      </c>
      <c r="CH163" s="8">
        <v>361</v>
      </c>
      <c r="CI163" s="8">
        <v>350</v>
      </c>
      <c r="CJ163" s="8">
        <v>1546</v>
      </c>
      <c r="CK163" s="8">
        <v>1529</v>
      </c>
      <c r="CL163" s="8">
        <v>1518</v>
      </c>
      <c r="CM163" s="8">
        <v>2983</v>
      </c>
      <c r="CN163" s="8">
        <v>3033</v>
      </c>
      <c r="CO163" s="8">
        <v>2958</v>
      </c>
      <c r="CP163" s="8">
        <v>15953</v>
      </c>
      <c r="CQ163" s="8">
        <v>16171</v>
      </c>
      <c r="CR163" s="8">
        <v>16229</v>
      </c>
      <c r="CS163" s="8"/>
      <c r="CT163" s="8"/>
      <c r="CU163" s="8"/>
    </row>
    <row r="164" spans="2:99" x14ac:dyDescent="0.2">
      <c r="B164" s="7">
        <v>1.9444444444444445E-2</v>
      </c>
      <c r="C164" s="8">
        <v>37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>
        <v>114</v>
      </c>
      <c r="CB164" s="8">
        <v>129</v>
      </c>
      <c r="CC164" s="8">
        <v>118</v>
      </c>
      <c r="CD164" s="8">
        <v>681</v>
      </c>
      <c r="CE164" s="8">
        <v>233</v>
      </c>
      <c r="CF164" s="8">
        <v>215</v>
      </c>
      <c r="CG164" s="8">
        <v>341</v>
      </c>
      <c r="CH164" s="8">
        <v>338</v>
      </c>
      <c r="CI164" s="8">
        <v>333</v>
      </c>
      <c r="CJ164" s="8">
        <v>1524</v>
      </c>
      <c r="CK164" s="8">
        <v>1461</v>
      </c>
      <c r="CL164" s="8">
        <v>1483</v>
      </c>
      <c r="CM164" s="8">
        <v>2926</v>
      </c>
      <c r="CN164" s="8">
        <v>2982</v>
      </c>
      <c r="CO164" s="8">
        <v>2940</v>
      </c>
      <c r="CP164" s="8">
        <v>15599</v>
      </c>
      <c r="CQ164" s="8">
        <v>15804</v>
      </c>
      <c r="CR164" s="8">
        <v>16120</v>
      </c>
      <c r="CS164" s="8"/>
      <c r="CT164" s="8"/>
      <c r="CU164" s="8"/>
    </row>
    <row r="165" spans="2:99" x14ac:dyDescent="0.2">
      <c r="B165" s="7">
        <v>2.013888888888889E-2</v>
      </c>
      <c r="C165" s="8">
        <v>37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>
        <v>122</v>
      </c>
      <c r="CB165" s="8">
        <v>108</v>
      </c>
      <c r="CC165" s="8">
        <v>108</v>
      </c>
      <c r="CD165" s="8">
        <v>660</v>
      </c>
      <c r="CE165" s="8">
        <v>222</v>
      </c>
      <c r="CF165" s="8">
        <v>225</v>
      </c>
      <c r="CG165" s="8">
        <v>343</v>
      </c>
      <c r="CH165" s="8">
        <v>341</v>
      </c>
      <c r="CI165" s="8">
        <v>334</v>
      </c>
      <c r="CJ165" s="8">
        <v>1465</v>
      </c>
      <c r="CK165" s="8">
        <v>1462</v>
      </c>
      <c r="CL165" s="8">
        <v>1460</v>
      </c>
      <c r="CM165" s="8">
        <v>2901</v>
      </c>
      <c r="CN165" s="8">
        <v>2927</v>
      </c>
      <c r="CO165" s="8">
        <v>2834</v>
      </c>
      <c r="CP165" s="8">
        <v>15405</v>
      </c>
      <c r="CQ165" s="8">
        <v>15719</v>
      </c>
      <c r="CR165" s="8">
        <v>15726</v>
      </c>
      <c r="CS165" s="8"/>
      <c r="CT165" s="8"/>
      <c r="CU165" s="8"/>
    </row>
    <row r="166" spans="2:99" x14ac:dyDescent="0.2">
      <c r="B166" s="7">
        <v>2.0833333333333332E-2</v>
      </c>
      <c r="C166" s="8">
        <v>37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>
        <v>105</v>
      </c>
      <c r="CB166" s="8">
        <v>126</v>
      </c>
      <c r="CC166" s="8">
        <v>109</v>
      </c>
      <c r="CD166" s="8">
        <v>701</v>
      </c>
      <c r="CE166" s="8">
        <v>218</v>
      </c>
      <c r="CF166" s="8">
        <v>215</v>
      </c>
      <c r="CG166" s="8">
        <v>345</v>
      </c>
      <c r="CH166" s="8">
        <v>336</v>
      </c>
      <c r="CI166" s="8">
        <v>344</v>
      </c>
      <c r="CJ166" s="8">
        <v>1469</v>
      </c>
      <c r="CK166" s="8">
        <v>1478</v>
      </c>
      <c r="CL166" s="8">
        <v>1429</v>
      </c>
      <c r="CM166" s="8">
        <v>2860</v>
      </c>
      <c r="CN166" s="8">
        <v>2871</v>
      </c>
      <c r="CO166" s="8">
        <v>2769</v>
      </c>
      <c r="CP166" s="8">
        <v>15363</v>
      </c>
      <c r="CQ166" s="8">
        <v>15443</v>
      </c>
      <c r="CR166" s="8">
        <v>15603</v>
      </c>
      <c r="CS166" s="8"/>
      <c r="CT166" s="8"/>
      <c r="CU166" s="8"/>
    </row>
    <row r="167" spans="2:99" x14ac:dyDescent="0.2">
      <c r="B167" s="7">
        <v>2.1527777777777781E-2</v>
      </c>
      <c r="C167" s="8">
        <v>37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>
        <v>101</v>
      </c>
      <c r="CB167" s="8">
        <v>107</v>
      </c>
      <c r="CC167" s="8">
        <v>114</v>
      </c>
      <c r="CD167" s="8">
        <v>687</v>
      </c>
      <c r="CE167" s="8">
        <v>200</v>
      </c>
      <c r="CF167" s="8">
        <v>196</v>
      </c>
      <c r="CG167" s="8">
        <v>356</v>
      </c>
      <c r="CH167" s="8">
        <v>340</v>
      </c>
      <c r="CI167" s="8">
        <v>333</v>
      </c>
      <c r="CJ167" s="8">
        <v>1421</v>
      </c>
      <c r="CK167" s="8">
        <v>1434</v>
      </c>
      <c r="CL167" s="8">
        <v>1406</v>
      </c>
      <c r="CM167" s="8">
        <v>2774</v>
      </c>
      <c r="CN167" s="8">
        <v>2835</v>
      </c>
      <c r="CO167" s="8">
        <v>2776</v>
      </c>
      <c r="CP167" s="8">
        <v>15115</v>
      </c>
      <c r="CQ167" s="8">
        <v>15195</v>
      </c>
      <c r="CR167" s="8">
        <v>15390</v>
      </c>
      <c r="CS167" s="8"/>
      <c r="CT167" s="8"/>
      <c r="CU167" s="8"/>
    </row>
    <row r="168" spans="2:99" x14ac:dyDescent="0.2">
      <c r="B168" s="7">
        <v>2.2222222222222223E-2</v>
      </c>
      <c r="C168" s="8">
        <v>37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>
        <v>127</v>
      </c>
      <c r="CB168" s="8">
        <v>131</v>
      </c>
      <c r="CC168" s="8">
        <v>117</v>
      </c>
      <c r="CD168" s="8">
        <v>717</v>
      </c>
      <c r="CE168" s="8">
        <v>212</v>
      </c>
      <c r="CF168" s="8">
        <v>199</v>
      </c>
      <c r="CG168" s="8">
        <v>314</v>
      </c>
      <c r="CH168" s="8">
        <v>318</v>
      </c>
      <c r="CI168" s="8">
        <v>329</v>
      </c>
      <c r="CJ168" s="8">
        <v>1412</v>
      </c>
      <c r="CK168" s="8">
        <v>1383</v>
      </c>
      <c r="CL168" s="8">
        <v>1386</v>
      </c>
      <c r="CM168" s="8">
        <v>2768</v>
      </c>
      <c r="CN168" s="8">
        <v>2764</v>
      </c>
      <c r="CO168" s="8">
        <v>2752</v>
      </c>
      <c r="CP168" s="8">
        <v>14819</v>
      </c>
      <c r="CQ168" s="8">
        <v>14936</v>
      </c>
      <c r="CR168" s="8">
        <v>15205</v>
      </c>
      <c r="CS168" s="8"/>
      <c r="CT168" s="8"/>
      <c r="CU168" s="8"/>
    </row>
    <row r="169" spans="2:99" x14ac:dyDescent="0.2">
      <c r="B169" s="7">
        <v>2.2916666666666669E-2</v>
      </c>
      <c r="C169" s="8">
        <v>37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>
        <v>126</v>
      </c>
      <c r="CB169" s="8">
        <v>112</v>
      </c>
      <c r="CC169" s="8">
        <v>104</v>
      </c>
      <c r="CD169" s="8">
        <v>664</v>
      </c>
      <c r="CE169" s="8">
        <v>196</v>
      </c>
      <c r="CF169" s="8">
        <v>201</v>
      </c>
      <c r="CG169" s="8">
        <v>311</v>
      </c>
      <c r="CH169" s="8">
        <v>308</v>
      </c>
      <c r="CI169" s="8">
        <v>319</v>
      </c>
      <c r="CJ169" s="8">
        <v>1370</v>
      </c>
      <c r="CK169" s="8">
        <v>1371</v>
      </c>
      <c r="CL169" s="8">
        <v>1376</v>
      </c>
      <c r="CM169" s="8">
        <v>2703</v>
      </c>
      <c r="CN169" s="8">
        <v>2754</v>
      </c>
      <c r="CO169" s="8">
        <v>2700</v>
      </c>
      <c r="CP169" s="8">
        <v>14749</v>
      </c>
      <c r="CQ169" s="8">
        <v>14941</v>
      </c>
      <c r="CR169" s="8">
        <v>15029</v>
      </c>
      <c r="CS169" s="8"/>
      <c r="CT169" s="8"/>
      <c r="CU169" s="8"/>
    </row>
    <row r="170" spans="2:99" x14ac:dyDescent="0.2">
      <c r="B170" s="7">
        <v>2.361111111111111E-2</v>
      </c>
      <c r="C170" s="8">
        <v>37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>
        <v>95</v>
      </c>
      <c r="CB170" s="8">
        <v>119</v>
      </c>
      <c r="CC170" s="8">
        <v>107</v>
      </c>
      <c r="CD170" s="8">
        <v>710</v>
      </c>
      <c r="CE170" s="8">
        <v>184</v>
      </c>
      <c r="CF170" s="8">
        <v>204</v>
      </c>
      <c r="CG170" s="8">
        <v>315</v>
      </c>
      <c r="CH170" s="8">
        <v>312</v>
      </c>
      <c r="CI170" s="8">
        <v>313</v>
      </c>
      <c r="CJ170" s="8">
        <v>1346</v>
      </c>
      <c r="CK170" s="8">
        <v>1339</v>
      </c>
      <c r="CL170" s="8">
        <v>1334</v>
      </c>
      <c r="CM170" s="8">
        <v>2727</v>
      </c>
      <c r="CN170" s="8">
        <v>2682</v>
      </c>
      <c r="CO170" s="8">
        <v>2682</v>
      </c>
      <c r="CP170" s="8">
        <v>14563</v>
      </c>
      <c r="CQ170" s="8">
        <v>14682</v>
      </c>
      <c r="CR170" s="8">
        <v>14684</v>
      </c>
      <c r="CS170" s="8"/>
      <c r="CT170" s="8"/>
      <c r="CU170" s="8"/>
    </row>
    <row r="171" spans="2:99" x14ac:dyDescent="0.2">
      <c r="B171" s="7">
        <v>2.4305555555555556E-2</v>
      </c>
      <c r="C171" s="8">
        <v>37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>
        <v>92</v>
      </c>
      <c r="CB171" s="8">
        <v>137</v>
      </c>
      <c r="CC171" s="8">
        <v>95</v>
      </c>
      <c r="CD171" s="8">
        <v>709</v>
      </c>
      <c r="CE171" s="8">
        <v>198</v>
      </c>
      <c r="CF171" s="8">
        <v>191</v>
      </c>
      <c r="CG171" s="8">
        <v>306</v>
      </c>
      <c r="CH171" s="8">
        <v>311</v>
      </c>
      <c r="CI171" s="8">
        <v>323</v>
      </c>
      <c r="CJ171" s="8">
        <v>1363</v>
      </c>
      <c r="CK171" s="8">
        <v>1356</v>
      </c>
      <c r="CL171" s="8">
        <v>1329</v>
      </c>
      <c r="CM171" s="8">
        <v>2627</v>
      </c>
      <c r="CN171" s="8">
        <v>2684</v>
      </c>
      <c r="CO171" s="8">
        <v>2662</v>
      </c>
      <c r="CP171" s="8">
        <v>14322</v>
      </c>
      <c r="CQ171" s="8">
        <v>14446</v>
      </c>
      <c r="CR171" s="8">
        <v>14607</v>
      </c>
      <c r="CS171" s="8"/>
      <c r="CT171" s="8"/>
      <c r="CU171" s="8"/>
    </row>
    <row r="172" spans="2:99" x14ac:dyDescent="0.2">
      <c r="B172" s="7">
        <v>2.4999999999999998E-2</v>
      </c>
      <c r="C172" s="8">
        <v>36.9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>
        <v>127</v>
      </c>
      <c r="CB172" s="8">
        <v>104</v>
      </c>
      <c r="CC172" s="8">
        <v>97</v>
      </c>
      <c r="CD172" s="8">
        <v>699</v>
      </c>
      <c r="CE172" s="8">
        <v>174</v>
      </c>
      <c r="CF172" s="8">
        <v>202</v>
      </c>
      <c r="CG172" s="8">
        <v>314</v>
      </c>
      <c r="CH172" s="8">
        <v>294</v>
      </c>
      <c r="CI172" s="8">
        <v>308</v>
      </c>
      <c r="CJ172" s="8">
        <v>1344</v>
      </c>
      <c r="CK172" s="8">
        <v>1329</v>
      </c>
      <c r="CL172" s="8">
        <v>1320</v>
      </c>
      <c r="CM172" s="8">
        <v>2626</v>
      </c>
      <c r="CN172" s="8">
        <v>2609</v>
      </c>
      <c r="CO172" s="8">
        <v>2619</v>
      </c>
      <c r="CP172" s="8">
        <v>14176</v>
      </c>
      <c r="CQ172" s="8">
        <v>14236</v>
      </c>
      <c r="CR172" s="8">
        <v>14450</v>
      </c>
      <c r="CS172" s="8"/>
      <c r="CT172" s="8"/>
      <c r="CU172" s="8"/>
    </row>
    <row r="173" spans="2:99" x14ac:dyDescent="0.2">
      <c r="B173" s="7">
        <v>2.5694444444444447E-2</v>
      </c>
      <c r="C173" s="8">
        <v>37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>
        <v>125</v>
      </c>
      <c r="CB173" s="8">
        <v>120</v>
      </c>
      <c r="CC173" s="8">
        <v>106</v>
      </c>
      <c r="CD173" s="8">
        <v>722</v>
      </c>
      <c r="CE173" s="8">
        <v>199</v>
      </c>
      <c r="CF173" s="8">
        <v>190</v>
      </c>
      <c r="CG173" s="8">
        <v>263</v>
      </c>
      <c r="CH173" s="8">
        <v>282</v>
      </c>
      <c r="CI173" s="8">
        <v>298</v>
      </c>
      <c r="CJ173" s="8">
        <v>1300</v>
      </c>
      <c r="CK173" s="8">
        <v>1300</v>
      </c>
      <c r="CL173" s="8">
        <v>1300</v>
      </c>
      <c r="CM173" s="8">
        <v>2533</v>
      </c>
      <c r="CN173" s="8">
        <v>2567</v>
      </c>
      <c r="CO173" s="8">
        <v>2539</v>
      </c>
      <c r="CP173" s="8">
        <v>13906</v>
      </c>
      <c r="CQ173" s="8">
        <v>14081</v>
      </c>
      <c r="CR173" s="8">
        <v>14272</v>
      </c>
      <c r="CS173" s="8"/>
      <c r="CT173" s="8"/>
      <c r="CU173" s="8"/>
    </row>
    <row r="174" spans="2:99" x14ac:dyDescent="0.2">
      <c r="B174" s="7">
        <v>2.6388888888888889E-2</v>
      </c>
      <c r="C174" s="8">
        <v>37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>
        <v>112</v>
      </c>
      <c r="CB174" s="8">
        <v>113</v>
      </c>
      <c r="CC174" s="8">
        <v>120</v>
      </c>
      <c r="CD174" s="8">
        <v>728</v>
      </c>
      <c r="CE174" s="8">
        <v>189</v>
      </c>
      <c r="CF174" s="8">
        <v>185</v>
      </c>
      <c r="CG174" s="8">
        <v>306</v>
      </c>
      <c r="CH174" s="8">
        <v>277</v>
      </c>
      <c r="CI174" s="8">
        <v>291</v>
      </c>
      <c r="CJ174" s="8">
        <v>1297</v>
      </c>
      <c r="CK174" s="8">
        <v>1288</v>
      </c>
      <c r="CL174" s="8">
        <v>1284</v>
      </c>
      <c r="CM174" s="8">
        <v>2518</v>
      </c>
      <c r="CN174" s="8">
        <v>2522</v>
      </c>
      <c r="CO174" s="8">
        <v>2521</v>
      </c>
      <c r="CP174" s="8">
        <v>13748</v>
      </c>
      <c r="CQ174" s="8">
        <v>13899</v>
      </c>
      <c r="CR174" s="8">
        <v>14159</v>
      </c>
      <c r="CS174" s="8"/>
      <c r="CT174" s="8"/>
      <c r="CU174" s="8"/>
    </row>
    <row r="175" spans="2:99" x14ac:dyDescent="0.2">
      <c r="B175" s="7">
        <v>2.7083333333333334E-2</v>
      </c>
      <c r="C175" s="8">
        <v>37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>
        <v>93</v>
      </c>
      <c r="CB175" s="8">
        <v>127</v>
      </c>
      <c r="CC175" s="8">
        <v>97</v>
      </c>
      <c r="CD175" s="8">
        <v>739</v>
      </c>
      <c r="CE175" s="8">
        <v>183</v>
      </c>
      <c r="CF175" s="8">
        <v>182</v>
      </c>
      <c r="CG175" s="8">
        <v>280</v>
      </c>
      <c r="CH175" s="8">
        <v>268</v>
      </c>
      <c r="CI175" s="8">
        <v>294</v>
      </c>
      <c r="CJ175" s="8">
        <v>1295</v>
      </c>
      <c r="CK175" s="8">
        <v>1272</v>
      </c>
      <c r="CL175" s="8">
        <v>1255</v>
      </c>
      <c r="CM175" s="8">
        <v>2484</v>
      </c>
      <c r="CN175" s="8">
        <v>2525</v>
      </c>
      <c r="CO175" s="8">
        <v>2502</v>
      </c>
      <c r="CP175" s="8">
        <v>13533</v>
      </c>
      <c r="CQ175" s="8">
        <v>13609</v>
      </c>
      <c r="CR175" s="8">
        <v>13987</v>
      </c>
      <c r="CS175" s="8"/>
      <c r="CT175" s="8"/>
      <c r="CU175" s="8"/>
    </row>
    <row r="176" spans="2:99" x14ac:dyDescent="0.2">
      <c r="B176" s="7">
        <v>2.7777777777777776E-2</v>
      </c>
      <c r="C176" s="8">
        <v>37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>
        <v>96</v>
      </c>
      <c r="CB176" s="8">
        <v>114</v>
      </c>
      <c r="CC176" s="8">
        <v>111</v>
      </c>
      <c r="CD176" s="8">
        <v>739</v>
      </c>
      <c r="CE176" s="8">
        <v>178</v>
      </c>
      <c r="CF176" s="8">
        <v>172</v>
      </c>
      <c r="CG176" s="8">
        <v>293</v>
      </c>
      <c r="CH176" s="8">
        <v>279</v>
      </c>
      <c r="CI176" s="8">
        <v>299</v>
      </c>
      <c r="CJ176" s="8">
        <v>1264</v>
      </c>
      <c r="CK176" s="8">
        <v>1261</v>
      </c>
      <c r="CL176" s="8">
        <v>1258</v>
      </c>
      <c r="CM176" s="8">
        <v>2475</v>
      </c>
      <c r="CN176" s="8">
        <v>2486</v>
      </c>
      <c r="CO176" s="8">
        <v>2469</v>
      </c>
      <c r="CP176" s="8">
        <v>13391</v>
      </c>
      <c r="CQ176" s="8">
        <v>13538</v>
      </c>
      <c r="CR176" s="8">
        <v>13808</v>
      </c>
      <c r="CS176" s="8"/>
      <c r="CT176" s="8"/>
      <c r="CU176" s="8"/>
    </row>
    <row r="177" spans="1:99" x14ac:dyDescent="0.2">
      <c r="B177" s="7">
        <v>2.8472222222222222E-2</v>
      </c>
      <c r="C177" s="8">
        <v>37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>
        <v>101</v>
      </c>
      <c r="CB177" s="8">
        <v>111</v>
      </c>
      <c r="CC177" s="8">
        <v>109</v>
      </c>
      <c r="CD177" s="8">
        <v>736</v>
      </c>
      <c r="CE177" s="8">
        <v>162</v>
      </c>
      <c r="CF177" s="8">
        <v>178</v>
      </c>
      <c r="CG177" s="8">
        <v>284</v>
      </c>
      <c r="CH177" s="8">
        <v>274</v>
      </c>
      <c r="CI177" s="8">
        <v>285</v>
      </c>
      <c r="CJ177" s="8">
        <v>1236</v>
      </c>
      <c r="CK177" s="8">
        <v>1245</v>
      </c>
      <c r="CL177" s="8">
        <v>1234</v>
      </c>
      <c r="CM177" s="8">
        <v>2459</v>
      </c>
      <c r="CN177" s="8">
        <v>2441</v>
      </c>
      <c r="CO177" s="8">
        <v>2455</v>
      </c>
      <c r="CP177" s="8">
        <v>13378</v>
      </c>
      <c r="CQ177" s="8">
        <v>13434</v>
      </c>
      <c r="CR177" s="8">
        <v>13540</v>
      </c>
      <c r="CS177" s="8"/>
      <c r="CT177" s="8"/>
      <c r="CU177" s="8"/>
    </row>
    <row r="178" spans="1:99" x14ac:dyDescent="0.2">
      <c r="B178" s="7">
        <v>2.9166666666666664E-2</v>
      </c>
      <c r="C178" s="8">
        <v>36.9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>
        <v>98</v>
      </c>
      <c r="CB178" s="8">
        <v>111</v>
      </c>
      <c r="CC178" s="8">
        <v>99</v>
      </c>
      <c r="CD178" s="8">
        <v>748</v>
      </c>
      <c r="CE178" s="8">
        <v>175</v>
      </c>
      <c r="CF178" s="8">
        <v>187</v>
      </c>
      <c r="CG178" s="8">
        <v>289</v>
      </c>
      <c r="CH178" s="8">
        <v>231</v>
      </c>
      <c r="CI178" s="8">
        <v>287</v>
      </c>
      <c r="CJ178" s="8">
        <v>1218</v>
      </c>
      <c r="CK178" s="8">
        <v>1197</v>
      </c>
      <c r="CL178" s="8">
        <v>1199</v>
      </c>
      <c r="CM178" s="8">
        <v>2374</v>
      </c>
      <c r="CN178" s="8">
        <v>2452</v>
      </c>
      <c r="CO178" s="8">
        <v>2395</v>
      </c>
      <c r="CP178" s="8">
        <v>13155</v>
      </c>
      <c r="CQ178" s="8">
        <v>13301</v>
      </c>
      <c r="CR178" s="8">
        <v>13476</v>
      </c>
      <c r="CS178" s="8"/>
      <c r="CT178" s="8"/>
      <c r="CU178" s="8"/>
    </row>
    <row r="179" spans="1:99" x14ac:dyDescent="0.2">
      <c r="B179" s="7">
        <v>2.9861111111111113E-2</v>
      </c>
      <c r="C179" s="8">
        <v>37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>
        <v>117</v>
      </c>
      <c r="CB179" s="8">
        <v>108</v>
      </c>
      <c r="CC179" s="8">
        <v>106</v>
      </c>
      <c r="CD179" s="8">
        <v>757</v>
      </c>
      <c r="CE179" s="8">
        <v>182</v>
      </c>
      <c r="CF179" s="8">
        <v>176</v>
      </c>
      <c r="CG179" s="8">
        <v>249</v>
      </c>
      <c r="CH179" s="8">
        <v>271</v>
      </c>
      <c r="CI179" s="8">
        <v>262</v>
      </c>
      <c r="CJ179" s="8">
        <v>1223</v>
      </c>
      <c r="CK179" s="8">
        <v>1193</v>
      </c>
      <c r="CL179" s="8">
        <v>1189</v>
      </c>
      <c r="CM179" s="8">
        <v>2373</v>
      </c>
      <c r="CN179" s="8">
        <v>2369</v>
      </c>
      <c r="CO179" s="8">
        <v>2327</v>
      </c>
      <c r="CP179" s="8">
        <v>13056</v>
      </c>
      <c r="CQ179" s="8">
        <v>13028</v>
      </c>
      <c r="CR179" s="8">
        <v>13269</v>
      </c>
      <c r="CS179" s="8"/>
      <c r="CT179" s="8"/>
      <c r="CU179" s="8"/>
    </row>
    <row r="180" spans="1:99" x14ac:dyDescent="0.2">
      <c r="B180" s="7">
        <v>3.0555555555555555E-2</v>
      </c>
      <c r="C180" s="8">
        <v>37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>
        <v>105</v>
      </c>
      <c r="CB180" s="8">
        <v>99</v>
      </c>
      <c r="CC180" s="8">
        <v>100</v>
      </c>
      <c r="CD180" s="8">
        <v>740</v>
      </c>
      <c r="CE180" s="8">
        <v>156</v>
      </c>
      <c r="CF180" s="8">
        <v>172</v>
      </c>
      <c r="CG180" s="8">
        <v>256</v>
      </c>
      <c r="CH180" s="8">
        <v>261</v>
      </c>
      <c r="CI180" s="8">
        <v>277</v>
      </c>
      <c r="CJ180" s="8">
        <v>1193</v>
      </c>
      <c r="CK180" s="8">
        <v>1163</v>
      </c>
      <c r="CL180" s="8">
        <v>1172</v>
      </c>
      <c r="CM180" s="8">
        <v>2328</v>
      </c>
      <c r="CN180" s="8">
        <v>2329</v>
      </c>
      <c r="CO180" s="8">
        <v>2324</v>
      </c>
      <c r="CP180" s="8">
        <v>12987</v>
      </c>
      <c r="CQ180" s="8">
        <v>12910</v>
      </c>
      <c r="CR180" s="8">
        <v>13145</v>
      </c>
      <c r="CS180" s="8"/>
      <c r="CT180" s="8"/>
      <c r="CU180" s="8"/>
    </row>
    <row r="181" spans="1:99" x14ac:dyDescent="0.2">
      <c r="B181" s="7">
        <v>3.125E-2</v>
      </c>
      <c r="C181" s="8">
        <v>37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>
        <v>83</v>
      </c>
      <c r="CB181" s="8">
        <v>111</v>
      </c>
      <c r="CC181" s="8">
        <v>112</v>
      </c>
      <c r="CD181" s="8">
        <v>759</v>
      </c>
      <c r="CE181" s="8">
        <v>177</v>
      </c>
      <c r="CF181" s="8">
        <v>171</v>
      </c>
      <c r="CG181" s="8">
        <v>252</v>
      </c>
      <c r="CH181" s="8">
        <v>254</v>
      </c>
      <c r="CI181" s="8">
        <v>268</v>
      </c>
      <c r="CJ181" s="8">
        <v>1165</v>
      </c>
      <c r="CK181" s="8">
        <v>1150</v>
      </c>
      <c r="CL181" s="8">
        <v>1152</v>
      </c>
      <c r="CM181" s="8">
        <v>2308</v>
      </c>
      <c r="CN181" s="8">
        <v>2358</v>
      </c>
      <c r="CO181" s="8">
        <v>2322</v>
      </c>
      <c r="CP181" s="8">
        <v>12765</v>
      </c>
      <c r="CQ181" s="8">
        <v>12661</v>
      </c>
      <c r="CR181" s="8">
        <v>12950</v>
      </c>
      <c r="CS181" s="8"/>
      <c r="CT181" s="8"/>
      <c r="CU181" s="8"/>
    </row>
    <row r="183" spans="1:99" x14ac:dyDescent="0.2">
      <c r="A183" s="5">
        <v>472507</v>
      </c>
      <c r="B183" s="4"/>
    </row>
    <row r="185" spans="1:99" ht="25.5" x14ac:dyDescent="0.2">
      <c r="B185" s="6" t="s">
        <v>8</v>
      </c>
      <c r="C185" s="6" t="s">
        <v>36</v>
      </c>
      <c r="D185" s="6" t="s">
        <v>325</v>
      </c>
      <c r="E185" s="6" t="s">
        <v>326</v>
      </c>
      <c r="F185" s="6" t="s">
        <v>327</v>
      </c>
      <c r="G185" s="6" t="s">
        <v>328</v>
      </c>
      <c r="H185" s="6" t="s">
        <v>329</v>
      </c>
      <c r="I185" s="6" t="s">
        <v>330</v>
      </c>
      <c r="J185" s="6" t="s">
        <v>331</v>
      </c>
      <c r="K185" s="6" t="s">
        <v>332</v>
      </c>
      <c r="L185" s="6" t="s">
        <v>333</v>
      </c>
      <c r="M185" s="6" t="s">
        <v>334</v>
      </c>
      <c r="N185" s="6" t="s">
        <v>335</v>
      </c>
      <c r="O185" s="6" t="s">
        <v>336</v>
      </c>
      <c r="P185" s="6" t="s">
        <v>337</v>
      </c>
      <c r="Q185" s="6" t="s">
        <v>338</v>
      </c>
      <c r="R185" s="6" t="s">
        <v>339</v>
      </c>
      <c r="S185" s="6" t="s">
        <v>340</v>
      </c>
      <c r="T185" s="6" t="s">
        <v>341</v>
      </c>
      <c r="U185" s="6" t="s">
        <v>342</v>
      </c>
      <c r="V185" s="6" t="s">
        <v>343</v>
      </c>
      <c r="W185" s="6" t="s">
        <v>344</v>
      </c>
      <c r="X185" s="6" t="s">
        <v>345</v>
      </c>
      <c r="Y185" s="6" t="s">
        <v>346</v>
      </c>
      <c r="Z185" s="6" t="s">
        <v>347</v>
      </c>
      <c r="AA185" s="6" t="s">
        <v>348</v>
      </c>
      <c r="AB185" s="6" t="s">
        <v>349</v>
      </c>
      <c r="AC185" s="6" t="s">
        <v>350</v>
      </c>
      <c r="AD185" s="6" t="s">
        <v>351</v>
      </c>
      <c r="AE185" s="6" t="s">
        <v>352</v>
      </c>
      <c r="AF185" s="6" t="s">
        <v>353</v>
      </c>
      <c r="AG185" s="6" t="s">
        <v>354</v>
      </c>
      <c r="AH185" s="6" t="s">
        <v>355</v>
      </c>
      <c r="AI185" s="6" t="s">
        <v>356</v>
      </c>
      <c r="AJ185" s="6" t="s">
        <v>357</v>
      </c>
      <c r="AK185" s="6" t="s">
        <v>358</v>
      </c>
      <c r="AL185" s="6" t="s">
        <v>359</v>
      </c>
      <c r="AM185" s="6" t="s">
        <v>360</v>
      </c>
      <c r="AN185" s="6" t="s">
        <v>361</v>
      </c>
      <c r="AO185" s="6" t="s">
        <v>362</v>
      </c>
      <c r="AP185" s="6" t="s">
        <v>363</v>
      </c>
      <c r="AQ185" s="6" t="s">
        <v>364</v>
      </c>
      <c r="AR185" s="6" t="s">
        <v>365</v>
      </c>
      <c r="AS185" s="6" t="s">
        <v>366</v>
      </c>
      <c r="AT185" s="6" t="s">
        <v>367</v>
      </c>
      <c r="AU185" s="6" t="s">
        <v>368</v>
      </c>
      <c r="AV185" s="6" t="s">
        <v>369</v>
      </c>
      <c r="AW185" s="6" t="s">
        <v>370</v>
      </c>
      <c r="AX185" s="6" t="s">
        <v>371</v>
      </c>
      <c r="AY185" s="6" t="s">
        <v>372</v>
      </c>
      <c r="AZ185" s="6" t="s">
        <v>373</v>
      </c>
      <c r="BA185" s="6" t="s">
        <v>374</v>
      </c>
      <c r="BB185" s="6" t="s">
        <v>375</v>
      </c>
      <c r="BC185" s="6" t="s">
        <v>376</v>
      </c>
      <c r="BD185" s="6" t="s">
        <v>377</v>
      </c>
      <c r="BE185" s="6" t="s">
        <v>378</v>
      </c>
      <c r="BF185" s="6" t="s">
        <v>379</v>
      </c>
      <c r="BG185" s="6" t="s">
        <v>380</v>
      </c>
      <c r="BH185" s="6" t="s">
        <v>381</v>
      </c>
      <c r="BI185" s="6" t="s">
        <v>382</v>
      </c>
      <c r="BJ185" s="6" t="s">
        <v>383</v>
      </c>
      <c r="BK185" s="6" t="s">
        <v>384</v>
      </c>
      <c r="BL185" s="6" t="s">
        <v>385</v>
      </c>
      <c r="BM185" s="6" t="s">
        <v>386</v>
      </c>
      <c r="BN185" s="6" t="s">
        <v>387</v>
      </c>
      <c r="BO185" s="6" t="s">
        <v>388</v>
      </c>
      <c r="BP185" s="6" t="s">
        <v>389</v>
      </c>
      <c r="BQ185" s="6" t="s">
        <v>390</v>
      </c>
      <c r="BR185" s="6" t="s">
        <v>391</v>
      </c>
      <c r="BS185" s="6" t="s">
        <v>392</v>
      </c>
      <c r="BT185" s="6" t="s">
        <v>393</v>
      </c>
      <c r="BU185" s="6" t="s">
        <v>394</v>
      </c>
      <c r="BV185" s="6" t="s">
        <v>395</v>
      </c>
      <c r="BW185" s="6" t="s">
        <v>396</v>
      </c>
      <c r="BX185" s="6" t="s">
        <v>397</v>
      </c>
      <c r="BY185" s="6" t="s">
        <v>398</v>
      </c>
      <c r="BZ185" s="6" t="s">
        <v>399</v>
      </c>
      <c r="CA185" s="6" t="s">
        <v>400</v>
      </c>
      <c r="CB185" s="6" t="s">
        <v>401</v>
      </c>
      <c r="CC185" s="6" t="s">
        <v>402</v>
      </c>
      <c r="CD185" s="6" t="s">
        <v>403</v>
      </c>
      <c r="CE185" s="6" t="s">
        <v>404</v>
      </c>
      <c r="CF185" s="6" t="s">
        <v>405</v>
      </c>
      <c r="CG185" s="6" t="s">
        <v>406</v>
      </c>
      <c r="CH185" s="6" t="s">
        <v>407</v>
      </c>
      <c r="CI185" s="6" t="s">
        <v>408</v>
      </c>
      <c r="CJ185" s="6" t="s">
        <v>409</v>
      </c>
      <c r="CK185" s="6" t="s">
        <v>410</v>
      </c>
      <c r="CL185" s="6" t="s">
        <v>411</v>
      </c>
      <c r="CM185" s="6" t="s">
        <v>412</v>
      </c>
      <c r="CN185" s="6" t="s">
        <v>413</v>
      </c>
      <c r="CO185" s="6" t="s">
        <v>414</v>
      </c>
      <c r="CP185" s="6" t="s">
        <v>415</v>
      </c>
      <c r="CQ185" s="6" t="s">
        <v>416</v>
      </c>
      <c r="CR185" s="6" t="s">
        <v>417</v>
      </c>
      <c r="CS185" s="6" t="s">
        <v>418</v>
      </c>
      <c r="CT185" s="6" t="s">
        <v>419</v>
      </c>
      <c r="CU185" s="6" t="s">
        <v>420</v>
      </c>
    </row>
    <row r="186" spans="1:99" x14ac:dyDescent="0.2">
      <c r="B186" s="7">
        <v>0</v>
      </c>
      <c r="C186" s="8">
        <v>37</v>
      </c>
      <c r="D186" s="8"/>
      <c r="E186" s="8"/>
      <c r="F186" s="8"/>
      <c r="G186" s="8">
        <v>51076</v>
      </c>
      <c r="H186" s="8">
        <v>52145</v>
      </c>
      <c r="I186" s="8">
        <v>49026</v>
      </c>
      <c r="J186" s="8">
        <v>80451</v>
      </c>
      <c r="K186" s="8">
        <v>81363</v>
      </c>
      <c r="L186" s="8">
        <v>81853</v>
      </c>
      <c r="M186" s="8">
        <v>354</v>
      </c>
      <c r="N186" s="8">
        <v>357</v>
      </c>
      <c r="O186" s="8">
        <v>321</v>
      </c>
      <c r="P186" s="8">
        <v>30</v>
      </c>
      <c r="Q186" s="8">
        <v>39</v>
      </c>
      <c r="R186" s="8">
        <v>37</v>
      </c>
      <c r="S186" s="8">
        <v>31</v>
      </c>
      <c r="T186" s="8">
        <v>39</v>
      </c>
      <c r="U186" s="8">
        <v>51</v>
      </c>
      <c r="V186" s="8">
        <v>18</v>
      </c>
      <c r="W186" s="8">
        <v>48</v>
      </c>
      <c r="X186" s="8">
        <v>18</v>
      </c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</row>
    <row r="187" spans="1:99" x14ac:dyDescent="0.2">
      <c r="B187" s="7">
        <v>6.9444444444444447E-4</v>
      </c>
      <c r="C187" s="8">
        <v>37</v>
      </c>
      <c r="D187" s="8"/>
      <c r="E187" s="8"/>
      <c r="F187" s="8"/>
      <c r="G187" s="8">
        <v>55472</v>
      </c>
      <c r="H187" s="8">
        <v>58160</v>
      </c>
      <c r="I187" s="8">
        <v>53176</v>
      </c>
      <c r="J187" s="8">
        <v>92342</v>
      </c>
      <c r="K187" s="8">
        <v>94135</v>
      </c>
      <c r="L187" s="8">
        <v>93213</v>
      </c>
      <c r="M187" s="8">
        <v>337</v>
      </c>
      <c r="N187" s="8">
        <v>321</v>
      </c>
      <c r="O187" s="8">
        <v>319</v>
      </c>
      <c r="P187" s="8">
        <v>32</v>
      </c>
      <c r="Q187" s="8">
        <v>37</v>
      </c>
      <c r="R187" s="8">
        <v>32</v>
      </c>
      <c r="S187" s="8">
        <v>30</v>
      </c>
      <c r="T187" s="8">
        <v>22</v>
      </c>
      <c r="U187" s="8">
        <v>22</v>
      </c>
      <c r="V187" s="8">
        <v>31</v>
      </c>
      <c r="W187" s="8">
        <v>39</v>
      </c>
      <c r="X187" s="8">
        <v>35</v>
      </c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</row>
    <row r="188" spans="1:99" x14ac:dyDescent="0.2">
      <c r="B188" s="7">
        <v>1.3888888888888889E-3</v>
      </c>
      <c r="C188" s="8">
        <v>37</v>
      </c>
      <c r="D188" s="8"/>
      <c r="E188" s="8"/>
      <c r="F188" s="8"/>
      <c r="G188" s="8">
        <v>55336</v>
      </c>
      <c r="H188" s="8">
        <v>58374</v>
      </c>
      <c r="I188" s="8">
        <v>53790</v>
      </c>
      <c r="J188" s="8">
        <v>94153</v>
      </c>
      <c r="K188" s="8">
        <v>96130</v>
      </c>
      <c r="L188" s="8">
        <v>94683</v>
      </c>
      <c r="M188" s="8">
        <v>303</v>
      </c>
      <c r="N188" s="8">
        <v>309</v>
      </c>
      <c r="O188" s="8">
        <v>277</v>
      </c>
      <c r="P188" s="8">
        <v>27</v>
      </c>
      <c r="Q188" s="8">
        <v>33</v>
      </c>
      <c r="R188" s="8">
        <v>33</v>
      </c>
      <c r="S188" s="8">
        <v>27</v>
      </c>
      <c r="T188" s="8">
        <v>41</v>
      </c>
      <c r="U188" s="8">
        <v>29</v>
      </c>
      <c r="V188" s="8">
        <v>50</v>
      </c>
      <c r="W188" s="8">
        <v>42</v>
      </c>
      <c r="X188" s="8">
        <v>29</v>
      </c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</row>
    <row r="189" spans="1:99" x14ac:dyDescent="0.2">
      <c r="B189" s="7">
        <v>2.0833333333333333E-3</v>
      </c>
      <c r="C189" s="8">
        <v>37</v>
      </c>
      <c r="D189" s="8"/>
      <c r="E189" s="8"/>
      <c r="F189" s="8"/>
      <c r="G189" s="8">
        <v>54097</v>
      </c>
      <c r="H189" s="8">
        <v>57336</v>
      </c>
      <c r="I189" s="8">
        <v>52379</v>
      </c>
      <c r="J189" s="8">
        <v>92029</v>
      </c>
      <c r="K189" s="8">
        <v>94635</v>
      </c>
      <c r="L189" s="8">
        <v>93891</v>
      </c>
      <c r="M189" s="8">
        <v>247</v>
      </c>
      <c r="N189" s="8">
        <v>243</v>
      </c>
      <c r="O189" s="8">
        <v>227</v>
      </c>
      <c r="P189" s="8">
        <v>48</v>
      </c>
      <c r="Q189" s="8">
        <v>44</v>
      </c>
      <c r="R189" s="8">
        <v>38</v>
      </c>
      <c r="S189" s="8">
        <v>33</v>
      </c>
      <c r="T189" s="8">
        <v>36</v>
      </c>
      <c r="U189" s="8">
        <v>38</v>
      </c>
      <c r="V189" s="8">
        <v>31</v>
      </c>
      <c r="W189" s="8">
        <v>30</v>
      </c>
      <c r="X189" s="8">
        <v>35</v>
      </c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spans="1:99" x14ac:dyDescent="0.2">
      <c r="B190" s="7">
        <v>2.7777777777777779E-3</v>
      </c>
      <c r="C190" s="8">
        <v>37</v>
      </c>
      <c r="D190" s="8"/>
      <c r="E190" s="8"/>
      <c r="F190" s="8"/>
      <c r="G190" s="8">
        <v>52873</v>
      </c>
      <c r="H190" s="8">
        <v>56074</v>
      </c>
      <c r="I190" s="8">
        <v>51257</v>
      </c>
      <c r="J190" s="8">
        <v>90348</v>
      </c>
      <c r="K190" s="8">
        <v>91949</v>
      </c>
      <c r="L190" s="8">
        <v>91429</v>
      </c>
      <c r="M190" s="8">
        <v>233</v>
      </c>
      <c r="N190" s="8">
        <v>215</v>
      </c>
      <c r="O190" s="8">
        <v>196</v>
      </c>
      <c r="P190" s="8">
        <v>47</v>
      </c>
      <c r="Q190" s="8">
        <v>30</v>
      </c>
      <c r="R190" s="8">
        <v>35</v>
      </c>
      <c r="S190" s="8">
        <v>47</v>
      </c>
      <c r="T190" s="8">
        <v>32</v>
      </c>
      <c r="U190" s="8">
        <v>31</v>
      </c>
      <c r="V190" s="8">
        <v>37</v>
      </c>
      <c r="W190" s="8">
        <v>44</v>
      </c>
      <c r="X190" s="8">
        <v>43</v>
      </c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spans="1:99" x14ac:dyDescent="0.2">
      <c r="B191" s="7">
        <v>3.472222222222222E-3</v>
      </c>
      <c r="C191" s="8">
        <v>37</v>
      </c>
      <c r="D191" s="8"/>
      <c r="E191" s="8"/>
      <c r="F191" s="8"/>
      <c r="G191" s="8">
        <v>51427</v>
      </c>
      <c r="H191" s="8">
        <v>55180</v>
      </c>
      <c r="I191" s="8">
        <v>50411</v>
      </c>
      <c r="J191" s="8">
        <v>88419</v>
      </c>
      <c r="K191" s="8">
        <v>89763</v>
      </c>
      <c r="L191" s="8">
        <v>89851</v>
      </c>
      <c r="M191" s="8">
        <v>200</v>
      </c>
      <c r="N191" s="8">
        <v>162</v>
      </c>
      <c r="O191" s="8">
        <v>175</v>
      </c>
      <c r="P191" s="8">
        <v>47</v>
      </c>
      <c r="Q191" s="8">
        <v>44</v>
      </c>
      <c r="R191" s="8">
        <v>33</v>
      </c>
      <c r="S191" s="8">
        <v>40</v>
      </c>
      <c r="T191" s="8">
        <v>21</v>
      </c>
      <c r="U191" s="8">
        <v>21</v>
      </c>
      <c r="V191" s="8">
        <v>36</v>
      </c>
      <c r="W191" s="8">
        <v>41</v>
      </c>
      <c r="X191" s="8">
        <v>14</v>
      </c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spans="1:99" x14ac:dyDescent="0.2">
      <c r="B192" s="7">
        <v>4.1666666666666666E-3</v>
      </c>
      <c r="C192" s="8">
        <v>37</v>
      </c>
      <c r="D192" s="8"/>
      <c r="E192" s="8"/>
      <c r="F192" s="8"/>
      <c r="G192" s="8">
        <v>50588</v>
      </c>
      <c r="H192" s="8">
        <v>53483</v>
      </c>
      <c r="I192" s="8">
        <v>49029</v>
      </c>
      <c r="J192" s="8">
        <v>86607</v>
      </c>
      <c r="K192" s="8">
        <v>88660</v>
      </c>
      <c r="L192" s="8">
        <v>87374</v>
      </c>
      <c r="M192" s="8">
        <v>173</v>
      </c>
      <c r="N192" s="8">
        <v>183</v>
      </c>
      <c r="O192" s="8">
        <v>172</v>
      </c>
      <c r="P192" s="8">
        <v>28</v>
      </c>
      <c r="Q192" s="8">
        <v>26</v>
      </c>
      <c r="R192" s="8">
        <v>27</v>
      </c>
      <c r="S192" s="8">
        <v>19</v>
      </c>
      <c r="T192" s="8">
        <v>27</v>
      </c>
      <c r="U192" s="8">
        <v>32</v>
      </c>
      <c r="V192" s="8">
        <v>18</v>
      </c>
      <c r="W192" s="8">
        <v>33</v>
      </c>
      <c r="X192" s="8">
        <v>29</v>
      </c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spans="2:99" x14ac:dyDescent="0.2">
      <c r="B193" s="7">
        <v>4.8611111111111112E-3</v>
      </c>
      <c r="C193" s="8">
        <v>37</v>
      </c>
      <c r="D193" s="8"/>
      <c r="E193" s="8"/>
      <c r="F193" s="8"/>
      <c r="G193" s="8">
        <v>49367</v>
      </c>
      <c r="H193" s="8">
        <v>52500</v>
      </c>
      <c r="I193" s="8">
        <v>48363</v>
      </c>
      <c r="J193" s="8">
        <v>85174</v>
      </c>
      <c r="K193" s="8">
        <v>86589</v>
      </c>
      <c r="L193" s="8">
        <v>86782</v>
      </c>
      <c r="M193" s="8">
        <v>173</v>
      </c>
      <c r="N193" s="8">
        <v>170</v>
      </c>
      <c r="O193" s="8">
        <v>125</v>
      </c>
      <c r="P193" s="8">
        <v>31</v>
      </c>
      <c r="Q193" s="8">
        <v>23</v>
      </c>
      <c r="R193" s="8">
        <v>39</v>
      </c>
      <c r="S193" s="8">
        <v>36</v>
      </c>
      <c r="T193" s="8">
        <v>28</v>
      </c>
      <c r="U193" s="8">
        <v>30</v>
      </c>
      <c r="V193" s="8">
        <v>45</v>
      </c>
      <c r="W193" s="8">
        <v>34</v>
      </c>
      <c r="X193" s="8">
        <v>31</v>
      </c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spans="2:99" x14ac:dyDescent="0.2">
      <c r="B194" s="7">
        <v>5.5555555555555558E-3</v>
      </c>
      <c r="C194" s="8">
        <v>37</v>
      </c>
      <c r="D194" s="8"/>
      <c r="E194" s="8"/>
      <c r="F194" s="8"/>
      <c r="G194" s="8">
        <v>48797</v>
      </c>
      <c r="H194" s="8">
        <v>51652</v>
      </c>
      <c r="I194" s="8">
        <v>47288</v>
      </c>
      <c r="J194" s="8">
        <v>83871</v>
      </c>
      <c r="K194" s="8">
        <v>85840</v>
      </c>
      <c r="L194" s="8">
        <v>85800</v>
      </c>
      <c r="M194" s="8">
        <v>149</v>
      </c>
      <c r="N194" s="8">
        <v>113</v>
      </c>
      <c r="O194" s="8">
        <v>131</v>
      </c>
      <c r="P194" s="8">
        <v>25</v>
      </c>
      <c r="Q194" s="8">
        <v>46</v>
      </c>
      <c r="R194" s="8">
        <v>39</v>
      </c>
      <c r="S194" s="8">
        <v>41</v>
      </c>
      <c r="T194" s="8">
        <v>38</v>
      </c>
      <c r="U194" s="8">
        <v>23</v>
      </c>
      <c r="V194" s="8">
        <v>45</v>
      </c>
      <c r="W194" s="8">
        <v>49</v>
      </c>
      <c r="X194" s="8">
        <v>33</v>
      </c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spans="2:99" x14ac:dyDescent="0.2">
      <c r="B195" s="7">
        <v>6.2499999999999995E-3</v>
      </c>
      <c r="C195" s="8">
        <v>37</v>
      </c>
      <c r="D195" s="8"/>
      <c r="E195" s="8"/>
      <c r="F195" s="8"/>
      <c r="G195" s="8">
        <v>47739</v>
      </c>
      <c r="H195" s="8">
        <v>50310</v>
      </c>
      <c r="I195" s="8">
        <v>46622</v>
      </c>
      <c r="J195" s="8">
        <v>82787</v>
      </c>
      <c r="K195" s="8">
        <v>84533</v>
      </c>
      <c r="L195" s="8">
        <v>84338</v>
      </c>
      <c r="M195" s="8">
        <v>147</v>
      </c>
      <c r="N195" s="8">
        <v>120</v>
      </c>
      <c r="O195" s="8">
        <v>133</v>
      </c>
      <c r="P195" s="8">
        <v>31</v>
      </c>
      <c r="Q195" s="8">
        <v>24</v>
      </c>
      <c r="R195" s="8">
        <v>26</v>
      </c>
      <c r="S195" s="8">
        <v>39</v>
      </c>
      <c r="T195" s="8">
        <v>33</v>
      </c>
      <c r="U195" s="8">
        <v>29</v>
      </c>
      <c r="V195" s="8">
        <v>27</v>
      </c>
      <c r="W195" s="8">
        <v>30</v>
      </c>
      <c r="X195" s="8">
        <v>23</v>
      </c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spans="2:99" x14ac:dyDescent="0.2">
      <c r="B196" s="7">
        <v>6.9444444444444441E-3</v>
      </c>
      <c r="C196" s="8">
        <v>37</v>
      </c>
      <c r="D196" s="8"/>
      <c r="E196" s="8"/>
      <c r="F196" s="8"/>
      <c r="G196" s="8">
        <v>46901</v>
      </c>
      <c r="H196" s="8">
        <v>49486</v>
      </c>
      <c r="I196" s="8">
        <v>45662</v>
      </c>
      <c r="J196" s="8">
        <v>82151</v>
      </c>
      <c r="K196" s="8">
        <v>84009</v>
      </c>
      <c r="L196" s="8">
        <v>83589</v>
      </c>
      <c r="M196" s="8">
        <v>122</v>
      </c>
      <c r="N196" s="8">
        <v>110</v>
      </c>
      <c r="O196" s="8">
        <v>113</v>
      </c>
      <c r="P196" s="8">
        <v>35</v>
      </c>
      <c r="Q196" s="8">
        <v>17</v>
      </c>
      <c r="R196" s="8">
        <v>40</v>
      </c>
      <c r="S196" s="8">
        <v>29</v>
      </c>
      <c r="T196" s="8">
        <v>28</v>
      </c>
      <c r="U196" s="8">
        <v>18</v>
      </c>
      <c r="V196" s="8">
        <v>35</v>
      </c>
      <c r="W196" s="8">
        <v>15</v>
      </c>
      <c r="X196" s="8">
        <v>30</v>
      </c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spans="2:99" x14ac:dyDescent="0.2">
      <c r="B197" s="7">
        <v>7.6388888888888886E-3</v>
      </c>
      <c r="C197" s="8">
        <v>37</v>
      </c>
      <c r="D197" s="8"/>
      <c r="E197" s="8"/>
      <c r="F197" s="8"/>
      <c r="G197" s="8">
        <v>46272</v>
      </c>
      <c r="H197" s="8">
        <v>48343</v>
      </c>
      <c r="I197" s="8">
        <v>44711</v>
      </c>
      <c r="J197" s="8">
        <v>80993</v>
      </c>
      <c r="K197" s="8">
        <v>82920</v>
      </c>
      <c r="L197" s="8">
        <v>82489</v>
      </c>
      <c r="M197" s="8">
        <v>120</v>
      </c>
      <c r="N197" s="8">
        <v>94</v>
      </c>
      <c r="O197" s="8">
        <v>90</v>
      </c>
      <c r="P197" s="8">
        <v>29</v>
      </c>
      <c r="Q197" s="8">
        <v>36</v>
      </c>
      <c r="R197" s="8">
        <v>41</v>
      </c>
      <c r="S197" s="8">
        <v>45</v>
      </c>
      <c r="T197" s="8">
        <v>28</v>
      </c>
      <c r="U197" s="8">
        <v>23</v>
      </c>
      <c r="V197" s="8">
        <v>40</v>
      </c>
      <c r="W197" s="8">
        <v>32</v>
      </c>
      <c r="X197" s="8">
        <v>30</v>
      </c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spans="2:99" x14ac:dyDescent="0.2">
      <c r="B198" s="7">
        <v>8.3333333333333332E-3</v>
      </c>
      <c r="C198" s="8">
        <v>37</v>
      </c>
      <c r="D198" s="8"/>
      <c r="E198" s="8"/>
      <c r="F198" s="8"/>
      <c r="G198" s="8">
        <v>45157</v>
      </c>
      <c r="H198" s="8">
        <v>47930</v>
      </c>
      <c r="I198" s="8">
        <v>43685</v>
      </c>
      <c r="J198" s="8">
        <v>81010</v>
      </c>
      <c r="K198" s="8">
        <v>83024</v>
      </c>
      <c r="L198" s="8">
        <v>82219</v>
      </c>
      <c r="M198" s="8">
        <v>107</v>
      </c>
      <c r="N198" s="8">
        <v>94</v>
      </c>
      <c r="O198" s="8">
        <v>90</v>
      </c>
      <c r="P198" s="8">
        <v>35</v>
      </c>
      <c r="Q198" s="8">
        <v>42</v>
      </c>
      <c r="R198" s="8">
        <v>36</v>
      </c>
      <c r="S198" s="8">
        <v>32</v>
      </c>
      <c r="T198" s="8">
        <v>31</v>
      </c>
      <c r="U198" s="8">
        <v>25</v>
      </c>
      <c r="V198" s="8">
        <v>19</v>
      </c>
      <c r="W198" s="8">
        <v>33</v>
      </c>
      <c r="X198" s="8">
        <v>37</v>
      </c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spans="2:99" x14ac:dyDescent="0.2">
      <c r="B199" s="7">
        <v>9.0277777777777787E-3</v>
      </c>
      <c r="C199" s="8">
        <v>37</v>
      </c>
      <c r="D199" s="8"/>
      <c r="E199" s="8"/>
      <c r="F199" s="8"/>
      <c r="G199" s="8">
        <v>44722</v>
      </c>
      <c r="H199" s="8">
        <v>46651</v>
      </c>
      <c r="I199" s="8">
        <v>43269</v>
      </c>
      <c r="J199" s="8">
        <v>79842</v>
      </c>
      <c r="K199" s="8">
        <v>81895</v>
      </c>
      <c r="L199" s="8">
        <v>81679</v>
      </c>
      <c r="M199" s="8">
        <v>116</v>
      </c>
      <c r="N199" s="8">
        <v>96</v>
      </c>
      <c r="O199" s="8">
        <v>117</v>
      </c>
      <c r="P199" s="8">
        <v>42</v>
      </c>
      <c r="Q199" s="8">
        <v>32</v>
      </c>
      <c r="R199" s="8">
        <v>42</v>
      </c>
      <c r="S199" s="8">
        <v>24</v>
      </c>
      <c r="T199" s="8">
        <v>26</v>
      </c>
      <c r="U199" s="8">
        <v>29</v>
      </c>
      <c r="V199" s="8">
        <v>52</v>
      </c>
      <c r="W199" s="8">
        <v>34</v>
      </c>
      <c r="X199" s="8">
        <v>43</v>
      </c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spans="2:99" x14ac:dyDescent="0.2">
      <c r="B200" s="7">
        <v>9.7222222222222224E-3</v>
      </c>
      <c r="C200" s="8">
        <v>37</v>
      </c>
      <c r="D200" s="8"/>
      <c r="E200" s="8"/>
      <c r="F200" s="8"/>
      <c r="G200" s="8">
        <v>44451</v>
      </c>
      <c r="H200" s="8">
        <v>46092</v>
      </c>
      <c r="I200" s="8">
        <v>42554</v>
      </c>
      <c r="J200" s="8">
        <v>79356</v>
      </c>
      <c r="K200" s="8">
        <v>81140</v>
      </c>
      <c r="L200" s="8">
        <v>80885</v>
      </c>
      <c r="M200" s="8">
        <v>115</v>
      </c>
      <c r="N200" s="8">
        <v>114</v>
      </c>
      <c r="O200" s="8">
        <v>103</v>
      </c>
      <c r="P200" s="8">
        <v>35</v>
      </c>
      <c r="Q200" s="8">
        <v>28</v>
      </c>
      <c r="R200" s="8">
        <v>21</v>
      </c>
      <c r="S200" s="8">
        <v>32</v>
      </c>
      <c r="T200" s="8">
        <v>28</v>
      </c>
      <c r="U200" s="8">
        <v>48</v>
      </c>
      <c r="V200" s="8">
        <v>35</v>
      </c>
      <c r="W200" s="8">
        <v>37</v>
      </c>
      <c r="X200" s="8">
        <v>37</v>
      </c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spans="2:99" x14ac:dyDescent="0.2">
      <c r="B201" s="7">
        <v>1.0416666666666666E-2</v>
      </c>
      <c r="C201" s="8">
        <v>37</v>
      </c>
      <c r="D201" s="8"/>
      <c r="E201" s="8"/>
      <c r="F201" s="8"/>
      <c r="G201" s="8">
        <v>43588</v>
      </c>
      <c r="H201" s="8">
        <v>45357</v>
      </c>
      <c r="I201" s="8">
        <v>42073</v>
      </c>
      <c r="J201" s="8">
        <v>79313</v>
      </c>
      <c r="K201" s="8">
        <v>81066</v>
      </c>
      <c r="L201" s="8">
        <v>80720</v>
      </c>
      <c r="M201" s="8">
        <v>114</v>
      </c>
      <c r="N201" s="8">
        <v>80</v>
      </c>
      <c r="O201" s="8">
        <v>92</v>
      </c>
      <c r="P201" s="8">
        <v>30</v>
      </c>
      <c r="Q201" s="8">
        <v>23</v>
      </c>
      <c r="R201" s="8">
        <v>26</v>
      </c>
      <c r="S201" s="8">
        <v>44</v>
      </c>
      <c r="T201" s="8">
        <v>14</v>
      </c>
      <c r="U201" s="8">
        <v>33</v>
      </c>
      <c r="V201" s="8">
        <v>42</v>
      </c>
      <c r="W201" s="8">
        <v>40</v>
      </c>
      <c r="X201" s="8">
        <v>30</v>
      </c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spans="2:99" x14ac:dyDescent="0.2">
      <c r="B202" s="7">
        <v>1.1111111111111112E-2</v>
      </c>
      <c r="C202" s="8">
        <v>37</v>
      </c>
      <c r="D202" s="8"/>
      <c r="E202" s="8"/>
      <c r="F202" s="8"/>
      <c r="G202" s="8">
        <v>43204</v>
      </c>
      <c r="H202" s="8">
        <v>45232</v>
      </c>
      <c r="I202" s="8">
        <v>41741</v>
      </c>
      <c r="J202" s="8">
        <v>79068</v>
      </c>
      <c r="K202" s="8">
        <v>80544</v>
      </c>
      <c r="L202" s="8">
        <v>80551</v>
      </c>
      <c r="M202" s="8">
        <v>97</v>
      </c>
      <c r="N202" s="8">
        <v>89</v>
      </c>
      <c r="O202" s="8">
        <v>100</v>
      </c>
      <c r="P202" s="8">
        <v>37</v>
      </c>
      <c r="Q202" s="8">
        <v>35</v>
      </c>
      <c r="R202" s="8">
        <v>14</v>
      </c>
      <c r="S202" s="8">
        <v>35</v>
      </c>
      <c r="T202" s="8">
        <v>17</v>
      </c>
      <c r="U202" s="8">
        <v>33</v>
      </c>
      <c r="V202" s="8">
        <v>40</v>
      </c>
      <c r="W202" s="8">
        <v>32</v>
      </c>
      <c r="X202" s="8">
        <v>24</v>
      </c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spans="2:99" x14ac:dyDescent="0.2">
      <c r="B203" s="7">
        <v>1.1805555555555555E-2</v>
      </c>
      <c r="C203" s="8">
        <v>37</v>
      </c>
      <c r="D203" s="8"/>
      <c r="E203" s="8"/>
      <c r="F203" s="8"/>
      <c r="G203" s="8">
        <v>43368</v>
      </c>
      <c r="H203" s="8">
        <v>45033</v>
      </c>
      <c r="I203" s="8">
        <v>41527</v>
      </c>
      <c r="J203" s="8">
        <v>78537</v>
      </c>
      <c r="K203" s="8">
        <v>80190</v>
      </c>
      <c r="L203" s="8">
        <v>80181</v>
      </c>
      <c r="M203" s="8">
        <v>102</v>
      </c>
      <c r="N203" s="8">
        <v>87</v>
      </c>
      <c r="O203" s="8">
        <v>75</v>
      </c>
      <c r="P203" s="8">
        <v>27</v>
      </c>
      <c r="Q203" s="8">
        <v>21</v>
      </c>
      <c r="R203" s="8">
        <v>33</v>
      </c>
      <c r="S203" s="8">
        <v>26</v>
      </c>
      <c r="T203" s="8">
        <v>28</v>
      </c>
      <c r="U203" s="8">
        <v>29</v>
      </c>
      <c r="V203" s="8">
        <v>37</v>
      </c>
      <c r="W203" s="8">
        <v>9</v>
      </c>
      <c r="X203" s="8">
        <v>22</v>
      </c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spans="2:99" x14ac:dyDescent="0.2">
      <c r="B204" s="7">
        <v>1.2499999999999999E-2</v>
      </c>
      <c r="C204" s="8">
        <v>37</v>
      </c>
      <c r="D204" s="8"/>
      <c r="E204" s="8"/>
      <c r="F204" s="8"/>
      <c r="G204" s="8">
        <v>42952</v>
      </c>
      <c r="H204" s="8">
        <v>44985</v>
      </c>
      <c r="I204" s="8">
        <v>41328</v>
      </c>
      <c r="J204" s="8">
        <v>78588</v>
      </c>
      <c r="K204" s="8">
        <v>80729</v>
      </c>
      <c r="L204" s="8">
        <v>80149</v>
      </c>
      <c r="M204" s="8">
        <v>104</v>
      </c>
      <c r="N204" s="8">
        <v>98</v>
      </c>
      <c r="O204" s="8">
        <v>109</v>
      </c>
      <c r="P204" s="8">
        <v>24</v>
      </c>
      <c r="Q204" s="8">
        <v>25</v>
      </c>
      <c r="R204" s="8">
        <v>34</v>
      </c>
      <c r="S204" s="8">
        <v>26</v>
      </c>
      <c r="T204" s="8">
        <v>36</v>
      </c>
      <c r="U204" s="8">
        <v>31</v>
      </c>
      <c r="V204" s="8">
        <v>21</v>
      </c>
      <c r="W204" s="8">
        <v>32</v>
      </c>
      <c r="X204" s="8">
        <v>23</v>
      </c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spans="2:99" x14ac:dyDescent="0.2">
      <c r="B205" s="7">
        <v>1.3194444444444444E-2</v>
      </c>
      <c r="C205" s="8">
        <v>36.9</v>
      </c>
      <c r="D205" s="8"/>
      <c r="E205" s="8"/>
      <c r="F205" s="8"/>
      <c r="G205" s="8">
        <v>42421</v>
      </c>
      <c r="H205" s="8">
        <v>44188</v>
      </c>
      <c r="I205" s="8">
        <v>40793</v>
      </c>
      <c r="J205" s="8">
        <v>78197</v>
      </c>
      <c r="K205" s="8">
        <v>79954</v>
      </c>
      <c r="L205" s="8">
        <v>80183</v>
      </c>
      <c r="M205" s="8">
        <v>98</v>
      </c>
      <c r="N205" s="8">
        <v>99</v>
      </c>
      <c r="O205" s="8">
        <v>99</v>
      </c>
      <c r="P205" s="8">
        <v>30</v>
      </c>
      <c r="Q205" s="8">
        <v>37</v>
      </c>
      <c r="R205" s="8">
        <v>35</v>
      </c>
      <c r="S205" s="8">
        <v>20</v>
      </c>
      <c r="T205" s="8">
        <v>42</v>
      </c>
      <c r="U205" s="8">
        <v>37</v>
      </c>
      <c r="V205" s="8">
        <v>30</v>
      </c>
      <c r="W205" s="8">
        <v>27</v>
      </c>
      <c r="X205" s="8">
        <v>37</v>
      </c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spans="2:99" x14ac:dyDescent="0.2">
      <c r="B206" s="7">
        <v>1.3888888888888888E-2</v>
      </c>
      <c r="C206" s="8">
        <v>37</v>
      </c>
      <c r="D206" s="8"/>
      <c r="E206" s="8"/>
      <c r="F206" s="8"/>
      <c r="G206" s="8">
        <v>42097</v>
      </c>
      <c r="H206" s="8">
        <v>43327</v>
      </c>
      <c r="I206" s="8">
        <v>40532</v>
      </c>
      <c r="J206" s="8">
        <v>78110</v>
      </c>
      <c r="K206" s="8">
        <v>80163</v>
      </c>
      <c r="L206" s="8">
        <v>80142</v>
      </c>
      <c r="M206" s="8">
        <v>101</v>
      </c>
      <c r="N206" s="8">
        <v>91</v>
      </c>
      <c r="O206" s="8">
        <v>96</v>
      </c>
      <c r="P206" s="8">
        <v>32</v>
      </c>
      <c r="Q206" s="8">
        <v>56</v>
      </c>
      <c r="R206" s="8">
        <v>31</v>
      </c>
      <c r="S206" s="8">
        <v>43</v>
      </c>
      <c r="T206" s="8">
        <v>44</v>
      </c>
      <c r="U206" s="8">
        <v>23</v>
      </c>
      <c r="V206" s="8">
        <v>39</v>
      </c>
      <c r="W206" s="8">
        <v>36</v>
      </c>
      <c r="X206" s="8">
        <v>51</v>
      </c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spans="2:99" x14ac:dyDescent="0.2">
      <c r="B207" s="7">
        <v>1.4583333333333332E-2</v>
      </c>
      <c r="C207" s="8">
        <v>37</v>
      </c>
      <c r="D207" s="8"/>
      <c r="E207" s="8"/>
      <c r="F207" s="8"/>
      <c r="G207" s="8">
        <v>41202</v>
      </c>
      <c r="H207" s="8">
        <v>42618</v>
      </c>
      <c r="I207" s="8">
        <v>39732</v>
      </c>
      <c r="J207" s="8">
        <v>78050</v>
      </c>
      <c r="K207" s="8">
        <v>80211</v>
      </c>
      <c r="L207" s="8">
        <v>79797</v>
      </c>
      <c r="M207" s="8">
        <v>108</v>
      </c>
      <c r="N207" s="8">
        <v>80</v>
      </c>
      <c r="O207" s="8">
        <v>101</v>
      </c>
      <c r="P207" s="8">
        <v>38</v>
      </c>
      <c r="Q207" s="8">
        <v>48</v>
      </c>
      <c r="R207" s="8">
        <v>7</v>
      </c>
      <c r="S207" s="8">
        <v>29</v>
      </c>
      <c r="T207" s="8">
        <v>49</v>
      </c>
      <c r="U207" s="8">
        <v>33</v>
      </c>
      <c r="V207" s="8">
        <v>11</v>
      </c>
      <c r="W207" s="8">
        <v>27</v>
      </c>
      <c r="X207" s="8">
        <v>18</v>
      </c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spans="2:99" x14ac:dyDescent="0.2">
      <c r="B208" s="7">
        <v>1.5277777777777777E-2</v>
      </c>
      <c r="C208" s="8">
        <v>37</v>
      </c>
      <c r="D208" s="8"/>
      <c r="E208" s="8"/>
      <c r="F208" s="8"/>
      <c r="G208" s="8">
        <v>40074</v>
      </c>
      <c r="H208" s="8">
        <v>41322</v>
      </c>
      <c r="I208" s="8">
        <v>38813</v>
      </c>
      <c r="J208" s="8">
        <v>77840</v>
      </c>
      <c r="K208" s="8">
        <v>80742</v>
      </c>
      <c r="L208" s="8">
        <v>80409</v>
      </c>
      <c r="M208" s="8">
        <v>98</v>
      </c>
      <c r="N208" s="8">
        <v>90</v>
      </c>
      <c r="O208" s="8">
        <v>109</v>
      </c>
      <c r="P208" s="8">
        <v>34</v>
      </c>
      <c r="Q208" s="8">
        <v>34</v>
      </c>
      <c r="R208" s="8">
        <v>29</v>
      </c>
      <c r="S208" s="8">
        <v>18</v>
      </c>
      <c r="T208" s="8">
        <v>25</v>
      </c>
      <c r="U208" s="8">
        <v>25</v>
      </c>
      <c r="V208" s="8">
        <v>41</v>
      </c>
      <c r="W208" s="8">
        <v>38</v>
      </c>
      <c r="X208" s="8">
        <v>40</v>
      </c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</row>
    <row r="209" spans="2:99" x14ac:dyDescent="0.2">
      <c r="B209" s="7">
        <v>1.5972222222222224E-2</v>
      </c>
      <c r="C209" s="8">
        <v>37</v>
      </c>
      <c r="D209" s="8"/>
      <c r="E209" s="8"/>
      <c r="F209" s="8"/>
      <c r="G209" s="8">
        <v>39532</v>
      </c>
      <c r="H209" s="8">
        <v>40263</v>
      </c>
      <c r="I209" s="8">
        <v>37652</v>
      </c>
      <c r="J209" s="8">
        <v>77199</v>
      </c>
      <c r="K209" s="8">
        <v>80038</v>
      </c>
      <c r="L209" s="8">
        <v>79585</v>
      </c>
      <c r="M209" s="8">
        <v>102</v>
      </c>
      <c r="N209" s="8">
        <v>96</v>
      </c>
      <c r="O209" s="8">
        <v>96</v>
      </c>
      <c r="P209" s="8">
        <v>25</v>
      </c>
      <c r="Q209" s="8">
        <v>42</v>
      </c>
      <c r="R209" s="8">
        <v>33</v>
      </c>
      <c r="S209" s="8">
        <v>57</v>
      </c>
      <c r="T209" s="8">
        <v>32</v>
      </c>
      <c r="U209" s="8">
        <v>19</v>
      </c>
      <c r="V209" s="8">
        <v>21</v>
      </c>
      <c r="W209" s="8">
        <v>47</v>
      </c>
      <c r="X209" s="8">
        <v>34</v>
      </c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</row>
    <row r="210" spans="2:99" x14ac:dyDescent="0.2">
      <c r="B210" s="7">
        <v>1.6666666666666666E-2</v>
      </c>
      <c r="C210" s="8">
        <v>37</v>
      </c>
      <c r="D210" s="8"/>
      <c r="E210" s="8"/>
      <c r="F210" s="8"/>
      <c r="G210" s="8">
        <v>38588</v>
      </c>
      <c r="H210" s="8">
        <v>39257</v>
      </c>
      <c r="I210" s="8">
        <v>37104</v>
      </c>
      <c r="J210" s="8">
        <v>76798</v>
      </c>
      <c r="K210" s="8">
        <v>79869</v>
      </c>
      <c r="L210" s="8">
        <v>79311</v>
      </c>
      <c r="M210" s="8">
        <v>87</v>
      </c>
      <c r="N210" s="8">
        <v>74</v>
      </c>
      <c r="O210" s="8">
        <v>79</v>
      </c>
      <c r="P210" s="8">
        <v>37</v>
      </c>
      <c r="Q210" s="8">
        <v>46</v>
      </c>
      <c r="R210" s="8">
        <v>30</v>
      </c>
      <c r="S210" s="8">
        <v>34</v>
      </c>
      <c r="T210" s="8">
        <v>31</v>
      </c>
      <c r="U210" s="8">
        <v>33</v>
      </c>
      <c r="V210" s="8">
        <v>17</v>
      </c>
      <c r="W210" s="8">
        <v>33</v>
      </c>
      <c r="X210" s="8">
        <v>30</v>
      </c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</row>
    <row r="211" spans="2:99" x14ac:dyDescent="0.2">
      <c r="B211" s="7">
        <v>1.7361111111111112E-2</v>
      </c>
      <c r="C211" s="8">
        <v>37</v>
      </c>
      <c r="D211" s="8"/>
      <c r="E211" s="8"/>
      <c r="F211" s="8"/>
      <c r="G211" s="8">
        <v>37928</v>
      </c>
      <c r="H211" s="8">
        <v>38431</v>
      </c>
      <c r="I211" s="8">
        <v>36227</v>
      </c>
      <c r="J211" s="8">
        <v>75984</v>
      </c>
      <c r="K211" s="8">
        <v>79516</v>
      </c>
      <c r="L211" s="8">
        <v>78722</v>
      </c>
      <c r="M211" s="8">
        <v>79</v>
      </c>
      <c r="N211" s="8">
        <v>85</v>
      </c>
      <c r="O211" s="8">
        <v>91</v>
      </c>
      <c r="P211" s="8">
        <v>43</v>
      </c>
      <c r="Q211" s="8">
        <v>39</v>
      </c>
      <c r="R211" s="8">
        <v>39</v>
      </c>
      <c r="S211" s="8">
        <v>20</v>
      </c>
      <c r="T211" s="8">
        <v>18</v>
      </c>
      <c r="U211" s="8">
        <v>28</v>
      </c>
      <c r="V211" s="8">
        <v>34</v>
      </c>
      <c r="W211" s="8">
        <v>45</v>
      </c>
      <c r="X211" s="8">
        <v>31</v>
      </c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</row>
    <row r="212" spans="2:99" x14ac:dyDescent="0.2">
      <c r="B212" s="7">
        <v>1.8055555555555557E-2</v>
      </c>
      <c r="C212" s="8">
        <v>37</v>
      </c>
      <c r="D212" s="8"/>
      <c r="E212" s="8"/>
      <c r="F212" s="8"/>
      <c r="G212" s="8">
        <v>37396</v>
      </c>
      <c r="H212" s="8">
        <v>37342</v>
      </c>
      <c r="I212" s="8">
        <v>35793</v>
      </c>
      <c r="J212" s="8">
        <v>75371</v>
      </c>
      <c r="K212" s="8">
        <v>79457</v>
      </c>
      <c r="L212" s="8">
        <v>78019</v>
      </c>
      <c r="M212" s="8">
        <v>91</v>
      </c>
      <c r="N212" s="8">
        <v>103</v>
      </c>
      <c r="O212" s="8">
        <v>91</v>
      </c>
      <c r="P212" s="8">
        <v>35</v>
      </c>
      <c r="Q212" s="8">
        <v>19</v>
      </c>
      <c r="R212" s="8">
        <v>27</v>
      </c>
      <c r="S212" s="8">
        <v>41</v>
      </c>
      <c r="T212" s="8">
        <v>20</v>
      </c>
      <c r="U212" s="8">
        <v>39</v>
      </c>
      <c r="V212" s="8">
        <v>17</v>
      </c>
      <c r="W212" s="8">
        <v>38</v>
      </c>
      <c r="X212" s="8">
        <v>31</v>
      </c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</row>
    <row r="213" spans="2:99" x14ac:dyDescent="0.2">
      <c r="B213" s="7">
        <v>1.8749999999999999E-2</v>
      </c>
      <c r="C213" s="8">
        <v>37</v>
      </c>
      <c r="D213" s="8"/>
      <c r="E213" s="8"/>
      <c r="F213" s="8"/>
      <c r="G213" s="8">
        <v>36528</v>
      </c>
      <c r="H213" s="8">
        <v>36587</v>
      </c>
      <c r="I213" s="8">
        <v>34989</v>
      </c>
      <c r="J213" s="8">
        <v>74780</v>
      </c>
      <c r="K213" s="8">
        <v>78995</v>
      </c>
      <c r="L213" s="8">
        <v>77742</v>
      </c>
      <c r="M213" s="8">
        <v>96</v>
      </c>
      <c r="N213" s="8">
        <v>76</v>
      </c>
      <c r="O213" s="8">
        <v>81</v>
      </c>
      <c r="P213" s="8">
        <v>25</v>
      </c>
      <c r="Q213" s="8">
        <v>35</v>
      </c>
      <c r="R213" s="8">
        <v>30</v>
      </c>
      <c r="S213" s="8">
        <v>37</v>
      </c>
      <c r="T213" s="8">
        <v>23</v>
      </c>
      <c r="U213" s="8">
        <v>27</v>
      </c>
      <c r="V213" s="8">
        <v>47</v>
      </c>
      <c r="W213" s="8">
        <v>31</v>
      </c>
      <c r="X213" s="8">
        <v>41</v>
      </c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</row>
    <row r="214" spans="2:99" x14ac:dyDescent="0.2">
      <c r="B214" s="7">
        <v>1.9444444444444445E-2</v>
      </c>
      <c r="C214" s="8">
        <v>37</v>
      </c>
      <c r="D214" s="8"/>
      <c r="E214" s="8"/>
      <c r="F214" s="8"/>
      <c r="G214" s="8">
        <v>35713</v>
      </c>
      <c r="H214" s="8">
        <v>35626</v>
      </c>
      <c r="I214" s="8">
        <v>34325</v>
      </c>
      <c r="J214" s="8">
        <v>74041</v>
      </c>
      <c r="K214" s="8">
        <v>78289</v>
      </c>
      <c r="L214" s="8">
        <v>77084</v>
      </c>
      <c r="M214" s="8">
        <v>103</v>
      </c>
      <c r="N214" s="8">
        <v>84</v>
      </c>
      <c r="O214" s="8">
        <v>73</v>
      </c>
      <c r="P214" s="8">
        <v>41</v>
      </c>
      <c r="Q214" s="8">
        <v>19</v>
      </c>
      <c r="R214" s="8">
        <v>28</v>
      </c>
      <c r="S214" s="8">
        <v>38</v>
      </c>
      <c r="T214" s="8">
        <v>28</v>
      </c>
      <c r="U214" s="8">
        <v>32</v>
      </c>
      <c r="V214" s="8">
        <v>30</v>
      </c>
      <c r="W214" s="8">
        <v>33</v>
      </c>
      <c r="X214" s="8">
        <v>36</v>
      </c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</row>
    <row r="215" spans="2:99" x14ac:dyDescent="0.2">
      <c r="B215" s="7">
        <v>2.013888888888889E-2</v>
      </c>
      <c r="C215" s="8">
        <v>37</v>
      </c>
      <c r="D215" s="8"/>
      <c r="E215" s="8"/>
      <c r="F215" s="8"/>
      <c r="G215" s="8">
        <v>35206</v>
      </c>
      <c r="H215" s="8">
        <v>34817</v>
      </c>
      <c r="I215" s="8">
        <v>33522</v>
      </c>
      <c r="J215" s="8">
        <v>72285</v>
      </c>
      <c r="K215" s="8">
        <v>76939</v>
      </c>
      <c r="L215" s="8">
        <v>76134</v>
      </c>
      <c r="M215" s="8">
        <v>96</v>
      </c>
      <c r="N215" s="8">
        <v>74</v>
      </c>
      <c r="O215" s="8">
        <v>84</v>
      </c>
      <c r="P215" s="8">
        <v>22</v>
      </c>
      <c r="Q215" s="8">
        <v>50</v>
      </c>
      <c r="R215" s="8">
        <v>26</v>
      </c>
      <c r="S215" s="8">
        <v>17</v>
      </c>
      <c r="T215" s="8">
        <v>39</v>
      </c>
      <c r="U215" s="8">
        <v>47</v>
      </c>
      <c r="V215" s="8">
        <v>24</v>
      </c>
      <c r="W215" s="8">
        <v>16</v>
      </c>
      <c r="X215" s="8">
        <v>28</v>
      </c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</row>
    <row r="216" spans="2:99" x14ac:dyDescent="0.2">
      <c r="B216" s="7">
        <v>2.0833333333333332E-2</v>
      </c>
      <c r="C216" s="8">
        <v>37</v>
      </c>
      <c r="D216" s="8"/>
      <c r="E216" s="8"/>
      <c r="F216" s="8"/>
      <c r="G216" s="8">
        <v>34240</v>
      </c>
      <c r="H216" s="8">
        <v>34070</v>
      </c>
      <c r="I216" s="8">
        <v>32788</v>
      </c>
      <c r="J216" s="8">
        <v>71792</v>
      </c>
      <c r="K216" s="8">
        <v>76270</v>
      </c>
      <c r="L216" s="8">
        <v>75275</v>
      </c>
      <c r="M216" s="8">
        <v>88</v>
      </c>
      <c r="N216" s="8">
        <v>82</v>
      </c>
      <c r="O216" s="8">
        <v>67</v>
      </c>
      <c r="P216" s="8">
        <v>27</v>
      </c>
      <c r="Q216" s="8">
        <v>31</v>
      </c>
      <c r="R216" s="8">
        <v>31</v>
      </c>
      <c r="S216" s="8">
        <v>31</v>
      </c>
      <c r="T216" s="8">
        <v>33</v>
      </c>
      <c r="U216" s="8">
        <v>33</v>
      </c>
      <c r="V216" s="8">
        <v>27</v>
      </c>
      <c r="W216" s="8">
        <v>37</v>
      </c>
      <c r="X216" s="8">
        <v>42</v>
      </c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</row>
    <row r="217" spans="2:99" x14ac:dyDescent="0.2">
      <c r="B217" s="7">
        <v>2.1527777777777781E-2</v>
      </c>
      <c r="C217" s="8">
        <v>37</v>
      </c>
      <c r="D217" s="8"/>
      <c r="E217" s="8"/>
      <c r="F217" s="8"/>
      <c r="G217" s="8">
        <v>33864</v>
      </c>
      <c r="H217" s="8">
        <v>33366</v>
      </c>
      <c r="I217" s="8">
        <v>32234</v>
      </c>
      <c r="J217" s="8">
        <v>70475</v>
      </c>
      <c r="K217" s="8">
        <v>75225</v>
      </c>
      <c r="L217" s="8">
        <v>74013</v>
      </c>
      <c r="M217" s="8">
        <v>87</v>
      </c>
      <c r="N217" s="8">
        <v>71</v>
      </c>
      <c r="O217" s="8">
        <v>85</v>
      </c>
      <c r="P217" s="8">
        <v>33</v>
      </c>
      <c r="Q217" s="8">
        <v>32</v>
      </c>
      <c r="R217" s="8">
        <v>28</v>
      </c>
      <c r="S217" s="8">
        <v>21</v>
      </c>
      <c r="T217" s="8">
        <v>43</v>
      </c>
      <c r="U217" s="8">
        <v>36</v>
      </c>
      <c r="V217" s="8">
        <v>25</v>
      </c>
      <c r="W217" s="8">
        <v>43</v>
      </c>
      <c r="X217" s="8">
        <v>37</v>
      </c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</row>
    <row r="218" spans="2:99" x14ac:dyDescent="0.2">
      <c r="B218" s="7">
        <v>2.2222222222222223E-2</v>
      </c>
      <c r="C218" s="8">
        <v>37</v>
      </c>
      <c r="D218" s="8"/>
      <c r="E218" s="8"/>
      <c r="F218" s="8"/>
      <c r="G218" s="8">
        <v>33178</v>
      </c>
      <c r="H218" s="8">
        <v>32671</v>
      </c>
      <c r="I218" s="8">
        <v>31737</v>
      </c>
      <c r="J218" s="8">
        <v>69429</v>
      </c>
      <c r="K218" s="8">
        <v>74397</v>
      </c>
      <c r="L218" s="8">
        <v>72880</v>
      </c>
      <c r="M218" s="8">
        <v>87</v>
      </c>
      <c r="N218" s="8">
        <v>75</v>
      </c>
      <c r="O218" s="8">
        <v>97</v>
      </c>
      <c r="P218" s="8">
        <v>37</v>
      </c>
      <c r="Q218" s="8">
        <v>24</v>
      </c>
      <c r="R218" s="8">
        <v>31</v>
      </c>
      <c r="S218" s="8">
        <v>21</v>
      </c>
      <c r="T218" s="8">
        <v>33</v>
      </c>
      <c r="U218" s="8">
        <v>27</v>
      </c>
      <c r="V218" s="8">
        <v>36</v>
      </c>
      <c r="W218" s="8">
        <v>16</v>
      </c>
      <c r="X218" s="8">
        <v>8</v>
      </c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</row>
    <row r="219" spans="2:99" x14ac:dyDescent="0.2">
      <c r="B219" s="7">
        <v>2.2916666666666669E-2</v>
      </c>
      <c r="C219" s="8">
        <v>37</v>
      </c>
      <c r="D219" s="8"/>
      <c r="E219" s="8"/>
      <c r="F219" s="8"/>
      <c r="G219" s="8">
        <v>32466</v>
      </c>
      <c r="H219" s="8">
        <v>32075</v>
      </c>
      <c r="I219" s="8">
        <v>30945</v>
      </c>
      <c r="J219" s="8">
        <v>68231</v>
      </c>
      <c r="K219" s="8">
        <v>73413</v>
      </c>
      <c r="L219" s="8">
        <v>72356</v>
      </c>
      <c r="M219" s="8">
        <v>77</v>
      </c>
      <c r="N219" s="8">
        <v>76</v>
      </c>
      <c r="O219" s="8">
        <v>88</v>
      </c>
      <c r="P219" s="8">
        <v>25</v>
      </c>
      <c r="Q219" s="8">
        <v>30</v>
      </c>
      <c r="R219" s="8">
        <v>32</v>
      </c>
      <c r="S219" s="8">
        <v>35</v>
      </c>
      <c r="T219" s="8">
        <v>16</v>
      </c>
      <c r="U219" s="8">
        <v>21</v>
      </c>
      <c r="V219" s="8">
        <v>30</v>
      </c>
      <c r="W219" s="8">
        <v>17</v>
      </c>
      <c r="X219" s="8">
        <v>35</v>
      </c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</row>
    <row r="220" spans="2:99" x14ac:dyDescent="0.2">
      <c r="B220" s="7">
        <v>2.361111111111111E-2</v>
      </c>
      <c r="C220" s="8">
        <v>37</v>
      </c>
      <c r="D220" s="8"/>
      <c r="E220" s="8"/>
      <c r="F220" s="8"/>
      <c r="G220" s="8">
        <v>31991</v>
      </c>
      <c r="H220" s="8">
        <v>31524</v>
      </c>
      <c r="I220" s="8">
        <v>30222</v>
      </c>
      <c r="J220" s="8">
        <v>67008</v>
      </c>
      <c r="K220" s="8">
        <v>72412</v>
      </c>
      <c r="L220" s="8">
        <v>70248</v>
      </c>
      <c r="M220" s="8">
        <v>85</v>
      </c>
      <c r="N220" s="8">
        <v>94</v>
      </c>
      <c r="O220" s="8">
        <v>61</v>
      </c>
      <c r="P220" s="8">
        <v>38</v>
      </c>
      <c r="Q220" s="8">
        <v>48</v>
      </c>
      <c r="R220" s="8">
        <v>36</v>
      </c>
      <c r="S220" s="8">
        <v>33</v>
      </c>
      <c r="T220" s="8">
        <v>41</v>
      </c>
      <c r="U220" s="8">
        <v>29</v>
      </c>
      <c r="V220" s="8">
        <v>27</v>
      </c>
      <c r="W220" s="8">
        <v>24</v>
      </c>
      <c r="X220" s="8">
        <v>22</v>
      </c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</row>
    <row r="221" spans="2:99" x14ac:dyDescent="0.2">
      <c r="B221" s="7">
        <v>2.4305555555555556E-2</v>
      </c>
      <c r="C221" s="8">
        <v>37</v>
      </c>
      <c r="D221" s="8"/>
      <c r="E221" s="8"/>
      <c r="F221" s="8"/>
      <c r="G221" s="8">
        <v>31480</v>
      </c>
      <c r="H221" s="8">
        <v>30763</v>
      </c>
      <c r="I221" s="8">
        <v>29575</v>
      </c>
      <c r="J221" s="8">
        <v>66079</v>
      </c>
      <c r="K221" s="8">
        <v>71603</v>
      </c>
      <c r="L221" s="8">
        <v>70346</v>
      </c>
      <c r="M221" s="8">
        <v>92</v>
      </c>
      <c r="N221" s="8">
        <v>69</v>
      </c>
      <c r="O221" s="8">
        <v>72</v>
      </c>
      <c r="P221" s="8">
        <v>27</v>
      </c>
      <c r="Q221" s="8">
        <v>38</v>
      </c>
      <c r="R221" s="8">
        <v>21</v>
      </c>
      <c r="S221" s="8">
        <v>28</v>
      </c>
      <c r="T221" s="8">
        <v>25</v>
      </c>
      <c r="U221" s="8">
        <v>20</v>
      </c>
      <c r="V221" s="8">
        <v>32</v>
      </c>
      <c r="W221" s="8">
        <v>25</v>
      </c>
      <c r="X221" s="8">
        <v>33</v>
      </c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</row>
    <row r="222" spans="2:99" x14ac:dyDescent="0.2">
      <c r="B222" s="7">
        <v>2.4999999999999998E-2</v>
      </c>
      <c r="C222" s="8">
        <v>36.9</v>
      </c>
      <c r="D222" s="8"/>
      <c r="E222" s="8"/>
      <c r="F222" s="8"/>
      <c r="G222" s="8">
        <v>30907</v>
      </c>
      <c r="H222" s="8">
        <v>30142</v>
      </c>
      <c r="I222" s="8">
        <v>29186</v>
      </c>
      <c r="J222" s="8">
        <v>65008</v>
      </c>
      <c r="K222" s="8">
        <v>70467</v>
      </c>
      <c r="L222" s="8">
        <v>68708</v>
      </c>
      <c r="M222" s="8">
        <v>91</v>
      </c>
      <c r="N222" s="8">
        <v>66</v>
      </c>
      <c r="O222" s="8">
        <v>77</v>
      </c>
      <c r="P222" s="8">
        <v>17</v>
      </c>
      <c r="Q222" s="8">
        <v>36</v>
      </c>
      <c r="R222" s="8">
        <v>36</v>
      </c>
      <c r="S222" s="8">
        <v>34</v>
      </c>
      <c r="T222" s="8">
        <v>42</v>
      </c>
      <c r="U222" s="8">
        <v>37</v>
      </c>
      <c r="V222" s="8">
        <v>32</v>
      </c>
      <c r="W222" s="8">
        <v>31</v>
      </c>
      <c r="X222" s="8">
        <v>45</v>
      </c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</row>
    <row r="223" spans="2:99" x14ac:dyDescent="0.2">
      <c r="B223" s="7">
        <v>2.5694444444444447E-2</v>
      </c>
      <c r="C223" s="8">
        <v>37</v>
      </c>
      <c r="D223" s="8"/>
      <c r="E223" s="8"/>
      <c r="F223" s="8"/>
      <c r="G223" s="8">
        <v>30295</v>
      </c>
      <c r="H223" s="8">
        <v>29505</v>
      </c>
      <c r="I223" s="8">
        <v>28655</v>
      </c>
      <c r="J223" s="8">
        <v>64655</v>
      </c>
      <c r="K223" s="8">
        <v>70251</v>
      </c>
      <c r="L223" s="8">
        <v>67582</v>
      </c>
      <c r="M223" s="8">
        <v>83</v>
      </c>
      <c r="N223" s="8">
        <v>73</v>
      </c>
      <c r="O223" s="8">
        <v>68</v>
      </c>
      <c r="P223" s="8">
        <v>45</v>
      </c>
      <c r="Q223" s="8">
        <v>42</v>
      </c>
      <c r="R223" s="8">
        <v>9</v>
      </c>
      <c r="S223" s="8">
        <v>29</v>
      </c>
      <c r="T223" s="8">
        <v>34</v>
      </c>
      <c r="U223" s="8">
        <v>22</v>
      </c>
      <c r="V223" s="8">
        <v>28</v>
      </c>
      <c r="W223" s="8">
        <v>28</v>
      </c>
      <c r="X223" s="8">
        <v>47</v>
      </c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</row>
    <row r="224" spans="2:99" x14ac:dyDescent="0.2">
      <c r="B224" s="7">
        <v>2.6388888888888889E-2</v>
      </c>
      <c r="C224" s="8">
        <v>37</v>
      </c>
      <c r="D224" s="8"/>
      <c r="E224" s="8"/>
      <c r="F224" s="8"/>
      <c r="G224" s="8">
        <v>30089</v>
      </c>
      <c r="H224" s="8">
        <v>29090</v>
      </c>
      <c r="I224" s="8">
        <v>28014</v>
      </c>
      <c r="J224" s="8">
        <v>62754</v>
      </c>
      <c r="K224" s="8">
        <v>68884</v>
      </c>
      <c r="L224" s="8">
        <v>66695</v>
      </c>
      <c r="M224" s="8">
        <v>102</v>
      </c>
      <c r="N224" s="8">
        <v>80</v>
      </c>
      <c r="O224" s="8">
        <v>92</v>
      </c>
      <c r="P224" s="8">
        <v>37</v>
      </c>
      <c r="Q224" s="8">
        <v>45</v>
      </c>
      <c r="R224" s="8">
        <v>30</v>
      </c>
      <c r="S224" s="8">
        <v>27</v>
      </c>
      <c r="T224" s="8">
        <v>36</v>
      </c>
      <c r="U224" s="8">
        <v>34</v>
      </c>
      <c r="V224" s="8">
        <v>37</v>
      </c>
      <c r="W224" s="8">
        <v>14</v>
      </c>
      <c r="X224" s="8">
        <v>30</v>
      </c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</row>
    <row r="225" spans="1:99" x14ac:dyDescent="0.2">
      <c r="B225" s="7">
        <v>2.7083333333333334E-2</v>
      </c>
      <c r="C225" s="8">
        <v>37</v>
      </c>
      <c r="D225" s="8"/>
      <c r="E225" s="8"/>
      <c r="F225" s="8"/>
      <c r="G225" s="8">
        <v>29399</v>
      </c>
      <c r="H225" s="8">
        <v>28490</v>
      </c>
      <c r="I225" s="8">
        <v>27716</v>
      </c>
      <c r="J225" s="8">
        <v>62485</v>
      </c>
      <c r="K225" s="8">
        <v>68514</v>
      </c>
      <c r="L225" s="8">
        <v>66521</v>
      </c>
      <c r="M225" s="8">
        <v>89</v>
      </c>
      <c r="N225" s="8">
        <v>71</v>
      </c>
      <c r="O225" s="8">
        <v>79</v>
      </c>
      <c r="P225" s="8">
        <v>31</v>
      </c>
      <c r="Q225" s="8">
        <v>13</v>
      </c>
      <c r="R225" s="8">
        <v>56</v>
      </c>
      <c r="S225" s="8">
        <v>35</v>
      </c>
      <c r="T225" s="8">
        <v>29</v>
      </c>
      <c r="U225" s="8">
        <v>30</v>
      </c>
      <c r="V225" s="8">
        <v>39</v>
      </c>
      <c r="W225" s="8">
        <v>41</v>
      </c>
      <c r="X225" s="8">
        <v>32</v>
      </c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</row>
    <row r="226" spans="1:99" x14ac:dyDescent="0.2">
      <c r="B226" s="7">
        <v>2.7777777777777776E-2</v>
      </c>
      <c r="C226" s="8">
        <v>37</v>
      </c>
      <c r="D226" s="8"/>
      <c r="E226" s="8"/>
      <c r="F226" s="8"/>
      <c r="G226" s="8">
        <v>28973</v>
      </c>
      <c r="H226" s="8">
        <v>28129</v>
      </c>
      <c r="I226" s="8">
        <v>27332</v>
      </c>
      <c r="J226" s="8">
        <v>61158</v>
      </c>
      <c r="K226" s="8">
        <v>67276</v>
      </c>
      <c r="L226" s="8">
        <v>64990</v>
      </c>
      <c r="M226" s="8">
        <v>89</v>
      </c>
      <c r="N226" s="8">
        <v>65</v>
      </c>
      <c r="O226" s="8">
        <v>86</v>
      </c>
      <c r="P226" s="8">
        <v>36</v>
      </c>
      <c r="Q226" s="8">
        <v>40</v>
      </c>
      <c r="R226" s="8">
        <v>39</v>
      </c>
      <c r="S226" s="8">
        <v>38</v>
      </c>
      <c r="T226" s="8">
        <v>31</v>
      </c>
      <c r="U226" s="8">
        <v>25</v>
      </c>
      <c r="V226" s="8">
        <v>42</v>
      </c>
      <c r="W226" s="8">
        <v>37</v>
      </c>
      <c r="X226" s="8">
        <v>41</v>
      </c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</row>
    <row r="227" spans="1:99" x14ac:dyDescent="0.2">
      <c r="B227" s="7">
        <v>2.8472222222222222E-2</v>
      </c>
      <c r="C227" s="8">
        <v>37</v>
      </c>
      <c r="D227" s="8"/>
      <c r="E227" s="8"/>
      <c r="F227" s="8"/>
      <c r="G227" s="8">
        <v>28424</v>
      </c>
      <c r="H227" s="8">
        <v>27675</v>
      </c>
      <c r="I227" s="8">
        <v>26685</v>
      </c>
      <c r="J227" s="8">
        <v>60331</v>
      </c>
      <c r="K227" s="8">
        <v>66827</v>
      </c>
      <c r="L227" s="8">
        <v>64693</v>
      </c>
      <c r="M227" s="8">
        <v>101</v>
      </c>
      <c r="N227" s="8">
        <v>72</v>
      </c>
      <c r="O227" s="8">
        <v>66</v>
      </c>
      <c r="P227" s="8">
        <v>18</v>
      </c>
      <c r="Q227" s="8">
        <v>19</v>
      </c>
      <c r="R227" s="8">
        <v>30</v>
      </c>
      <c r="S227" s="8">
        <v>34</v>
      </c>
      <c r="T227" s="8">
        <v>39</v>
      </c>
      <c r="U227" s="8">
        <v>36</v>
      </c>
      <c r="V227" s="8">
        <v>44</v>
      </c>
      <c r="W227" s="8">
        <v>28</v>
      </c>
      <c r="X227" s="8">
        <v>39</v>
      </c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</row>
    <row r="228" spans="1:99" x14ac:dyDescent="0.2">
      <c r="B228" s="7">
        <v>2.9166666666666664E-2</v>
      </c>
      <c r="C228" s="8">
        <v>36.9</v>
      </c>
      <c r="D228" s="8"/>
      <c r="E228" s="8"/>
      <c r="F228" s="8"/>
      <c r="G228" s="8">
        <v>27909</v>
      </c>
      <c r="H228" s="8">
        <v>27071</v>
      </c>
      <c r="I228" s="8">
        <v>26172</v>
      </c>
      <c r="J228" s="8">
        <v>59425</v>
      </c>
      <c r="K228" s="8">
        <v>65690</v>
      </c>
      <c r="L228" s="8">
        <v>63081</v>
      </c>
      <c r="M228" s="8">
        <v>88</v>
      </c>
      <c r="N228" s="8">
        <v>84</v>
      </c>
      <c r="O228" s="8">
        <v>76</v>
      </c>
      <c r="P228" s="8">
        <v>24</v>
      </c>
      <c r="Q228" s="8">
        <v>31</v>
      </c>
      <c r="R228" s="8">
        <v>22</v>
      </c>
      <c r="S228" s="8">
        <v>33</v>
      </c>
      <c r="T228" s="8">
        <v>28</v>
      </c>
      <c r="U228" s="8">
        <v>43</v>
      </c>
      <c r="V228" s="8">
        <v>39</v>
      </c>
      <c r="W228" s="8">
        <v>30</v>
      </c>
      <c r="X228" s="8">
        <v>21</v>
      </c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</row>
    <row r="229" spans="1:99" x14ac:dyDescent="0.2">
      <c r="B229" s="7">
        <v>2.9861111111111113E-2</v>
      </c>
      <c r="C229" s="8">
        <v>37</v>
      </c>
      <c r="D229" s="8"/>
      <c r="E229" s="8"/>
      <c r="F229" s="8"/>
      <c r="G229" s="8">
        <v>27404</v>
      </c>
      <c r="H229" s="8">
        <v>26512</v>
      </c>
      <c r="I229" s="8">
        <v>25816</v>
      </c>
      <c r="J229" s="8">
        <v>58235</v>
      </c>
      <c r="K229" s="8">
        <v>65142</v>
      </c>
      <c r="L229" s="8">
        <v>62210</v>
      </c>
      <c r="M229" s="8">
        <v>86</v>
      </c>
      <c r="N229" s="8">
        <v>79</v>
      </c>
      <c r="O229" s="8">
        <v>82</v>
      </c>
      <c r="P229" s="8">
        <v>39</v>
      </c>
      <c r="Q229" s="8">
        <v>35</v>
      </c>
      <c r="R229" s="8">
        <v>23</v>
      </c>
      <c r="S229" s="8">
        <v>19</v>
      </c>
      <c r="T229" s="8">
        <v>15</v>
      </c>
      <c r="U229" s="8">
        <v>17</v>
      </c>
      <c r="V229" s="8">
        <v>53</v>
      </c>
      <c r="W229" s="8">
        <v>12</v>
      </c>
      <c r="X229" s="8">
        <v>30</v>
      </c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</row>
    <row r="230" spans="1:99" x14ac:dyDescent="0.2">
      <c r="B230" s="7">
        <v>3.0555555555555555E-2</v>
      </c>
      <c r="C230" s="8">
        <v>37</v>
      </c>
      <c r="D230" s="8"/>
      <c r="E230" s="8"/>
      <c r="F230" s="8"/>
      <c r="G230" s="8">
        <v>27083</v>
      </c>
      <c r="H230" s="8">
        <v>26211</v>
      </c>
      <c r="I230" s="8">
        <v>25409</v>
      </c>
      <c r="J230" s="8">
        <v>57640</v>
      </c>
      <c r="K230" s="8">
        <v>64227</v>
      </c>
      <c r="L230" s="8">
        <v>61364</v>
      </c>
      <c r="M230" s="8">
        <v>88</v>
      </c>
      <c r="N230" s="8">
        <v>65</v>
      </c>
      <c r="O230" s="8">
        <v>81</v>
      </c>
      <c r="P230" s="8">
        <v>28</v>
      </c>
      <c r="Q230" s="8">
        <v>43</v>
      </c>
      <c r="R230" s="8">
        <v>28</v>
      </c>
      <c r="S230" s="8">
        <v>19</v>
      </c>
      <c r="T230" s="8">
        <v>40</v>
      </c>
      <c r="U230" s="8">
        <v>38</v>
      </c>
      <c r="V230" s="8">
        <v>30</v>
      </c>
      <c r="W230" s="8">
        <v>37</v>
      </c>
      <c r="X230" s="8">
        <v>14</v>
      </c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</row>
    <row r="231" spans="1:99" x14ac:dyDescent="0.2">
      <c r="B231" s="7">
        <v>3.125E-2</v>
      </c>
      <c r="C231" s="8">
        <v>37</v>
      </c>
      <c r="D231" s="8"/>
      <c r="E231" s="8"/>
      <c r="F231" s="8"/>
      <c r="G231" s="8">
        <v>26574</v>
      </c>
      <c r="H231" s="8">
        <v>25726</v>
      </c>
      <c r="I231" s="8">
        <v>25049</v>
      </c>
      <c r="J231" s="8">
        <v>57104</v>
      </c>
      <c r="K231" s="8">
        <v>63373</v>
      </c>
      <c r="L231" s="8">
        <v>60814</v>
      </c>
      <c r="M231" s="8">
        <v>92</v>
      </c>
      <c r="N231" s="8">
        <v>65</v>
      </c>
      <c r="O231" s="8">
        <v>72</v>
      </c>
      <c r="P231" s="8">
        <v>26</v>
      </c>
      <c r="Q231" s="8">
        <v>23</v>
      </c>
      <c r="R231" s="8">
        <v>37</v>
      </c>
      <c r="S231" s="8">
        <v>29</v>
      </c>
      <c r="T231" s="8">
        <v>32</v>
      </c>
      <c r="U231" s="8">
        <v>30</v>
      </c>
      <c r="V231" s="8">
        <v>36</v>
      </c>
      <c r="W231" s="8">
        <v>17</v>
      </c>
      <c r="X231" s="8">
        <v>27</v>
      </c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</row>
    <row r="233" spans="1:99" x14ac:dyDescent="0.2">
      <c r="A233" s="3" t="s">
        <v>421</v>
      </c>
      <c r="B233" s="4"/>
    </row>
    <row r="235" spans="1:99" ht="38.25" x14ac:dyDescent="0.2">
      <c r="B235" s="6" t="s">
        <v>8</v>
      </c>
      <c r="C235" s="6" t="s">
        <v>422</v>
      </c>
      <c r="D235" s="6" t="s">
        <v>37</v>
      </c>
      <c r="E235" s="6" t="s">
        <v>38</v>
      </c>
      <c r="F235" s="6" t="s">
        <v>39</v>
      </c>
      <c r="G235" s="6" t="s">
        <v>40</v>
      </c>
      <c r="H235" s="6" t="s">
        <v>41</v>
      </c>
      <c r="I235" s="6" t="s">
        <v>42</v>
      </c>
      <c r="J235" s="6" t="s">
        <v>43</v>
      </c>
      <c r="K235" s="6" t="s">
        <v>44</v>
      </c>
      <c r="L235" s="6" t="s">
        <v>45</v>
      </c>
      <c r="M235" s="6" t="s">
        <v>46</v>
      </c>
      <c r="N235" s="6" t="s">
        <v>47</v>
      </c>
      <c r="O235" s="6" t="s">
        <v>48</v>
      </c>
      <c r="P235" s="6" t="s">
        <v>49</v>
      </c>
      <c r="Q235" s="6" t="s">
        <v>50</v>
      </c>
      <c r="R235" s="6" t="s">
        <v>51</v>
      </c>
      <c r="S235" s="6" t="s">
        <v>52</v>
      </c>
      <c r="T235" s="6" t="s">
        <v>53</v>
      </c>
      <c r="U235" s="6" t="s">
        <v>54</v>
      </c>
      <c r="V235" s="6" t="s">
        <v>55</v>
      </c>
      <c r="W235" s="6" t="s">
        <v>56</v>
      </c>
      <c r="X235" s="6" t="s">
        <v>57</v>
      </c>
      <c r="Y235" s="6" t="s">
        <v>58</v>
      </c>
      <c r="Z235" s="6" t="s">
        <v>59</v>
      </c>
      <c r="AA235" s="6" t="s">
        <v>60</v>
      </c>
      <c r="AB235" s="6" t="s">
        <v>61</v>
      </c>
      <c r="AC235" s="6" t="s">
        <v>62</v>
      </c>
      <c r="AD235" s="6" t="s">
        <v>63</v>
      </c>
      <c r="AE235" s="6" t="s">
        <v>64</v>
      </c>
      <c r="AF235" s="6" t="s">
        <v>65</v>
      </c>
      <c r="AG235" s="6" t="s">
        <v>66</v>
      </c>
      <c r="AH235" s="6" t="s">
        <v>67</v>
      </c>
      <c r="AI235" s="6" t="s">
        <v>68</v>
      </c>
      <c r="AJ235" s="6" t="s">
        <v>69</v>
      </c>
      <c r="AK235" s="6" t="s">
        <v>70</v>
      </c>
      <c r="AL235" s="6" t="s">
        <v>71</v>
      </c>
      <c r="AM235" s="6" t="s">
        <v>72</v>
      </c>
      <c r="AN235" s="6" t="s">
        <v>73</v>
      </c>
      <c r="AO235" s="6" t="s">
        <v>74</v>
      </c>
      <c r="AP235" s="6" t="s">
        <v>75</v>
      </c>
      <c r="AQ235" s="6" t="s">
        <v>76</v>
      </c>
      <c r="AR235" s="6" t="s">
        <v>77</v>
      </c>
      <c r="AS235" s="6" t="s">
        <v>78</v>
      </c>
      <c r="AT235" s="6" t="s">
        <v>79</v>
      </c>
      <c r="AU235" s="6" t="s">
        <v>80</v>
      </c>
      <c r="AV235" s="6" t="s">
        <v>81</v>
      </c>
      <c r="AW235" s="6" t="s">
        <v>82</v>
      </c>
      <c r="AX235" s="6" t="s">
        <v>83</v>
      </c>
      <c r="AY235" s="6" t="s">
        <v>84</v>
      </c>
      <c r="AZ235" s="6" t="s">
        <v>85</v>
      </c>
      <c r="BA235" s="6" t="s">
        <v>86</v>
      </c>
      <c r="BB235" s="6" t="s">
        <v>87</v>
      </c>
      <c r="BC235" s="6" t="s">
        <v>88</v>
      </c>
      <c r="BD235" s="6" t="s">
        <v>89</v>
      </c>
      <c r="BE235" s="6" t="s">
        <v>90</v>
      </c>
      <c r="BF235" s="6" t="s">
        <v>91</v>
      </c>
      <c r="BG235" s="6" t="s">
        <v>92</v>
      </c>
      <c r="BH235" s="6" t="s">
        <v>93</v>
      </c>
      <c r="BI235" s="6" t="s">
        <v>94</v>
      </c>
      <c r="BJ235" s="6" t="s">
        <v>95</v>
      </c>
      <c r="BK235" s="6" t="s">
        <v>96</v>
      </c>
      <c r="BL235" s="6" t="s">
        <v>97</v>
      </c>
      <c r="BM235" s="6" t="s">
        <v>98</v>
      </c>
      <c r="BN235" s="6" t="s">
        <v>99</v>
      </c>
      <c r="BO235" s="6" t="s">
        <v>100</v>
      </c>
      <c r="BP235" s="6" t="s">
        <v>101</v>
      </c>
      <c r="BQ235" s="6" t="s">
        <v>102</v>
      </c>
      <c r="BR235" s="6" t="s">
        <v>103</v>
      </c>
      <c r="BS235" s="6" t="s">
        <v>104</v>
      </c>
      <c r="BT235" s="6" t="s">
        <v>105</v>
      </c>
      <c r="BU235" s="6" t="s">
        <v>106</v>
      </c>
      <c r="BV235" s="6" t="s">
        <v>107</v>
      </c>
      <c r="BW235" s="6" t="s">
        <v>108</v>
      </c>
      <c r="BX235" s="6" t="s">
        <v>109</v>
      </c>
      <c r="BY235" s="6" t="s">
        <v>110</v>
      </c>
      <c r="BZ235" s="6" t="s">
        <v>111</v>
      </c>
      <c r="CA235" s="6" t="s">
        <v>112</v>
      </c>
      <c r="CB235" s="6" t="s">
        <v>113</v>
      </c>
      <c r="CC235" s="6" t="s">
        <v>114</v>
      </c>
      <c r="CD235" s="6" t="s">
        <v>115</v>
      </c>
      <c r="CE235" s="6" t="s">
        <v>116</v>
      </c>
      <c r="CF235" s="6" t="s">
        <v>117</v>
      </c>
      <c r="CG235" s="6" t="s">
        <v>118</v>
      </c>
      <c r="CH235" s="6" t="s">
        <v>119</v>
      </c>
      <c r="CI235" s="6" t="s">
        <v>120</v>
      </c>
      <c r="CJ235" s="6" t="s">
        <v>121</v>
      </c>
      <c r="CK235" s="6" t="s">
        <v>122</v>
      </c>
      <c r="CL235" s="6" t="s">
        <v>123</v>
      </c>
      <c r="CM235" s="6" t="s">
        <v>124</v>
      </c>
      <c r="CN235" s="6" t="s">
        <v>125</v>
      </c>
      <c r="CO235" s="6" t="s">
        <v>126</v>
      </c>
      <c r="CP235" s="6" t="s">
        <v>127</v>
      </c>
      <c r="CQ235" s="6" t="s">
        <v>128</v>
      </c>
      <c r="CR235" s="6" t="s">
        <v>129</v>
      </c>
      <c r="CS235" s="6" t="s">
        <v>130</v>
      </c>
      <c r="CT235" s="6" t="s">
        <v>131</v>
      </c>
      <c r="CU235" s="6" t="s">
        <v>132</v>
      </c>
    </row>
    <row r="236" spans="1:99" x14ac:dyDescent="0.2">
      <c r="B236" s="7">
        <v>1.7361111111111112E-4</v>
      </c>
      <c r="C236" s="8">
        <v>37</v>
      </c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</row>
    <row r="237" spans="1:99" x14ac:dyDescent="0.2">
      <c r="B237" s="7">
        <v>8.6805555555555551E-4</v>
      </c>
      <c r="C237" s="8">
        <v>37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</row>
    <row r="238" spans="1:99" x14ac:dyDescent="0.2">
      <c r="B238" s="7">
        <v>1.5624999999999999E-3</v>
      </c>
      <c r="C238" s="8">
        <v>37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</row>
    <row r="239" spans="1:99" x14ac:dyDescent="0.2">
      <c r="B239" s="7">
        <v>2.2569444444444447E-3</v>
      </c>
      <c r="C239" s="8">
        <v>37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</row>
    <row r="240" spans="1:99" x14ac:dyDescent="0.2">
      <c r="B240" s="7">
        <v>2.9513888888888888E-3</v>
      </c>
      <c r="C240" s="8">
        <v>37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</row>
    <row r="241" spans="2:99" x14ac:dyDescent="0.2">
      <c r="B241" s="7">
        <v>3.645833333333333E-3</v>
      </c>
      <c r="C241" s="8">
        <v>37</v>
      </c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</row>
    <row r="242" spans="2:99" x14ac:dyDescent="0.2">
      <c r="B242" s="7">
        <v>4.340277777777778E-3</v>
      </c>
      <c r="C242" s="8">
        <v>37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</row>
    <row r="243" spans="2:99" x14ac:dyDescent="0.2">
      <c r="B243" s="7">
        <v>5.0347222222222225E-3</v>
      </c>
      <c r="C243" s="8">
        <v>37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</row>
    <row r="244" spans="2:99" x14ac:dyDescent="0.2">
      <c r="B244" s="7">
        <v>5.7291666666666671E-3</v>
      </c>
      <c r="C244" s="8">
        <v>37</v>
      </c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</row>
    <row r="245" spans="2:99" x14ac:dyDescent="0.2">
      <c r="B245" s="7">
        <v>6.4236111111111117E-3</v>
      </c>
      <c r="C245" s="8">
        <v>37</v>
      </c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</row>
    <row r="246" spans="2:99" x14ac:dyDescent="0.2">
      <c r="B246" s="7">
        <v>7.1180555555555554E-3</v>
      </c>
      <c r="C246" s="8">
        <v>37</v>
      </c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</row>
    <row r="247" spans="2:99" x14ac:dyDescent="0.2">
      <c r="B247" s="7">
        <v>7.8125E-3</v>
      </c>
      <c r="C247" s="8">
        <v>37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</row>
    <row r="248" spans="2:99" x14ac:dyDescent="0.2">
      <c r="B248" s="7">
        <v>8.5069444444444437E-3</v>
      </c>
      <c r="C248" s="8">
        <v>37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</row>
    <row r="249" spans="2:99" x14ac:dyDescent="0.2">
      <c r="B249" s="7">
        <v>9.2013888888888892E-3</v>
      </c>
      <c r="C249" s="8">
        <v>37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</row>
    <row r="250" spans="2:99" x14ac:dyDescent="0.2">
      <c r="B250" s="7">
        <v>9.8958333333333329E-3</v>
      </c>
      <c r="C250" s="8">
        <v>37</v>
      </c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</row>
    <row r="251" spans="2:99" x14ac:dyDescent="0.2">
      <c r="B251" s="7">
        <v>1.0590277777777777E-2</v>
      </c>
      <c r="C251" s="8">
        <v>37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</row>
    <row r="252" spans="2:99" x14ac:dyDescent="0.2">
      <c r="B252" s="7">
        <v>1.1284722222222222E-2</v>
      </c>
      <c r="C252" s="8">
        <v>37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</row>
    <row r="253" spans="2:99" x14ac:dyDescent="0.2">
      <c r="B253" s="7">
        <v>1.1979166666666666E-2</v>
      </c>
      <c r="C253" s="8">
        <v>37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</row>
    <row r="254" spans="2:99" x14ac:dyDescent="0.2">
      <c r="B254" s="7">
        <v>1.2673611111111109E-2</v>
      </c>
      <c r="C254" s="8">
        <v>37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</row>
    <row r="255" spans="2:99" x14ac:dyDescent="0.2">
      <c r="B255" s="7">
        <v>1.3368055555555557E-2</v>
      </c>
      <c r="C255" s="8">
        <v>36.9</v>
      </c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</row>
    <row r="256" spans="2:99" x14ac:dyDescent="0.2">
      <c r="B256" s="7">
        <v>1.40625E-2</v>
      </c>
      <c r="C256" s="8">
        <v>37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</row>
    <row r="257" spans="2:99" x14ac:dyDescent="0.2">
      <c r="B257" s="7">
        <v>1.4756944444444446E-2</v>
      </c>
      <c r="C257" s="8">
        <v>37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</row>
    <row r="258" spans="2:99" x14ac:dyDescent="0.2">
      <c r="B258" s="7">
        <v>1.545138888888889E-2</v>
      </c>
      <c r="C258" s="8">
        <v>37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</row>
    <row r="259" spans="2:99" x14ac:dyDescent="0.2">
      <c r="B259" s="7">
        <v>1.6145833333333335E-2</v>
      </c>
      <c r="C259" s="8">
        <v>37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</row>
    <row r="260" spans="2:99" x14ac:dyDescent="0.2">
      <c r="B260" s="7">
        <v>1.6840277777777777E-2</v>
      </c>
      <c r="C260" s="8">
        <v>37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</row>
    <row r="261" spans="2:99" x14ac:dyDescent="0.2">
      <c r="B261" s="7">
        <v>1.7534722222222222E-2</v>
      </c>
      <c r="C261" s="8">
        <v>37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</row>
    <row r="262" spans="2:99" x14ac:dyDescent="0.2">
      <c r="B262" s="7">
        <v>1.8229166666666668E-2</v>
      </c>
      <c r="C262" s="8">
        <v>37</v>
      </c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</row>
    <row r="263" spans="2:99" x14ac:dyDescent="0.2">
      <c r="B263" s="7">
        <v>1.892361111111111E-2</v>
      </c>
      <c r="C263" s="8">
        <v>37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</row>
    <row r="264" spans="2:99" x14ac:dyDescent="0.2">
      <c r="B264" s="7">
        <v>1.9618055555555555E-2</v>
      </c>
      <c r="C264" s="8">
        <v>37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</row>
    <row r="265" spans="2:99" x14ac:dyDescent="0.2">
      <c r="B265" s="7">
        <v>2.0312500000000001E-2</v>
      </c>
      <c r="C265" s="8">
        <v>37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</row>
    <row r="266" spans="2:99" x14ac:dyDescent="0.2">
      <c r="B266" s="7">
        <v>2.1006944444444443E-2</v>
      </c>
      <c r="C266" s="8">
        <v>37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</row>
    <row r="267" spans="2:99" x14ac:dyDescent="0.2">
      <c r="B267" s="7">
        <v>2.1701388888888892E-2</v>
      </c>
      <c r="C267" s="8">
        <v>37</v>
      </c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</row>
    <row r="268" spans="2:99" x14ac:dyDescent="0.2">
      <c r="B268" s="7">
        <v>2.2395833333333334E-2</v>
      </c>
      <c r="C268" s="8">
        <v>37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</row>
    <row r="269" spans="2:99" x14ac:dyDescent="0.2">
      <c r="B269" s="7">
        <v>2.3090277777777779E-2</v>
      </c>
      <c r="C269" s="8">
        <v>37</v>
      </c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</row>
    <row r="270" spans="2:99" x14ac:dyDescent="0.2">
      <c r="B270" s="7">
        <v>2.3784722222222221E-2</v>
      </c>
      <c r="C270" s="8">
        <v>37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</row>
    <row r="271" spans="2:99" x14ac:dyDescent="0.2">
      <c r="B271" s="7">
        <v>2.4479166666666666E-2</v>
      </c>
      <c r="C271" s="8">
        <v>37</v>
      </c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</row>
    <row r="272" spans="2:99" x14ac:dyDescent="0.2">
      <c r="B272" s="7">
        <v>2.5173611111111108E-2</v>
      </c>
      <c r="C272" s="8">
        <v>36.9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</row>
    <row r="273" spans="1:99" x14ac:dyDescent="0.2">
      <c r="B273" s="7">
        <v>2.5868055555555557E-2</v>
      </c>
      <c r="C273" s="8">
        <v>37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</row>
    <row r="274" spans="1:99" x14ac:dyDescent="0.2">
      <c r="B274" s="7">
        <v>2.6562499999999999E-2</v>
      </c>
      <c r="C274" s="8">
        <v>37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</row>
    <row r="275" spans="1:99" x14ac:dyDescent="0.2">
      <c r="B275" s="7">
        <v>2.7256944444444445E-2</v>
      </c>
      <c r="C275" s="8">
        <v>37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</row>
    <row r="276" spans="1:99" x14ac:dyDescent="0.2">
      <c r="B276" s="7">
        <v>2.7951388888888887E-2</v>
      </c>
      <c r="C276" s="8">
        <v>37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</row>
    <row r="277" spans="1:99" x14ac:dyDescent="0.2">
      <c r="B277" s="7">
        <v>2.8645833333333332E-2</v>
      </c>
      <c r="C277" s="8">
        <v>37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</row>
    <row r="278" spans="1:99" x14ac:dyDescent="0.2">
      <c r="B278" s="7">
        <v>2.9340277777777781E-2</v>
      </c>
      <c r="C278" s="8">
        <v>36.9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</row>
    <row r="279" spans="1:99" x14ac:dyDescent="0.2">
      <c r="B279" s="7">
        <v>3.0034722222222223E-2</v>
      </c>
      <c r="C279" s="8">
        <v>37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</row>
    <row r="280" spans="1:99" x14ac:dyDescent="0.2">
      <c r="B280" s="7">
        <v>3.0729166666666669E-2</v>
      </c>
      <c r="C280" s="8">
        <v>37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</row>
    <row r="281" spans="1:99" x14ac:dyDescent="0.2">
      <c r="B281" s="7">
        <v>3.142361111111111E-2</v>
      </c>
      <c r="C281" s="8">
        <v>37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</row>
    <row r="283" spans="1:99" x14ac:dyDescent="0.2">
      <c r="A283" s="3" t="s">
        <v>421</v>
      </c>
      <c r="B283" s="4"/>
    </row>
    <row r="285" spans="1:99" ht="38.25" x14ac:dyDescent="0.2">
      <c r="B285" s="6" t="s">
        <v>8</v>
      </c>
      <c r="C285" s="6" t="s">
        <v>422</v>
      </c>
      <c r="D285" s="6" t="s">
        <v>133</v>
      </c>
      <c r="E285" s="6" t="s">
        <v>134</v>
      </c>
      <c r="F285" s="6" t="s">
        <v>135</v>
      </c>
      <c r="G285" s="6" t="s">
        <v>136</v>
      </c>
      <c r="H285" s="6" t="s">
        <v>137</v>
      </c>
      <c r="I285" s="6" t="s">
        <v>138</v>
      </c>
      <c r="J285" s="6" t="s">
        <v>139</v>
      </c>
      <c r="K285" s="6" t="s">
        <v>140</v>
      </c>
      <c r="L285" s="6" t="s">
        <v>141</v>
      </c>
      <c r="M285" s="6" t="s">
        <v>142</v>
      </c>
      <c r="N285" s="6" t="s">
        <v>143</v>
      </c>
      <c r="O285" s="6" t="s">
        <v>144</v>
      </c>
      <c r="P285" s="6" t="s">
        <v>145</v>
      </c>
      <c r="Q285" s="6" t="s">
        <v>146</v>
      </c>
      <c r="R285" s="6" t="s">
        <v>147</v>
      </c>
      <c r="S285" s="6" t="s">
        <v>148</v>
      </c>
      <c r="T285" s="6" t="s">
        <v>149</v>
      </c>
      <c r="U285" s="6" t="s">
        <v>150</v>
      </c>
      <c r="V285" s="6" t="s">
        <v>151</v>
      </c>
      <c r="W285" s="6" t="s">
        <v>152</v>
      </c>
      <c r="X285" s="6" t="s">
        <v>153</v>
      </c>
      <c r="Y285" s="6" t="s">
        <v>154</v>
      </c>
      <c r="Z285" s="6" t="s">
        <v>155</v>
      </c>
      <c r="AA285" s="6" t="s">
        <v>156</v>
      </c>
      <c r="AB285" s="6" t="s">
        <v>157</v>
      </c>
      <c r="AC285" s="6" t="s">
        <v>158</v>
      </c>
      <c r="AD285" s="6" t="s">
        <v>159</v>
      </c>
      <c r="AE285" s="6" t="s">
        <v>160</v>
      </c>
      <c r="AF285" s="6" t="s">
        <v>161</v>
      </c>
      <c r="AG285" s="6" t="s">
        <v>162</v>
      </c>
      <c r="AH285" s="6" t="s">
        <v>163</v>
      </c>
      <c r="AI285" s="6" t="s">
        <v>164</v>
      </c>
      <c r="AJ285" s="6" t="s">
        <v>165</v>
      </c>
      <c r="AK285" s="6" t="s">
        <v>166</v>
      </c>
      <c r="AL285" s="6" t="s">
        <v>167</v>
      </c>
      <c r="AM285" s="6" t="s">
        <v>168</v>
      </c>
      <c r="AN285" s="6" t="s">
        <v>169</v>
      </c>
      <c r="AO285" s="6" t="s">
        <v>170</v>
      </c>
      <c r="AP285" s="6" t="s">
        <v>171</v>
      </c>
      <c r="AQ285" s="6" t="s">
        <v>172</v>
      </c>
      <c r="AR285" s="6" t="s">
        <v>173</v>
      </c>
      <c r="AS285" s="6" t="s">
        <v>174</v>
      </c>
      <c r="AT285" s="6" t="s">
        <v>175</v>
      </c>
      <c r="AU285" s="6" t="s">
        <v>176</v>
      </c>
      <c r="AV285" s="6" t="s">
        <v>177</v>
      </c>
      <c r="AW285" s="6" t="s">
        <v>178</v>
      </c>
      <c r="AX285" s="6" t="s">
        <v>179</v>
      </c>
      <c r="AY285" s="6" t="s">
        <v>180</v>
      </c>
      <c r="AZ285" s="6" t="s">
        <v>181</v>
      </c>
      <c r="BA285" s="6" t="s">
        <v>182</v>
      </c>
      <c r="BB285" s="6" t="s">
        <v>183</v>
      </c>
      <c r="BC285" s="6" t="s">
        <v>184</v>
      </c>
      <c r="BD285" s="6" t="s">
        <v>185</v>
      </c>
      <c r="BE285" s="6" t="s">
        <v>186</v>
      </c>
      <c r="BF285" s="6" t="s">
        <v>187</v>
      </c>
      <c r="BG285" s="6" t="s">
        <v>188</v>
      </c>
      <c r="BH285" s="6" t="s">
        <v>189</v>
      </c>
      <c r="BI285" s="6" t="s">
        <v>190</v>
      </c>
      <c r="BJ285" s="6" t="s">
        <v>191</v>
      </c>
      <c r="BK285" s="6" t="s">
        <v>192</v>
      </c>
      <c r="BL285" s="6" t="s">
        <v>193</v>
      </c>
      <c r="BM285" s="6" t="s">
        <v>194</v>
      </c>
      <c r="BN285" s="6" t="s">
        <v>195</v>
      </c>
      <c r="BO285" s="6" t="s">
        <v>196</v>
      </c>
      <c r="BP285" s="6" t="s">
        <v>197</v>
      </c>
      <c r="BQ285" s="6" t="s">
        <v>198</v>
      </c>
      <c r="BR285" s="6" t="s">
        <v>199</v>
      </c>
      <c r="BS285" s="6" t="s">
        <v>200</v>
      </c>
      <c r="BT285" s="6" t="s">
        <v>201</v>
      </c>
      <c r="BU285" s="6" t="s">
        <v>202</v>
      </c>
      <c r="BV285" s="6" t="s">
        <v>203</v>
      </c>
      <c r="BW285" s="6" t="s">
        <v>204</v>
      </c>
      <c r="BX285" s="6" t="s">
        <v>205</v>
      </c>
      <c r="BY285" s="6" t="s">
        <v>206</v>
      </c>
      <c r="BZ285" s="6" t="s">
        <v>207</v>
      </c>
      <c r="CA285" s="6" t="s">
        <v>208</v>
      </c>
      <c r="CB285" s="6" t="s">
        <v>209</v>
      </c>
      <c r="CC285" s="6" t="s">
        <v>210</v>
      </c>
      <c r="CD285" s="6" t="s">
        <v>211</v>
      </c>
      <c r="CE285" s="6" t="s">
        <v>212</v>
      </c>
      <c r="CF285" s="6" t="s">
        <v>213</v>
      </c>
      <c r="CG285" s="6" t="s">
        <v>214</v>
      </c>
      <c r="CH285" s="6" t="s">
        <v>215</v>
      </c>
      <c r="CI285" s="6" t="s">
        <v>216</v>
      </c>
      <c r="CJ285" s="6" t="s">
        <v>217</v>
      </c>
      <c r="CK285" s="6" t="s">
        <v>218</v>
      </c>
      <c r="CL285" s="6" t="s">
        <v>219</v>
      </c>
      <c r="CM285" s="6" t="s">
        <v>220</v>
      </c>
      <c r="CN285" s="6" t="s">
        <v>221</v>
      </c>
      <c r="CO285" s="6" t="s">
        <v>222</v>
      </c>
      <c r="CP285" s="6" t="s">
        <v>223</v>
      </c>
      <c r="CQ285" s="6" t="s">
        <v>224</v>
      </c>
      <c r="CR285" s="6" t="s">
        <v>225</v>
      </c>
      <c r="CS285" s="6" t="s">
        <v>226</v>
      </c>
      <c r="CT285" s="6" t="s">
        <v>227</v>
      </c>
      <c r="CU285" s="6" t="s">
        <v>228</v>
      </c>
    </row>
    <row r="286" spans="1:99" x14ac:dyDescent="0.2">
      <c r="B286" s="7">
        <v>1.7361111111111112E-4</v>
      </c>
      <c r="C286" s="8">
        <v>37</v>
      </c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</row>
    <row r="287" spans="1:99" x14ac:dyDescent="0.2">
      <c r="B287" s="7">
        <v>8.6805555555555551E-4</v>
      </c>
      <c r="C287" s="8">
        <v>37</v>
      </c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</row>
    <row r="288" spans="1:99" x14ac:dyDescent="0.2">
      <c r="B288" s="7">
        <v>1.5624999999999999E-3</v>
      </c>
      <c r="C288" s="8">
        <v>37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</row>
    <row r="289" spans="2:99" x14ac:dyDescent="0.2">
      <c r="B289" s="7">
        <v>2.2569444444444447E-3</v>
      </c>
      <c r="C289" s="8">
        <v>37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</row>
    <row r="290" spans="2:99" x14ac:dyDescent="0.2">
      <c r="B290" s="7">
        <v>2.9513888888888888E-3</v>
      </c>
      <c r="C290" s="8">
        <v>37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</row>
    <row r="291" spans="2:99" x14ac:dyDescent="0.2">
      <c r="B291" s="7">
        <v>3.645833333333333E-3</v>
      </c>
      <c r="C291" s="8">
        <v>37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</row>
    <row r="292" spans="2:99" x14ac:dyDescent="0.2">
      <c r="B292" s="7">
        <v>4.340277777777778E-3</v>
      </c>
      <c r="C292" s="8">
        <v>37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</row>
    <row r="293" spans="2:99" x14ac:dyDescent="0.2">
      <c r="B293" s="7">
        <v>5.0347222222222225E-3</v>
      </c>
      <c r="C293" s="8">
        <v>37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</row>
    <row r="294" spans="2:99" x14ac:dyDescent="0.2">
      <c r="B294" s="7">
        <v>5.7291666666666671E-3</v>
      </c>
      <c r="C294" s="8">
        <v>37</v>
      </c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</row>
    <row r="295" spans="2:99" x14ac:dyDescent="0.2">
      <c r="B295" s="7">
        <v>6.4236111111111117E-3</v>
      </c>
      <c r="C295" s="8">
        <v>37</v>
      </c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</row>
    <row r="296" spans="2:99" x14ac:dyDescent="0.2">
      <c r="B296" s="7">
        <v>7.1180555555555554E-3</v>
      </c>
      <c r="C296" s="8">
        <v>37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</row>
    <row r="297" spans="2:99" x14ac:dyDescent="0.2">
      <c r="B297" s="7">
        <v>7.8125E-3</v>
      </c>
      <c r="C297" s="8">
        <v>37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</row>
    <row r="298" spans="2:99" x14ac:dyDescent="0.2">
      <c r="B298" s="7">
        <v>8.5069444444444437E-3</v>
      </c>
      <c r="C298" s="8">
        <v>37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</row>
    <row r="299" spans="2:99" x14ac:dyDescent="0.2">
      <c r="B299" s="7">
        <v>9.2013888888888892E-3</v>
      </c>
      <c r="C299" s="8">
        <v>37</v>
      </c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</row>
    <row r="300" spans="2:99" x14ac:dyDescent="0.2">
      <c r="B300" s="7">
        <v>9.8958333333333329E-3</v>
      </c>
      <c r="C300" s="8">
        <v>37</v>
      </c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</row>
    <row r="301" spans="2:99" x14ac:dyDescent="0.2">
      <c r="B301" s="7">
        <v>1.0590277777777777E-2</v>
      </c>
      <c r="C301" s="8">
        <v>37</v>
      </c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</row>
    <row r="302" spans="2:99" x14ac:dyDescent="0.2">
      <c r="B302" s="7">
        <v>1.1284722222222222E-2</v>
      </c>
      <c r="C302" s="8">
        <v>37</v>
      </c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</row>
    <row r="303" spans="2:99" x14ac:dyDescent="0.2">
      <c r="B303" s="7">
        <v>1.1979166666666666E-2</v>
      </c>
      <c r="C303" s="8">
        <v>37</v>
      </c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</row>
    <row r="304" spans="2:99" x14ac:dyDescent="0.2">
      <c r="B304" s="7">
        <v>1.2673611111111109E-2</v>
      </c>
      <c r="C304" s="8">
        <v>37</v>
      </c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</row>
    <row r="305" spans="2:99" x14ac:dyDescent="0.2">
      <c r="B305" s="7">
        <v>1.3368055555555557E-2</v>
      </c>
      <c r="C305" s="8">
        <v>36.9</v>
      </c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</row>
    <row r="306" spans="2:99" x14ac:dyDescent="0.2">
      <c r="B306" s="7">
        <v>1.40625E-2</v>
      </c>
      <c r="C306" s="8">
        <v>37</v>
      </c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</row>
    <row r="307" spans="2:99" x14ac:dyDescent="0.2">
      <c r="B307" s="7">
        <v>1.4756944444444446E-2</v>
      </c>
      <c r="C307" s="8">
        <v>37</v>
      </c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</row>
    <row r="308" spans="2:99" x14ac:dyDescent="0.2">
      <c r="B308" s="7">
        <v>1.545138888888889E-2</v>
      </c>
      <c r="C308" s="8">
        <v>37</v>
      </c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</row>
    <row r="309" spans="2:99" x14ac:dyDescent="0.2">
      <c r="B309" s="7">
        <v>1.6145833333333335E-2</v>
      </c>
      <c r="C309" s="8">
        <v>37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</row>
    <row r="310" spans="2:99" x14ac:dyDescent="0.2">
      <c r="B310" s="7">
        <v>1.6840277777777777E-2</v>
      </c>
      <c r="C310" s="8">
        <v>37</v>
      </c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</row>
    <row r="311" spans="2:99" x14ac:dyDescent="0.2">
      <c r="B311" s="7">
        <v>1.7534722222222222E-2</v>
      </c>
      <c r="C311" s="8">
        <v>37</v>
      </c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</row>
    <row r="312" spans="2:99" x14ac:dyDescent="0.2">
      <c r="B312" s="7">
        <v>1.8229166666666668E-2</v>
      </c>
      <c r="C312" s="8">
        <v>37</v>
      </c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</row>
    <row r="313" spans="2:99" x14ac:dyDescent="0.2">
      <c r="B313" s="7">
        <v>1.892361111111111E-2</v>
      </c>
      <c r="C313" s="8">
        <v>37</v>
      </c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</row>
    <row r="314" spans="2:99" x14ac:dyDescent="0.2">
      <c r="B314" s="7">
        <v>1.9618055555555555E-2</v>
      </c>
      <c r="C314" s="8">
        <v>37</v>
      </c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</row>
    <row r="315" spans="2:99" x14ac:dyDescent="0.2">
      <c r="B315" s="7">
        <v>2.0312500000000001E-2</v>
      </c>
      <c r="C315" s="8">
        <v>37</v>
      </c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</row>
    <row r="316" spans="2:99" x14ac:dyDescent="0.2">
      <c r="B316" s="7">
        <v>2.1006944444444443E-2</v>
      </c>
      <c r="C316" s="8">
        <v>37</v>
      </c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</row>
    <row r="317" spans="2:99" x14ac:dyDescent="0.2">
      <c r="B317" s="7">
        <v>2.1701388888888892E-2</v>
      </c>
      <c r="C317" s="8">
        <v>37</v>
      </c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</row>
    <row r="318" spans="2:99" x14ac:dyDescent="0.2">
      <c r="B318" s="7">
        <v>2.2395833333333334E-2</v>
      </c>
      <c r="C318" s="8">
        <v>37</v>
      </c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</row>
    <row r="319" spans="2:99" x14ac:dyDescent="0.2">
      <c r="B319" s="7">
        <v>2.3090277777777779E-2</v>
      </c>
      <c r="C319" s="8">
        <v>37</v>
      </c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</row>
    <row r="320" spans="2:99" x14ac:dyDescent="0.2">
      <c r="B320" s="7">
        <v>2.3784722222222221E-2</v>
      </c>
      <c r="C320" s="8">
        <v>37</v>
      </c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</row>
    <row r="321" spans="1:99" x14ac:dyDescent="0.2">
      <c r="B321" s="7">
        <v>2.4479166666666666E-2</v>
      </c>
      <c r="C321" s="8">
        <v>37</v>
      </c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</row>
    <row r="322" spans="1:99" x14ac:dyDescent="0.2">
      <c r="B322" s="7">
        <v>2.5173611111111108E-2</v>
      </c>
      <c r="C322" s="8">
        <v>36.9</v>
      </c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</row>
    <row r="323" spans="1:99" x14ac:dyDescent="0.2">
      <c r="B323" s="7">
        <v>2.5868055555555557E-2</v>
      </c>
      <c r="C323" s="8">
        <v>37</v>
      </c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</row>
    <row r="324" spans="1:99" x14ac:dyDescent="0.2">
      <c r="B324" s="7">
        <v>2.6562499999999999E-2</v>
      </c>
      <c r="C324" s="8">
        <v>37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</row>
    <row r="325" spans="1:99" x14ac:dyDescent="0.2">
      <c r="B325" s="7">
        <v>2.7256944444444445E-2</v>
      </c>
      <c r="C325" s="8">
        <v>37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</row>
    <row r="326" spans="1:99" x14ac:dyDescent="0.2">
      <c r="B326" s="7">
        <v>2.7951388888888887E-2</v>
      </c>
      <c r="C326" s="8">
        <v>37</v>
      </c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</row>
    <row r="327" spans="1:99" x14ac:dyDescent="0.2">
      <c r="B327" s="7">
        <v>2.8645833333333332E-2</v>
      </c>
      <c r="C327" s="8">
        <v>37</v>
      </c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</row>
    <row r="328" spans="1:99" x14ac:dyDescent="0.2">
      <c r="B328" s="7">
        <v>2.9340277777777781E-2</v>
      </c>
      <c r="C328" s="8">
        <v>36.9</v>
      </c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</row>
    <row r="329" spans="1:99" x14ac:dyDescent="0.2">
      <c r="B329" s="7">
        <v>3.0034722222222223E-2</v>
      </c>
      <c r="C329" s="8">
        <v>37</v>
      </c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</row>
    <row r="330" spans="1:99" x14ac:dyDescent="0.2">
      <c r="B330" s="7">
        <v>3.0729166666666669E-2</v>
      </c>
      <c r="C330" s="8">
        <v>37</v>
      </c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</row>
    <row r="331" spans="1:99" x14ac:dyDescent="0.2">
      <c r="B331" s="7">
        <v>3.142361111111111E-2</v>
      </c>
      <c r="C331" s="8">
        <v>37</v>
      </c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</row>
    <row r="333" spans="1:99" x14ac:dyDescent="0.2">
      <c r="A333" s="3" t="s">
        <v>421</v>
      </c>
      <c r="B333" s="4"/>
    </row>
    <row r="335" spans="1:99" ht="38.25" x14ac:dyDescent="0.2">
      <c r="B335" s="6" t="s">
        <v>8</v>
      </c>
      <c r="C335" s="6" t="s">
        <v>422</v>
      </c>
      <c r="D335" s="6" t="s">
        <v>229</v>
      </c>
      <c r="E335" s="6" t="s">
        <v>230</v>
      </c>
      <c r="F335" s="6" t="s">
        <v>231</v>
      </c>
      <c r="G335" s="6" t="s">
        <v>232</v>
      </c>
      <c r="H335" s="6" t="s">
        <v>233</v>
      </c>
      <c r="I335" s="6" t="s">
        <v>234</v>
      </c>
      <c r="J335" s="6" t="s">
        <v>235</v>
      </c>
      <c r="K335" s="6" t="s">
        <v>236</v>
      </c>
      <c r="L335" s="6" t="s">
        <v>237</v>
      </c>
      <c r="M335" s="6" t="s">
        <v>238</v>
      </c>
      <c r="N335" s="6" t="s">
        <v>239</v>
      </c>
      <c r="O335" s="6" t="s">
        <v>240</v>
      </c>
      <c r="P335" s="6" t="s">
        <v>241</v>
      </c>
      <c r="Q335" s="6" t="s">
        <v>242</v>
      </c>
      <c r="R335" s="6" t="s">
        <v>243</v>
      </c>
      <c r="S335" s="6" t="s">
        <v>244</v>
      </c>
      <c r="T335" s="6" t="s">
        <v>245</v>
      </c>
      <c r="U335" s="6" t="s">
        <v>246</v>
      </c>
      <c r="V335" s="6" t="s">
        <v>247</v>
      </c>
      <c r="W335" s="6" t="s">
        <v>248</v>
      </c>
      <c r="X335" s="6" t="s">
        <v>249</v>
      </c>
      <c r="Y335" s="6" t="s">
        <v>250</v>
      </c>
      <c r="Z335" s="6" t="s">
        <v>251</v>
      </c>
      <c r="AA335" s="6" t="s">
        <v>252</v>
      </c>
      <c r="AB335" s="6" t="s">
        <v>253</v>
      </c>
      <c r="AC335" s="6" t="s">
        <v>254</v>
      </c>
      <c r="AD335" s="6" t="s">
        <v>255</v>
      </c>
      <c r="AE335" s="6" t="s">
        <v>256</v>
      </c>
      <c r="AF335" s="6" t="s">
        <v>257</v>
      </c>
      <c r="AG335" s="6" t="s">
        <v>258</v>
      </c>
      <c r="AH335" s="6" t="s">
        <v>259</v>
      </c>
      <c r="AI335" s="6" t="s">
        <v>260</v>
      </c>
      <c r="AJ335" s="6" t="s">
        <v>261</v>
      </c>
      <c r="AK335" s="6" t="s">
        <v>262</v>
      </c>
      <c r="AL335" s="6" t="s">
        <v>263</v>
      </c>
      <c r="AM335" s="6" t="s">
        <v>264</v>
      </c>
      <c r="AN335" s="6" t="s">
        <v>265</v>
      </c>
      <c r="AO335" s="6" t="s">
        <v>266</v>
      </c>
      <c r="AP335" s="6" t="s">
        <v>267</v>
      </c>
      <c r="AQ335" s="6" t="s">
        <v>268</v>
      </c>
      <c r="AR335" s="6" t="s">
        <v>269</v>
      </c>
      <c r="AS335" s="6" t="s">
        <v>270</v>
      </c>
      <c r="AT335" s="6" t="s">
        <v>271</v>
      </c>
      <c r="AU335" s="6" t="s">
        <v>272</v>
      </c>
      <c r="AV335" s="6" t="s">
        <v>273</v>
      </c>
      <c r="AW335" s="6" t="s">
        <v>274</v>
      </c>
      <c r="AX335" s="6" t="s">
        <v>275</v>
      </c>
      <c r="AY335" s="6" t="s">
        <v>276</v>
      </c>
      <c r="AZ335" s="6" t="s">
        <v>277</v>
      </c>
      <c r="BA335" s="6" t="s">
        <v>278</v>
      </c>
      <c r="BB335" s="6" t="s">
        <v>279</v>
      </c>
      <c r="BC335" s="6" t="s">
        <v>280</v>
      </c>
      <c r="BD335" s="6" t="s">
        <v>281</v>
      </c>
      <c r="BE335" s="6" t="s">
        <v>282</v>
      </c>
      <c r="BF335" s="6" t="s">
        <v>283</v>
      </c>
      <c r="BG335" s="6" t="s">
        <v>284</v>
      </c>
      <c r="BH335" s="6" t="s">
        <v>285</v>
      </c>
      <c r="BI335" s="6" t="s">
        <v>286</v>
      </c>
      <c r="BJ335" s="6" t="s">
        <v>287</v>
      </c>
      <c r="BK335" s="6" t="s">
        <v>288</v>
      </c>
      <c r="BL335" s="6" t="s">
        <v>289</v>
      </c>
      <c r="BM335" s="6" t="s">
        <v>290</v>
      </c>
      <c r="BN335" s="6" t="s">
        <v>291</v>
      </c>
      <c r="BO335" s="6" t="s">
        <v>292</v>
      </c>
      <c r="BP335" s="6" t="s">
        <v>293</v>
      </c>
      <c r="BQ335" s="6" t="s">
        <v>294</v>
      </c>
      <c r="BR335" s="6" t="s">
        <v>295</v>
      </c>
      <c r="BS335" s="6" t="s">
        <v>296</v>
      </c>
      <c r="BT335" s="6" t="s">
        <v>297</v>
      </c>
      <c r="BU335" s="6" t="s">
        <v>298</v>
      </c>
      <c r="BV335" s="6" t="s">
        <v>299</v>
      </c>
      <c r="BW335" s="6" t="s">
        <v>300</v>
      </c>
      <c r="BX335" s="6" t="s">
        <v>301</v>
      </c>
      <c r="BY335" s="6" t="s">
        <v>302</v>
      </c>
      <c r="BZ335" s="6" t="s">
        <v>303</v>
      </c>
      <c r="CA335" s="6" t="s">
        <v>304</v>
      </c>
      <c r="CB335" s="6" t="s">
        <v>305</v>
      </c>
      <c r="CC335" s="6" t="s">
        <v>306</v>
      </c>
      <c r="CD335" s="6" t="s">
        <v>307</v>
      </c>
      <c r="CE335" s="6" t="s">
        <v>308</v>
      </c>
      <c r="CF335" s="6" t="s">
        <v>309</v>
      </c>
      <c r="CG335" s="6" t="s">
        <v>310</v>
      </c>
      <c r="CH335" s="6" t="s">
        <v>311</v>
      </c>
      <c r="CI335" s="6" t="s">
        <v>312</v>
      </c>
      <c r="CJ335" s="6" t="s">
        <v>313</v>
      </c>
      <c r="CK335" s="6" t="s">
        <v>314</v>
      </c>
      <c r="CL335" s="6" t="s">
        <v>315</v>
      </c>
      <c r="CM335" s="6" t="s">
        <v>316</v>
      </c>
      <c r="CN335" s="6" t="s">
        <v>317</v>
      </c>
      <c r="CO335" s="6" t="s">
        <v>318</v>
      </c>
      <c r="CP335" s="6" t="s">
        <v>319</v>
      </c>
      <c r="CQ335" s="6" t="s">
        <v>320</v>
      </c>
      <c r="CR335" s="6" t="s">
        <v>321</v>
      </c>
      <c r="CS335" s="6" t="s">
        <v>322</v>
      </c>
      <c r="CT335" s="6" t="s">
        <v>323</v>
      </c>
      <c r="CU335" s="6" t="s">
        <v>324</v>
      </c>
    </row>
    <row r="336" spans="1:99" x14ac:dyDescent="0.2">
      <c r="B336" s="7">
        <v>1.7361111111111112E-4</v>
      </c>
      <c r="C336" s="8">
        <v>37</v>
      </c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>
        <v>588</v>
      </c>
      <c r="CB336" s="8">
        <v>562</v>
      </c>
      <c r="CC336" s="8">
        <v>566</v>
      </c>
      <c r="CD336" s="8">
        <v>1272</v>
      </c>
      <c r="CE336" s="8">
        <v>922</v>
      </c>
      <c r="CF336" s="8">
        <v>963</v>
      </c>
      <c r="CG336" s="8">
        <v>1422</v>
      </c>
      <c r="CH336" s="8">
        <v>1440</v>
      </c>
      <c r="CI336" s="8">
        <v>1409</v>
      </c>
      <c r="CJ336" s="8">
        <v>5119</v>
      </c>
      <c r="CK336" s="8">
        <v>5064</v>
      </c>
      <c r="CL336" s="8">
        <v>4992</v>
      </c>
      <c r="CM336" s="8">
        <v>9190</v>
      </c>
      <c r="CN336" s="8">
        <v>9220</v>
      </c>
      <c r="CO336" s="8">
        <v>9118</v>
      </c>
      <c r="CP336" s="8">
        <v>43152</v>
      </c>
      <c r="CQ336" s="8">
        <v>43901</v>
      </c>
      <c r="CR336" s="8">
        <v>44618</v>
      </c>
      <c r="CS336" s="8"/>
      <c r="CT336" s="8"/>
      <c r="CU336" s="8"/>
    </row>
    <row r="337" spans="2:99" x14ac:dyDescent="0.2">
      <c r="B337" s="7">
        <v>8.6805555555555551E-4</v>
      </c>
      <c r="C337" s="8">
        <v>37</v>
      </c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>
        <v>523</v>
      </c>
      <c r="CB337" s="8">
        <v>505</v>
      </c>
      <c r="CC337" s="8">
        <v>511</v>
      </c>
      <c r="CD337" s="8">
        <v>1203</v>
      </c>
      <c r="CE337" s="8">
        <v>873</v>
      </c>
      <c r="CF337" s="8">
        <v>918</v>
      </c>
      <c r="CG337" s="8">
        <v>1377</v>
      </c>
      <c r="CH337" s="8">
        <v>1362</v>
      </c>
      <c r="CI337" s="8">
        <v>1327</v>
      </c>
      <c r="CJ337" s="8">
        <v>5125</v>
      </c>
      <c r="CK337" s="8">
        <v>5114</v>
      </c>
      <c r="CL337" s="8">
        <v>4997</v>
      </c>
      <c r="CM337" s="8">
        <v>9453</v>
      </c>
      <c r="CN337" s="8">
        <v>9557</v>
      </c>
      <c r="CO337" s="8">
        <v>9324</v>
      </c>
      <c r="CP337" s="8">
        <v>45129</v>
      </c>
      <c r="CQ337" s="8">
        <v>46074</v>
      </c>
      <c r="CR337" s="8">
        <v>46324</v>
      </c>
      <c r="CS337" s="8"/>
      <c r="CT337" s="8"/>
      <c r="CU337" s="8"/>
    </row>
    <row r="338" spans="2:99" x14ac:dyDescent="0.2">
      <c r="B338" s="7">
        <v>1.5624999999999999E-3</v>
      </c>
      <c r="C338" s="8">
        <v>37</v>
      </c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>
        <v>444</v>
      </c>
      <c r="CB338" s="8">
        <v>452</v>
      </c>
      <c r="CC338" s="8">
        <v>489</v>
      </c>
      <c r="CD338" s="8">
        <v>1146</v>
      </c>
      <c r="CE338" s="8">
        <v>788</v>
      </c>
      <c r="CF338" s="8">
        <v>840</v>
      </c>
      <c r="CG338" s="8">
        <v>1288</v>
      </c>
      <c r="CH338" s="8">
        <v>1273</v>
      </c>
      <c r="CI338" s="8">
        <v>1265</v>
      </c>
      <c r="CJ338" s="8">
        <v>4965</v>
      </c>
      <c r="CK338" s="8">
        <v>4967</v>
      </c>
      <c r="CL338" s="8">
        <v>4935</v>
      </c>
      <c r="CM338" s="8">
        <v>9339</v>
      </c>
      <c r="CN338" s="8">
        <v>9406</v>
      </c>
      <c r="CO338" s="8">
        <v>9238</v>
      </c>
      <c r="CP338" s="8">
        <v>45471</v>
      </c>
      <c r="CQ338" s="8">
        <v>46142</v>
      </c>
      <c r="CR338" s="8">
        <v>46184</v>
      </c>
      <c r="CS338" s="8"/>
      <c r="CT338" s="8"/>
      <c r="CU338" s="8"/>
    </row>
    <row r="339" spans="2:99" x14ac:dyDescent="0.2">
      <c r="B339" s="7">
        <v>2.2569444444444447E-3</v>
      </c>
      <c r="C339" s="8">
        <v>37</v>
      </c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>
        <v>428</v>
      </c>
      <c r="CB339" s="8">
        <v>418</v>
      </c>
      <c r="CC339" s="8">
        <v>416</v>
      </c>
      <c r="CD339" s="8">
        <v>1084</v>
      </c>
      <c r="CE339" s="8">
        <v>776</v>
      </c>
      <c r="CF339" s="8">
        <v>809</v>
      </c>
      <c r="CG339" s="8">
        <v>1223</v>
      </c>
      <c r="CH339" s="8">
        <v>1215</v>
      </c>
      <c r="CI339" s="8">
        <v>1186</v>
      </c>
      <c r="CJ339" s="8">
        <v>4840</v>
      </c>
      <c r="CK339" s="8">
        <v>4824</v>
      </c>
      <c r="CL339" s="8">
        <v>4815</v>
      </c>
      <c r="CM339" s="8">
        <v>9054</v>
      </c>
      <c r="CN339" s="8">
        <v>9246</v>
      </c>
      <c r="CO339" s="8">
        <v>8960</v>
      </c>
      <c r="CP339" s="8">
        <v>44526</v>
      </c>
      <c r="CQ339" s="8">
        <v>45204</v>
      </c>
      <c r="CR339" s="8">
        <v>44759</v>
      </c>
      <c r="CS339" s="8"/>
      <c r="CT339" s="8"/>
      <c r="CU339" s="8"/>
    </row>
    <row r="340" spans="2:99" x14ac:dyDescent="0.2">
      <c r="B340" s="7">
        <v>2.9513888888888888E-3</v>
      </c>
      <c r="C340" s="8">
        <v>37</v>
      </c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>
        <v>387</v>
      </c>
      <c r="CB340" s="8">
        <v>397</v>
      </c>
      <c r="CC340" s="8">
        <v>387</v>
      </c>
      <c r="CD340" s="8">
        <v>1065</v>
      </c>
      <c r="CE340" s="8">
        <v>698</v>
      </c>
      <c r="CF340" s="8">
        <v>750</v>
      </c>
      <c r="CG340" s="8">
        <v>1164</v>
      </c>
      <c r="CH340" s="8">
        <v>1178</v>
      </c>
      <c r="CI340" s="8">
        <v>1153</v>
      </c>
      <c r="CJ340" s="8">
        <v>4644</v>
      </c>
      <c r="CK340" s="8">
        <v>4685</v>
      </c>
      <c r="CL340" s="8">
        <v>4587</v>
      </c>
      <c r="CM340" s="8">
        <v>8785</v>
      </c>
      <c r="CN340" s="8">
        <v>8847</v>
      </c>
      <c r="CO340" s="8">
        <v>8632</v>
      </c>
      <c r="CP340" s="8">
        <v>43188</v>
      </c>
      <c r="CQ340" s="8">
        <v>43969</v>
      </c>
      <c r="CR340" s="8">
        <v>43665</v>
      </c>
      <c r="CS340" s="8"/>
      <c r="CT340" s="8"/>
      <c r="CU340" s="8"/>
    </row>
    <row r="341" spans="2:99" x14ac:dyDescent="0.2">
      <c r="B341" s="7">
        <v>3.645833333333333E-3</v>
      </c>
      <c r="C341" s="8">
        <v>37</v>
      </c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>
        <v>346</v>
      </c>
      <c r="CB341" s="8">
        <v>351</v>
      </c>
      <c r="CC341" s="8">
        <v>357</v>
      </c>
      <c r="CD341" s="8">
        <v>1008</v>
      </c>
      <c r="CE341" s="8">
        <v>649</v>
      </c>
      <c r="CF341" s="8">
        <v>714</v>
      </c>
      <c r="CG341" s="8">
        <v>1116</v>
      </c>
      <c r="CH341" s="8">
        <v>1098</v>
      </c>
      <c r="CI341" s="8">
        <v>1076</v>
      </c>
      <c r="CJ341" s="8">
        <v>4388</v>
      </c>
      <c r="CK341" s="8">
        <v>4413</v>
      </c>
      <c r="CL341" s="8">
        <v>4382</v>
      </c>
      <c r="CM341" s="8">
        <v>8444</v>
      </c>
      <c r="CN341" s="8">
        <v>8542</v>
      </c>
      <c r="CO341" s="8">
        <v>8352</v>
      </c>
      <c r="CP341" s="8">
        <v>42027</v>
      </c>
      <c r="CQ341" s="8">
        <v>42529</v>
      </c>
      <c r="CR341" s="8">
        <v>42421</v>
      </c>
      <c r="CS341" s="8"/>
      <c r="CT341" s="8"/>
      <c r="CU341" s="8"/>
    </row>
    <row r="342" spans="2:99" x14ac:dyDescent="0.2">
      <c r="B342" s="7">
        <v>4.340277777777778E-3</v>
      </c>
      <c r="C342" s="8">
        <v>37</v>
      </c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>
        <v>323</v>
      </c>
      <c r="CB342" s="8">
        <v>331</v>
      </c>
      <c r="CC342" s="8">
        <v>340</v>
      </c>
      <c r="CD342" s="8">
        <v>996</v>
      </c>
      <c r="CE342" s="8">
        <v>595</v>
      </c>
      <c r="CF342" s="8">
        <v>622</v>
      </c>
      <c r="CG342" s="8">
        <v>1014</v>
      </c>
      <c r="CH342" s="8">
        <v>1031</v>
      </c>
      <c r="CI342" s="8">
        <v>982</v>
      </c>
      <c r="CJ342" s="8">
        <v>4220</v>
      </c>
      <c r="CK342" s="8">
        <v>4225</v>
      </c>
      <c r="CL342" s="8">
        <v>4129</v>
      </c>
      <c r="CM342" s="8">
        <v>8060</v>
      </c>
      <c r="CN342" s="8">
        <v>8152</v>
      </c>
      <c r="CO342" s="8">
        <v>7954</v>
      </c>
      <c r="CP342" s="8">
        <v>40844</v>
      </c>
      <c r="CQ342" s="8">
        <v>41493</v>
      </c>
      <c r="CR342" s="8">
        <v>40944</v>
      </c>
      <c r="CS342" s="8"/>
      <c r="CT342" s="8"/>
      <c r="CU342" s="8"/>
    </row>
    <row r="343" spans="2:99" x14ac:dyDescent="0.2">
      <c r="B343" s="7">
        <v>5.0347222222222225E-3</v>
      </c>
      <c r="C343" s="8">
        <v>37</v>
      </c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>
        <v>293</v>
      </c>
      <c r="CB343" s="8">
        <v>303</v>
      </c>
      <c r="CC343" s="8">
        <v>294</v>
      </c>
      <c r="CD343" s="8">
        <v>982</v>
      </c>
      <c r="CE343" s="8">
        <v>546</v>
      </c>
      <c r="CF343" s="8">
        <v>576</v>
      </c>
      <c r="CG343" s="8">
        <v>954</v>
      </c>
      <c r="CH343" s="8">
        <v>933</v>
      </c>
      <c r="CI343" s="8">
        <v>951</v>
      </c>
      <c r="CJ343" s="8">
        <v>3925</v>
      </c>
      <c r="CK343" s="8">
        <v>3959</v>
      </c>
      <c r="CL343" s="8">
        <v>3881</v>
      </c>
      <c r="CM343" s="8">
        <v>7713</v>
      </c>
      <c r="CN343" s="8">
        <v>7722</v>
      </c>
      <c r="CO343" s="8">
        <v>7588</v>
      </c>
      <c r="CP343" s="8">
        <v>39194</v>
      </c>
      <c r="CQ343" s="8">
        <v>39681</v>
      </c>
      <c r="CR343" s="8">
        <v>39596</v>
      </c>
      <c r="CS343" s="8"/>
      <c r="CT343" s="8"/>
      <c r="CU343" s="8"/>
    </row>
    <row r="344" spans="2:99" x14ac:dyDescent="0.2">
      <c r="B344" s="7">
        <v>5.7291666666666671E-3</v>
      </c>
      <c r="C344" s="8">
        <v>37</v>
      </c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>
        <v>280</v>
      </c>
      <c r="CB344" s="8">
        <v>289</v>
      </c>
      <c r="CC344" s="8">
        <v>287</v>
      </c>
      <c r="CD344" s="8">
        <v>923</v>
      </c>
      <c r="CE344" s="8">
        <v>527</v>
      </c>
      <c r="CF344" s="8">
        <v>550</v>
      </c>
      <c r="CG344" s="8">
        <v>905</v>
      </c>
      <c r="CH344" s="8">
        <v>888</v>
      </c>
      <c r="CI344" s="8">
        <v>876</v>
      </c>
      <c r="CJ344" s="8">
        <v>3739</v>
      </c>
      <c r="CK344" s="8">
        <v>3751</v>
      </c>
      <c r="CL344" s="8">
        <v>3663</v>
      </c>
      <c r="CM344" s="8">
        <v>7325</v>
      </c>
      <c r="CN344" s="8">
        <v>7332</v>
      </c>
      <c r="CO344" s="8">
        <v>7306</v>
      </c>
      <c r="CP344" s="8">
        <v>37898</v>
      </c>
      <c r="CQ344" s="8">
        <v>38158</v>
      </c>
      <c r="CR344" s="8">
        <v>38212</v>
      </c>
      <c r="CS344" s="8"/>
      <c r="CT344" s="8"/>
      <c r="CU344" s="8"/>
    </row>
    <row r="345" spans="2:99" x14ac:dyDescent="0.2">
      <c r="B345" s="7">
        <v>6.4236111111111117E-3</v>
      </c>
      <c r="C345" s="8">
        <v>37</v>
      </c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>
        <v>248</v>
      </c>
      <c r="CB345" s="8">
        <v>293</v>
      </c>
      <c r="CC345" s="8">
        <v>259</v>
      </c>
      <c r="CD345" s="8">
        <v>942</v>
      </c>
      <c r="CE345" s="8">
        <v>490</v>
      </c>
      <c r="CF345" s="8">
        <v>527</v>
      </c>
      <c r="CG345" s="8">
        <v>858</v>
      </c>
      <c r="CH345" s="8">
        <v>861</v>
      </c>
      <c r="CI345" s="8">
        <v>847</v>
      </c>
      <c r="CJ345" s="8">
        <v>3639</v>
      </c>
      <c r="CK345" s="8">
        <v>3588</v>
      </c>
      <c r="CL345" s="8">
        <v>3547</v>
      </c>
      <c r="CM345" s="8">
        <v>7015</v>
      </c>
      <c r="CN345" s="8">
        <v>6993</v>
      </c>
      <c r="CO345" s="8">
        <v>6946</v>
      </c>
      <c r="CP345" s="8">
        <v>36771</v>
      </c>
      <c r="CQ345" s="8">
        <v>37086</v>
      </c>
      <c r="CR345" s="8">
        <v>36529</v>
      </c>
      <c r="CS345" s="8"/>
      <c r="CT345" s="8"/>
      <c r="CU345" s="8"/>
    </row>
    <row r="346" spans="2:99" x14ac:dyDescent="0.2">
      <c r="B346" s="7">
        <v>7.1180555555555554E-3</v>
      </c>
      <c r="C346" s="8">
        <v>37</v>
      </c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>
        <v>261</v>
      </c>
      <c r="CB346" s="8">
        <v>252</v>
      </c>
      <c r="CC346" s="8">
        <v>273</v>
      </c>
      <c r="CD346" s="8">
        <v>969</v>
      </c>
      <c r="CE346" s="8">
        <v>497</v>
      </c>
      <c r="CF346" s="8">
        <v>525</v>
      </c>
      <c r="CG346" s="8">
        <v>829</v>
      </c>
      <c r="CH346" s="8">
        <v>822</v>
      </c>
      <c r="CI346" s="8">
        <v>841</v>
      </c>
      <c r="CJ346" s="8">
        <v>3510</v>
      </c>
      <c r="CK346" s="8">
        <v>3473</v>
      </c>
      <c r="CL346" s="8">
        <v>3410</v>
      </c>
      <c r="CM346" s="8">
        <v>6837</v>
      </c>
      <c r="CN346" s="8">
        <v>6925</v>
      </c>
      <c r="CO346" s="8">
        <v>6745</v>
      </c>
      <c r="CP346" s="8">
        <v>35443</v>
      </c>
      <c r="CQ346" s="8">
        <v>35589</v>
      </c>
      <c r="CR346" s="8">
        <v>35801</v>
      </c>
      <c r="CS346" s="8"/>
      <c r="CT346" s="8"/>
      <c r="CU346" s="8"/>
    </row>
    <row r="347" spans="2:99" x14ac:dyDescent="0.2">
      <c r="B347" s="7">
        <v>7.8125E-3</v>
      </c>
      <c r="C347" s="8">
        <v>37</v>
      </c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>
        <v>264</v>
      </c>
      <c r="CB347" s="8">
        <v>268</v>
      </c>
      <c r="CC347" s="8">
        <v>259</v>
      </c>
      <c r="CD347" s="8">
        <v>948</v>
      </c>
      <c r="CE347" s="8">
        <v>490</v>
      </c>
      <c r="CF347" s="8">
        <v>493</v>
      </c>
      <c r="CG347" s="8">
        <v>810</v>
      </c>
      <c r="CH347" s="8">
        <v>804</v>
      </c>
      <c r="CI347" s="8">
        <v>797</v>
      </c>
      <c r="CJ347" s="8">
        <v>3442</v>
      </c>
      <c r="CK347" s="8">
        <v>3392</v>
      </c>
      <c r="CL347" s="8">
        <v>3384</v>
      </c>
      <c r="CM347" s="8">
        <v>6687</v>
      </c>
      <c r="CN347" s="8">
        <v>6752</v>
      </c>
      <c r="CO347" s="8">
        <v>6580</v>
      </c>
      <c r="CP347" s="8">
        <v>34278</v>
      </c>
      <c r="CQ347" s="8">
        <v>34604</v>
      </c>
      <c r="CR347" s="8">
        <v>34695</v>
      </c>
      <c r="CS347" s="8"/>
      <c r="CT347" s="8"/>
      <c r="CU347" s="8"/>
    </row>
    <row r="348" spans="2:99" x14ac:dyDescent="0.2">
      <c r="B348" s="7">
        <v>8.5069444444444437E-3</v>
      </c>
      <c r="C348" s="8">
        <v>37</v>
      </c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>
        <v>239</v>
      </c>
      <c r="CB348" s="8">
        <v>268</v>
      </c>
      <c r="CC348" s="8">
        <v>264</v>
      </c>
      <c r="CD348" s="8">
        <v>985</v>
      </c>
      <c r="CE348" s="8">
        <v>458</v>
      </c>
      <c r="CF348" s="8">
        <v>503</v>
      </c>
      <c r="CG348" s="8">
        <v>795</v>
      </c>
      <c r="CH348" s="8">
        <v>802</v>
      </c>
      <c r="CI348" s="8">
        <v>795</v>
      </c>
      <c r="CJ348" s="8">
        <v>3352</v>
      </c>
      <c r="CK348" s="8">
        <v>3339</v>
      </c>
      <c r="CL348" s="8">
        <v>3293</v>
      </c>
      <c r="CM348" s="8">
        <v>6529</v>
      </c>
      <c r="CN348" s="8">
        <v>6533</v>
      </c>
      <c r="CO348" s="8">
        <v>6453</v>
      </c>
      <c r="CP348" s="8">
        <v>33677</v>
      </c>
      <c r="CQ348" s="8">
        <v>33991</v>
      </c>
      <c r="CR348" s="8">
        <v>34183</v>
      </c>
      <c r="CS348" s="8"/>
      <c r="CT348" s="8"/>
      <c r="CU348" s="8"/>
    </row>
    <row r="349" spans="2:99" x14ac:dyDescent="0.2">
      <c r="B349" s="7">
        <v>9.2013888888888892E-3</v>
      </c>
      <c r="C349" s="8">
        <v>37</v>
      </c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>
        <v>251</v>
      </c>
      <c r="CB349" s="8">
        <v>262</v>
      </c>
      <c r="CC349" s="8">
        <v>251</v>
      </c>
      <c r="CD349" s="8">
        <v>974</v>
      </c>
      <c r="CE349" s="8">
        <v>460</v>
      </c>
      <c r="CF349" s="8">
        <v>491</v>
      </c>
      <c r="CG349" s="8">
        <v>794</v>
      </c>
      <c r="CH349" s="8">
        <v>796</v>
      </c>
      <c r="CI349" s="8">
        <v>777</v>
      </c>
      <c r="CJ349" s="8">
        <v>3342</v>
      </c>
      <c r="CK349" s="8">
        <v>3289</v>
      </c>
      <c r="CL349" s="8">
        <v>3269</v>
      </c>
      <c r="CM349" s="8">
        <v>6434</v>
      </c>
      <c r="CN349" s="8">
        <v>6491</v>
      </c>
      <c r="CO349" s="8">
        <v>6380</v>
      </c>
      <c r="CP349" s="8">
        <v>33277</v>
      </c>
      <c r="CQ349" s="8">
        <v>33585</v>
      </c>
      <c r="CR349" s="8">
        <v>33842</v>
      </c>
      <c r="CS349" s="8"/>
      <c r="CT349" s="8"/>
      <c r="CU349" s="8"/>
    </row>
    <row r="350" spans="2:99" x14ac:dyDescent="0.2">
      <c r="B350" s="7">
        <v>9.8958333333333329E-3</v>
      </c>
      <c r="C350" s="8">
        <v>37</v>
      </c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>
        <v>224</v>
      </c>
      <c r="CB350" s="8">
        <v>256</v>
      </c>
      <c r="CC350" s="8">
        <v>237</v>
      </c>
      <c r="CD350" s="8">
        <v>1022</v>
      </c>
      <c r="CE350" s="8">
        <v>466</v>
      </c>
      <c r="CF350" s="8">
        <v>470</v>
      </c>
      <c r="CG350" s="8">
        <v>772</v>
      </c>
      <c r="CH350" s="8">
        <v>771</v>
      </c>
      <c r="CI350" s="8">
        <v>771</v>
      </c>
      <c r="CJ350" s="8">
        <v>3297</v>
      </c>
      <c r="CK350" s="8">
        <v>3243</v>
      </c>
      <c r="CL350" s="8">
        <v>3276</v>
      </c>
      <c r="CM350" s="8">
        <v>6443</v>
      </c>
      <c r="CN350" s="8">
        <v>6396</v>
      </c>
      <c r="CO350" s="8">
        <v>6330</v>
      </c>
      <c r="CP350" s="8">
        <v>32847</v>
      </c>
      <c r="CQ350" s="8">
        <v>33172</v>
      </c>
      <c r="CR350" s="8">
        <v>33393</v>
      </c>
      <c r="CS350" s="8"/>
      <c r="CT350" s="8"/>
      <c r="CU350" s="8"/>
    </row>
    <row r="351" spans="2:99" x14ac:dyDescent="0.2">
      <c r="B351" s="7">
        <v>1.0590277777777777E-2</v>
      </c>
      <c r="C351" s="8">
        <v>37</v>
      </c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>
        <v>250</v>
      </c>
      <c r="CB351" s="8">
        <v>257</v>
      </c>
      <c r="CC351" s="8">
        <v>240</v>
      </c>
      <c r="CD351" s="8">
        <v>1026</v>
      </c>
      <c r="CE351" s="8">
        <v>450</v>
      </c>
      <c r="CF351" s="8">
        <v>443</v>
      </c>
      <c r="CG351" s="8">
        <v>730</v>
      </c>
      <c r="CH351" s="8">
        <v>757</v>
      </c>
      <c r="CI351" s="8">
        <v>735</v>
      </c>
      <c r="CJ351" s="8">
        <v>3240</v>
      </c>
      <c r="CK351" s="8">
        <v>3176</v>
      </c>
      <c r="CL351" s="8">
        <v>3151</v>
      </c>
      <c r="CM351" s="8">
        <v>6344</v>
      </c>
      <c r="CN351" s="8">
        <v>6318</v>
      </c>
      <c r="CO351" s="8">
        <v>6251</v>
      </c>
      <c r="CP351" s="8">
        <v>32556</v>
      </c>
      <c r="CQ351" s="8">
        <v>32805</v>
      </c>
      <c r="CR351" s="8">
        <v>33268</v>
      </c>
      <c r="CS351" s="8"/>
      <c r="CT351" s="8"/>
      <c r="CU351" s="8"/>
    </row>
    <row r="352" spans="2:99" x14ac:dyDescent="0.2">
      <c r="B352" s="7">
        <v>1.1284722222222222E-2</v>
      </c>
      <c r="C352" s="8">
        <v>37</v>
      </c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>
        <v>243</v>
      </c>
      <c r="CB352" s="8">
        <v>235</v>
      </c>
      <c r="CC352" s="8">
        <v>233</v>
      </c>
      <c r="CD352" s="8">
        <v>1028</v>
      </c>
      <c r="CE352" s="8">
        <v>445</v>
      </c>
      <c r="CF352" s="8">
        <v>462</v>
      </c>
      <c r="CG352" s="8">
        <v>760</v>
      </c>
      <c r="CH352" s="8">
        <v>738</v>
      </c>
      <c r="CI352" s="8">
        <v>718</v>
      </c>
      <c r="CJ352" s="8">
        <v>3210</v>
      </c>
      <c r="CK352" s="8">
        <v>3130</v>
      </c>
      <c r="CL352" s="8">
        <v>3090</v>
      </c>
      <c r="CM352" s="8">
        <v>6195</v>
      </c>
      <c r="CN352" s="8">
        <v>6135</v>
      </c>
      <c r="CO352" s="8">
        <v>6072</v>
      </c>
      <c r="CP352" s="8">
        <v>32028</v>
      </c>
      <c r="CQ352" s="8">
        <v>32460</v>
      </c>
      <c r="CR352" s="8">
        <v>32771</v>
      </c>
      <c r="CS352" s="8"/>
      <c r="CT352" s="8"/>
      <c r="CU352" s="8"/>
    </row>
    <row r="353" spans="2:99" x14ac:dyDescent="0.2">
      <c r="B353" s="7">
        <v>1.1979166666666666E-2</v>
      </c>
      <c r="C353" s="8">
        <v>37</v>
      </c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>
        <v>217</v>
      </c>
      <c r="CB353" s="8">
        <v>254</v>
      </c>
      <c r="CC353" s="8">
        <v>228</v>
      </c>
      <c r="CD353" s="8">
        <v>1030</v>
      </c>
      <c r="CE353" s="8">
        <v>440</v>
      </c>
      <c r="CF353" s="8">
        <v>466</v>
      </c>
      <c r="CG353" s="8">
        <v>708</v>
      </c>
      <c r="CH353" s="8">
        <v>734</v>
      </c>
      <c r="CI353" s="8">
        <v>710</v>
      </c>
      <c r="CJ353" s="8">
        <v>3087</v>
      </c>
      <c r="CK353" s="8">
        <v>3101</v>
      </c>
      <c r="CL353" s="8">
        <v>2997</v>
      </c>
      <c r="CM353" s="8">
        <v>6063</v>
      </c>
      <c r="CN353" s="8">
        <v>6074</v>
      </c>
      <c r="CO353" s="8">
        <v>5999</v>
      </c>
      <c r="CP353" s="8">
        <v>31764</v>
      </c>
      <c r="CQ353" s="8">
        <v>32117</v>
      </c>
      <c r="CR353" s="8">
        <v>32260</v>
      </c>
      <c r="CS353" s="8"/>
      <c r="CT353" s="8"/>
      <c r="CU353" s="8"/>
    </row>
    <row r="354" spans="2:99" x14ac:dyDescent="0.2">
      <c r="B354" s="7">
        <v>1.2673611111111109E-2</v>
      </c>
      <c r="C354" s="8">
        <v>37</v>
      </c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>
        <v>236</v>
      </c>
      <c r="CB354" s="8">
        <v>238</v>
      </c>
      <c r="CC354" s="8">
        <v>224</v>
      </c>
      <c r="CD354" s="8">
        <v>1054</v>
      </c>
      <c r="CE354" s="8">
        <v>425</v>
      </c>
      <c r="CF354" s="8">
        <v>460</v>
      </c>
      <c r="CG354" s="8">
        <v>736</v>
      </c>
      <c r="CH354" s="8">
        <v>722</v>
      </c>
      <c r="CI354" s="8">
        <v>711</v>
      </c>
      <c r="CJ354" s="8">
        <v>3000</v>
      </c>
      <c r="CK354" s="8">
        <v>2974</v>
      </c>
      <c r="CL354" s="8">
        <v>2983</v>
      </c>
      <c r="CM354" s="8">
        <v>5933</v>
      </c>
      <c r="CN354" s="8">
        <v>5944</v>
      </c>
      <c r="CO354" s="8">
        <v>5842</v>
      </c>
      <c r="CP354" s="8">
        <v>31427</v>
      </c>
      <c r="CQ354" s="8">
        <v>31701</v>
      </c>
      <c r="CR354" s="8">
        <v>31879</v>
      </c>
      <c r="CS354" s="8"/>
      <c r="CT354" s="8"/>
      <c r="CU354" s="8"/>
    </row>
    <row r="355" spans="2:99" x14ac:dyDescent="0.2">
      <c r="B355" s="7">
        <v>1.3368055555555557E-2</v>
      </c>
      <c r="C355" s="8">
        <v>36.9</v>
      </c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>
        <v>230</v>
      </c>
      <c r="CB355" s="8">
        <v>208</v>
      </c>
      <c r="CC355" s="8">
        <v>221</v>
      </c>
      <c r="CD355" s="8">
        <v>1051</v>
      </c>
      <c r="CE355" s="8">
        <v>406</v>
      </c>
      <c r="CF355" s="8">
        <v>423</v>
      </c>
      <c r="CG355" s="8">
        <v>693</v>
      </c>
      <c r="CH355" s="8">
        <v>676</v>
      </c>
      <c r="CI355" s="8">
        <v>693</v>
      </c>
      <c r="CJ355" s="8">
        <v>2961</v>
      </c>
      <c r="CK355" s="8">
        <v>2958</v>
      </c>
      <c r="CL355" s="8">
        <v>2901</v>
      </c>
      <c r="CM355" s="8">
        <v>5824</v>
      </c>
      <c r="CN355" s="8">
        <v>5812</v>
      </c>
      <c r="CO355" s="8">
        <v>5698</v>
      </c>
      <c r="CP355" s="8">
        <v>30642</v>
      </c>
      <c r="CQ355" s="8">
        <v>30977</v>
      </c>
      <c r="CR355" s="8">
        <v>31335</v>
      </c>
      <c r="CS355" s="8"/>
      <c r="CT355" s="8"/>
      <c r="CU355" s="8"/>
    </row>
    <row r="356" spans="2:99" x14ac:dyDescent="0.2">
      <c r="B356" s="7">
        <v>1.40625E-2</v>
      </c>
      <c r="C356" s="8">
        <v>37</v>
      </c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>
        <v>205</v>
      </c>
      <c r="CB356" s="8">
        <v>221</v>
      </c>
      <c r="CC356" s="8">
        <v>231</v>
      </c>
      <c r="CD356" s="8">
        <v>1095</v>
      </c>
      <c r="CE356" s="8">
        <v>397</v>
      </c>
      <c r="CF356" s="8">
        <v>435</v>
      </c>
      <c r="CG356" s="8">
        <v>696</v>
      </c>
      <c r="CH356" s="8">
        <v>692</v>
      </c>
      <c r="CI356" s="8">
        <v>676</v>
      </c>
      <c r="CJ356" s="8">
        <v>2939</v>
      </c>
      <c r="CK356" s="8">
        <v>2912</v>
      </c>
      <c r="CL356" s="8">
        <v>2833</v>
      </c>
      <c r="CM356" s="8">
        <v>5643</v>
      </c>
      <c r="CN356" s="8">
        <v>5707</v>
      </c>
      <c r="CO356" s="8">
        <v>5609</v>
      </c>
      <c r="CP356" s="8">
        <v>29819</v>
      </c>
      <c r="CQ356" s="8">
        <v>30359</v>
      </c>
      <c r="CR356" s="8">
        <v>30478</v>
      </c>
      <c r="CS356" s="8"/>
      <c r="CT356" s="8"/>
      <c r="CU356" s="8"/>
    </row>
    <row r="357" spans="2:99" x14ac:dyDescent="0.2">
      <c r="B357" s="7">
        <v>1.4756944444444446E-2</v>
      </c>
      <c r="C357" s="8">
        <v>37</v>
      </c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>
        <v>214</v>
      </c>
      <c r="CB357" s="8">
        <v>240</v>
      </c>
      <c r="CC357" s="8">
        <v>226</v>
      </c>
      <c r="CD357" s="8">
        <v>1088</v>
      </c>
      <c r="CE357" s="8">
        <v>405</v>
      </c>
      <c r="CF357" s="8">
        <v>427</v>
      </c>
      <c r="CG357" s="8">
        <v>683</v>
      </c>
      <c r="CH357" s="8">
        <v>678</v>
      </c>
      <c r="CI357" s="8">
        <v>673</v>
      </c>
      <c r="CJ357" s="8">
        <v>2839</v>
      </c>
      <c r="CK357" s="8">
        <v>2854</v>
      </c>
      <c r="CL357" s="8">
        <v>2820</v>
      </c>
      <c r="CM357" s="8">
        <v>5517</v>
      </c>
      <c r="CN357" s="8">
        <v>5620</v>
      </c>
      <c r="CO357" s="8">
        <v>5492</v>
      </c>
      <c r="CP357" s="8">
        <v>29247</v>
      </c>
      <c r="CQ357" s="8">
        <v>29654</v>
      </c>
      <c r="CR357" s="8">
        <v>29981</v>
      </c>
      <c r="CS357" s="8"/>
      <c r="CT357" s="8"/>
      <c r="CU357" s="8"/>
    </row>
    <row r="358" spans="2:99" x14ac:dyDescent="0.2">
      <c r="B358" s="7">
        <v>1.545138888888889E-2</v>
      </c>
      <c r="C358" s="8">
        <v>37</v>
      </c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>
        <v>206</v>
      </c>
      <c r="CB358" s="8">
        <v>226</v>
      </c>
      <c r="CC358" s="8">
        <v>207</v>
      </c>
      <c r="CD358" s="8">
        <v>1070</v>
      </c>
      <c r="CE358" s="8">
        <v>393</v>
      </c>
      <c r="CF358" s="8">
        <v>398</v>
      </c>
      <c r="CG358" s="8">
        <v>632</v>
      </c>
      <c r="CH358" s="8">
        <v>664</v>
      </c>
      <c r="CI358" s="8">
        <v>631</v>
      </c>
      <c r="CJ358" s="8">
        <v>2792</v>
      </c>
      <c r="CK358" s="8">
        <v>2726</v>
      </c>
      <c r="CL358" s="8">
        <v>2749</v>
      </c>
      <c r="CM358" s="8">
        <v>5453</v>
      </c>
      <c r="CN358" s="8">
        <v>5484</v>
      </c>
      <c r="CO358" s="8">
        <v>5402</v>
      </c>
      <c r="CP358" s="8">
        <v>28902</v>
      </c>
      <c r="CQ358" s="8">
        <v>29203</v>
      </c>
      <c r="CR358" s="8">
        <v>29310</v>
      </c>
      <c r="CS358" s="8"/>
      <c r="CT358" s="8"/>
      <c r="CU358" s="8"/>
    </row>
    <row r="359" spans="2:99" x14ac:dyDescent="0.2">
      <c r="B359" s="7">
        <v>1.6145833333333335E-2</v>
      </c>
      <c r="C359" s="8">
        <v>37</v>
      </c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>
        <v>200</v>
      </c>
      <c r="CB359" s="8">
        <v>221</v>
      </c>
      <c r="CC359" s="8">
        <v>211</v>
      </c>
      <c r="CD359" s="8">
        <v>1103</v>
      </c>
      <c r="CE359" s="8">
        <v>383</v>
      </c>
      <c r="CF359" s="8">
        <v>410</v>
      </c>
      <c r="CG359" s="8">
        <v>626</v>
      </c>
      <c r="CH359" s="8">
        <v>632</v>
      </c>
      <c r="CI359" s="8">
        <v>630</v>
      </c>
      <c r="CJ359" s="8">
        <v>2725</v>
      </c>
      <c r="CK359" s="8">
        <v>2660</v>
      </c>
      <c r="CL359" s="8">
        <v>2686</v>
      </c>
      <c r="CM359" s="8">
        <v>5354</v>
      </c>
      <c r="CN359" s="8">
        <v>5339</v>
      </c>
      <c r="CO359" s="8">
        <v>5280</v>
      </c>
      <c r="CP359" s="8">
        <v>28445</v>
      </c>
      <c r="CQ359" s="8">
        <v>28701</v>
      </c>
      <c r="CR359" s="8">
        <v>28860</v>
      </c>
      <c r="CS359" s="8"/>
      <c r="CT359" s="8"/>
      <c r="CU359" s="8"/>
    </row>
    <row r="360" spans="2:99" x14ac:dyDescent="0.2">
      <c r="B360" s="7">
        <v>1.6840277777777777E-2</v>
      </c>
      <c r="C360" s="8">
        <v>37</v>
      </c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>
        <v>198</v>
      </c>
      <c r="CB360" s="8">
        <v>212</v>
      </c>
      <c r="CC360" s="8">
        <v>204</v>
      </c>
      <c r="CD360" s="8">
        <v>1100</v>
      </c>
      <c r="CE360" s="8">
        <v>373</v>
      </c>
      <c r="CF360" s="8">
        <v>372</v>
      </c>
      <c r="CG360" s="8">
        <v>628</v>
      </c>
      <c r="CH360" s="8">
        <v>647</v>
      </c>
      <c r="CI360" s="8">
        <v>600</v>
      </c>
      <c r="CJ360" s="8">
        <v>2653</v>
      </c>
      <c r="CK360" s="8">
        <v>2684</v>
      </c>
      <c r="CL360" s="8">
        <v>2640</v>
      </c>
      <c r="CM360" s="8">
        <v>5246</v>
      </c>
      <c r="CN360" s="8">
        <v>5300</v>
      </c>
      <c r="CO360" s="8">
        <v>5141</v>
      </c>
      <c r="CP360" s="8">
        <v>27943</v>
      </c>
      <c r="CQ360" s="8">
        <v>28180</v>
      </c>
      <c r="CR360" s="8">
        <v>28565</v>
      </c>
      <c r="CS360" s="8"/>
      <c r="CT360" s="8"/>
      <c r="CU360" s="8"/>
    </row>
    <row r="361" spans="2:99" x14ac:dyDescent="0.2">
      <c r="B361" s="7">
        <v>1.7534722222222222E-2</v>
      </c>
      <c r="C361" s="8">
        <v>37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>
        <v>207</v>
      </c>
      <c r="CB361" s="8">
        <v>214</v>
      </c>
      <c r="CC361" s="8">
        <v>185</v>
      </c>
      <c r="CD361" s="8">
        <v>1149</v>
      </c>
      <c r="CE361" s="8">
        <v>361</v>
      </c>
      <c r="CF361" s="8">
        <v>372</v>
      </c>
      <c r="CG361" s="8">
        <v>608</v>
      </c>
      <c r="CH361" s="8">
        <v>613</v>
      </c>
      <c r="CI361" s="8">
        <v>592</v>
      </c>
      <c r="CJ361" s="8">
        <v>2617</v>
      </c>
      <c r="CK361" s="8">
        <v>2603</v>
      </c>
      <c r="CL361" s="8">
        <v>2589</v>
      </c>
      <c r="CM361" s="8">
        <v>5163</v>
      </c>
      <c r="CN361" s="8">
        <v>5177</v>
      </c>
      <c r="CO361" s="8">
        <v>5049</v>
      </c>
      <c r="CP361" s="8">
        <v>27301</v>
      </c>
      <c r="CQ361" s="8">
        <v>27742</v>
      </c>
      <c r="CR361" s="8">
        <v>28101</v>
      </c>
      <c r="CS361" s="8"/>
      <c r="CT361" s="8"/>
      <c r="CU361" s="8"/>
    </row>
    <row r="362" spans="2:99" x14ac:dyDescent="0.2">
      <c r="B362" s="7">
        <v>1.8229166666666668E-2</v>
      </c>
      <c r="C362" s="8">
        <v>37</v>
      </c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>
        <v>213</v>
      </c>
      <c r="CB362" s="8">
        <v>212</v>
      </c>
      <c r="CC362" s="8">
        <v>195</v>
      </c>
      <c r="CD362" s="8">
        <v>1129</v>
      </c>
      <c r="CE362" s="8">
        <v>350</v>
      </c>
      <c r="CF362" s="8">
        <v>375</v>
      </c>
      <c r="CG362" s="8">
        <v>611</v>
      </c>
      <c r="CH362" s="8">
        <v>605</v>
      </c>
      <c r="CI362" s="8">
        <v>590</v>
      </c>
      <c r="CJ362" s="8">
        <v>2565</v>
      </c>
      <c r="CK362" s="8">
        <v>2565</v>
      </c>
      <c r="CL362" s="8">
        <v>2545</v>
      </c>
      <c r="CM362" s="8">
        <v>5055</v>
      </c>
      <c r="CN362" s="8">
        <v>5106</v>
      </c>
      <c r="CO362" s="8">
        <v>5032</v>
      </c>
      <c r="CP362" s="8">
        <v>27055</v>
      </c>
      <c r="CQ362" s="8">
        <v>27388</v>
      </c>
      <c r="CR362" s="8">
        <v>27514</v>
      </c>
      <c r="CS362" s="8"/>
      <c r="CT362" s="8"/>
      <c r="CU362" s="8"/>
    </row>
    <row r="363" spans="2:99" x14ac:dyDescent="0.2">
      <c r="B363" s="7">
        <v>1.892361111111111E-2</v>
      </c>
      <c r="C363" s="8">
        <v>37</v>
      </c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>
        <v>176</v>
      </c>
      <c r="CB363" s="8">
        <v>215</v>
      </c>
      <c r="CC363" s="8">
        <v>204</v>
      </c>
      <c r="CD363" s="8">
        <v>1133</v>
      </c>
      <c r="CE363" s="8">
        <v>359</v>
      </c>
      <c r="CF363" s="8">
        <v>368</v>
      </c>
      <c r="CG363" s="8">
        <v>610</v>
      </c>
      <c r="CH363" s="8">
        <v>581</v>
      </c>
      <c r="CI363" s="8">
        <v>577</v>
      </c>
      <c r="CJ363" s="8">
        <v>2542</v>
      </c>
      <c r="CK363" s="8">
        <v>2516</v>
      </c>
      <c r="CL363" s="8">
        <v>2509</v>
      </c>
      <c r="CM363" s="8">
        <v>4911</v>
      </c>
      <c r="CN363" s="8">
        <v>4939</v>
      </c>
      <c r="CO363" s="8">
        <v>4936</v>
      </c>
      <c r="CP363" s="8">
        <v>26548</v>
      </c>
      <c r="CQ363" s="8">
        <v>26777</v>
      </c>
      <c r="CR363" s="8">
        <v>27169</v>
      </c>
      <c r="CS363" s="8"/>
      <c r="CT363" s="8"/>
      <c r="CU363" s="8"/>
    </row>
    <row r="364" spans="2:99" x14ac:dyDescent="0.2">
      <c r="B364" s="7">
        <v>1.9618055555555555E-2</v>
      </c>
      <c r="C364" s="8">
        <v>37</v>
      </c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>
        <v>190</v>
      </c>
      <c r="CB364" s="8">
        <v>208</v>
      </c>
      <c r="CC364" s="8">
        <v>188</v>
      </c>
      <c r="CD364" s="8">
        <v>1156</v>
      </c>
      <c r="CE364" s="8">
        <v>361</v>
      </c>
      <c r="CF364" s="8">
        <v>348</v>
      </c>
      <c r="CG364" s="8">
        <v>555</v>
      </c>
      <c r="CH364" s="8">
        <v>570</v>
      </c>
      <c r="CI364" s="8">
        <v>560</v>
      </c>
      <c r="CJ364" s="8">
        <v>2532</v>
      </c>
      <c r="CK364" s="8">
        <v>2437</v>
      </c>
      <c r="CL364" s="8">
        <v>2463</v>
      </c>
      <c r="CM364" s="8">
        <v>4902</v>
      </c>
      <c r="CN364" s="8">
        <v>4898</v>
      </c>
      <c r="CO364" s="8">
        <v>4852</v>
      </c>
      <c r="CP364" s="8">
        <v>26298</v>
      </c>
      <c r="CQ364" s="8">
        <v>26613</v>
      </c>
      <c r="CR364" s="8">
        <v>27048</v>
      </c>
      <c r="CS364" s="8"/>
      <c r="CT364" s="8"/>
      <c r="CU364" s="8"/>
    </row>
    <row r="365" spans="2:99" x14ac:dyDescent="0.2">
      <c r="B365" s="7">
        <v>2.0312500000000001E-2</v>
      </c>
      <c r="C365" s="8">
        <v>37</v>
      </c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>
        <v>187</v>
      </c>
      <c r="CB365" s="8">
        <v>215</v>
      </c>
      <c r="CC365" s="8">
        <v>186</v>
      </c>
      <c r="CD365" s="8">
        <v>1153</v>
      </c>
      <c r="CE365" s="8">
        <v>351</v>
      </c>
      <c r="CF365" s="8">
        <v>356</v>
      </c>
      <c r="CG365" s="8">
        <v>552</v>
      </c>
      <c r="CH365" s="8">
        <v>569</v>
      </c>
      <c r="CI365" s="8">
        <v>556</v>
      </c>
      <c r="CJ365" s="8">
        <v>2464</v>
      </c>
      <c r="CK365" s="8">
        <v>2443</v>
      </c>
      <c r="CL365" s="8">
        <v>2432</v>
      </c>
      <c r="CM365" s="8">
        <v>4832</v>
      </c>
      <c r="CN365" s="8">
        <v>4878</v>
      </c>
      <c r="CO365" s="8">
        <v>4798</v>
      </c>
      <c r="CP365" s="8">
        <v>25754</v>
      </c>
      <c r="CQ365" s="8">
        <v>26194</v>
      </c>
      <c r="CR365" s="8">
        <v>26331</v>
      </c>
      <c r="CS365" s="8"/>
      <c r="CT365" s="8"/>
      <c r="CU365" s="8"/>
    </row>
    <row r="366" spans="2:99" x14ac:dyDescent="0.2">
      <c r="B366" s="7">
        <v>2.1006944444444443E-2</v>
      </c>
      <c r="C366" s="8">
        <v>37</v>
      </c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>
        <v>173</v>
      </c>
      <c r="CB366" s="8">
        <v>193</v>
      </c>
      <c r="CC366" s="8">
        <v>190</v>
      </c>
      <c r="CD366" s="8">
        <v>1167</v>
      </c>
      <c r="CE366" s="8">
        <v>339</v>
      </c>
      <c r="CF366" s="8">
        <v>357</v>
      </c>
      <c r="CG366" s="8">
        <v>561</v>
      </c>
      <c r="CH366" s="8">
        <v>568</v>
      </c>
      <c r="CI366" s="8">
        <v>547</v>
      </c>
      <c r="CJ366" s="8">
        <v>2434</v>
      </c>
      <c r="CK366" s="8">
        <v>2401</v>
      </c>
      <c r="CL366" s="8">
        <v>2387</v>
      </c>
      <c r="CM366" s="8">
        <v>4706</v>
      </c>
      <c r="CN366" s="8">
        <v>4771</v>
      </c>
      <c r="CO366" s="8">
        <v>4717</v>
      </c>
      <c r="CP366" s="8">
        <v>25486</v>
      </c>
      <c r="CQ366" s="8">
        <v>26026</v>
      </c>
      <c r="CR366" s="8">
        <v>25988</v>
      </c>
      <c r="CS366" s="8"/>
      <c r="CT366" s="8"/>
      <c r="CU366" s="8"/>
    </row>
    <row r="367" spans="2:99" x14ac:dyDescent="0.2">
      <c r="B367" s="7">
        <v>2.1701388888888892E-2</v>
      </c>
      <c r="C367" s="8">
        <v>37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>
        <v>186</v>
      </c>
      <c r="CB367" s="8">
        <v>192</v>
      </c>
      <c r="CC367" s="8">
        <v>185</v>
      </c>
      <c r="CD367" s="8">
        <v>1194</v>
      </c>
      <c r="CE367" s="8">
        <v>322</v>
      </c>
      <c r="CF367" s="8">
        <v>349</v>
      </c>
      <c r="CG367" s="8">
        <v>538</v>
      </c>
      <c r="CH367" s="8">
        <v>571</v>
      </c>
      <c r="CI367" s="8">
        <v>550</v>
      </c>
      <c r="CJ367" s="8">
        <v>2369</v>
      </c>
      <c r="CK367" s="8">
        <v>2408</v>
      </c>
      <c r="CL367" s="8">
        <v>2336</v>
      </c>
      <c r="CM367" s="8">
        <v>4695</v>
      </c>
      <c r="CN367" s="8">
        <v>4766</v>
      </c>
      <c r="CO367" s="8">
        <v>4632</v>
      </c>
      <c r="CP367" s="8">
        <v>25267</v>
      </c>
      <c r="CQ367" s="8">
        <v>25321</v>
      </c>
      <c r="CR367" s="8">
        <v>25688</v>
      </c>
      <c r="CS367" s="8"/>
      <c r="CT367" s="8"/>
      <c r="CU367" s="8"/>
    </row>
    <row r="368" spans="2:99" x14ac:dyDescent="0.2">
      <c r="B368" s="7">
        <v>2.2395833333333334E-2</v>
      </c>
      <c r="C368" s="8">
        <v>37</v>
      </c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>
        <v>175</v>
      </c>
      <c r="CB368" s="8">
        <v>193</v>
      </c>
      <c r="CC368" s="8">
        <v>169</v>
      </c>
      <c r="CD368" s="8">
        <v>1166</v>
      </c>
      <c r="CE368" s="8">
        <v>347</v>
      </c>
      <c r="CF368" s="8">
        <v>325</v>
      </c>
      <c r="CG368" s="8">
        <v>535</v>
      </c>
      <c r="CH368" s="8">
        <v>537</v>
      </c>
      <c r="CI368" s="8">
        <v>540</v>
      </c>
      <c r="CJ368" s="8">
        <v>2363</v>
      </c>
      <c r="CK368" s="8">
        <v>2322</v>
      </c>
      <c r="CL368" s="8">
        <v>2314</v>
      </c>
      <c r="CM368" s="8">
        <v>4641</v>
      </c>
      <c r="CN368" s="8">
        <v>4692</v>
      </c>
      <c r="CO368" s="8">
        <v>4635</v>
      </c>
      <c r="CP368" s="8">
        <v>24693</v>
      </c>
      <c r="CQ368" s="8">
        <v>25058</v>
      </c>
      <c r="CR368" s="8">
        <v>25428</v>
      </c>
      <c r="CS368" s="8"/>
      <c r="CT368" s="8"/>
      <c r="CU368" s="8"/>
    </row>
    <row r="369" spans="1:99" x14ac:dyDescent="0.2">
      <c r="B369" s="7">
        <v>2.3090277777777779E-2</v>
      </c>
      <c r="C369" s="8">
        <v>37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>
        <v>172</v>
      </c>
      <c r="CB369" s="8">
        <v>194</v>
      </c>
      <c r="CC369" s="8">
        <v>186</v>
      </c>
      <c r="CD369" s="8">
        <v>1186</v>
      </c>
      <c r="CE369" s="8">
        <v>335</v>
      </c>
      <c r="CF369" s="8">
        <v>343</v>
      </c>
      <c r="CG369" s="8">
        <v>531</v>
      </c>
      <c r="CH369" s="8">
        <v>526</v>
      </c>
      <c r="CI369" s="8">
        <v>542</v>
      </c>
      <c r="CJ369" s="8">
        <v>2325</v>
      </c>
      <c r="CK369" s="8">
        <v>2327</v>
      </c>
      <c r="CL369" s="8">
        <v>2254</v>
      </c>
      <c r="CM369" s="8">
        <v>4518</v>
      </c>
      <c r="CN369" s="8">
        <v>4593</v>
      </c>
      <c r="CO369" s="8">
        <v>4533</v>
      </c>
      <c r="CP369" s="8">
        <v>24521</v>
      </c>
      <c r="CQ369" s="8">
        <v>24836</v>
      </c>
      <c r="CR369" s="8">
        <v>24904</v>
      </c>
      <c r="CS369" s="8"/>
      <c r="CT369" s="8"/>
      <c r="CU369" s="8"/>
    </row>
    <row r="370" spans="1:99" x14ac:dyDescent="0.2">
      <c r="B370" s="7">
        <v>2.3784722222222221E-2</v>
      </c>
      <c r="C370" s="8">
        <v>37</v>
      </c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>
        <v>165</v>
      </c>
      <c r="CB370" s="8">
        <v>196</v>
      </c>
      <c r="CC370" s="8">
        <v>179</v>
      </c>
      <c r="CD370" s="8">
        <v>1181</v>
      </c>
      <c r="CE370" s="8">
        <v>310</v>
      </c>
      <c r="CF370" s="8">
        <v>326</v>
      </c>
      <c r="CG370" s="8">
        <v>533</v>
      </c>
      <c r="CH370" s="8">
        <v>492</v>
      </c>
      <c r="CI370" s="8">
        <v>506</v>
      </c>
      <c r="CJ370" s="8">
        <v>2309</v>
      </c>
      <c r="CK370" s="8">
        <v>2299</v>
      </c>
      <c r="CL370" s="8">
        <v>2262</v>
      </c>
      <c r="CM370" s="8">
        <v>4485</v>
      </c>
      <c r="CN370" s="8">
        <v>4509</v>
      </c>
      <c r="CO370" s="8">
        <v>4468</v>
      </c>
      <c r="CP370" s="8">
        <v>24251</v>
      </c>
      <c r="CQ370" s="8">
        <v>24440</v>
      </c>
      <c r="CR370" s="8">
        <v>24730</v>
      </c>
      <c r="CS370" s="8"/>
      <c r="CT370" s="8"/>
      <c r="CU370" s="8"/>
    </row>
    <row r="371" spans="1:99" x14ac:dyDescent="0.2">
      <c r="B371" s="7">
        <v>2.4479166666666666E-2</v>
      </c>
      <c r="C371" s="8">
        <v>37</v>
      </c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>
        <v>176</v>
      </c>
      <c r="CB371" s="8">
        <v>195</v>
      </c>
      <c r="CC371" s="8">
        <v>179</v>
      </c>
      <c r="CD371" s="8">
        <v>1160</v>
      </c>
      <c r="CE371" s="8">
        <v>316</v>
      </c>
      <c r="CF371" s="8">
        <v>307</v>
      </c>
      <c r="CG371" s="8">
        <v>522</v>
      </c>
      <c r="CH371" s="8">
        <v>486</v>
      </c>
      <c r="CI371" s="8">
        <v>502</v>
      </c>
      <c r="CJ371" s="8">
        <v>2240</v>
      </c>
      <c r="CK371" s="8">
        <v>2225</v>
      </c>
      <c r="CL371" s="8">
        <v>2223</v>
      </c>
      <c r="CM371" s="8">
        <v>4384</v>
      </c>
      <c r="CN371" s="8">
        <v>4485</v>
      </c>
      <c r="CO371" s="8">
        <v>4410</v>
      </c>
      <c r="CP371" s="8">
        <v>23877</v>
      </c>
      <c r="CQ371" s="8">
        <v>24214</v>
      </c>
      <c r="CR371" s="8">
        <v>24460</v>
      </c>
      <c r="CS371" s="8"/>
      <c r="CT371" s="8"/>
      <c r="CU371" s="8"/>
    </row>
    <row r="372" spans="1:99" x14ac:dyDescent="0.2">
      <c r="B372" s="7">
        <v>2.5173611111111108E-2</v>
      </c>
      <c r="C372" s="8">
        <v>36.9</v>
      </c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>
        <v>173</v>
      </c>
      <c r="CB372" s="8">
        <v>200</v>
      </c>
      <c r="CC372" s="8">
        <v>175</v>
      </c>
      <c r="CD372" s="8">
        <v>1229</v>
      </c>
      <c r="CE372" s="8">
        <v>328</v>
      </c>
      <c r="CF372" s="8">
        <v>326</v>
      </c>
      <c r="CG372" s="8">
        <v>491</v>
      </c>
      <c r="CH372" s="8">
        <v>508</v>
      </c>
      <c r="CI372" s="8">
        <v>495</v>
      </c>
      <c r="CJ372" s="8">
        <v>2224</v>
      </c>
      <c r="CK372" s="8">
        <v>2180</v>
      </c>
      <c r="CL372" s="8">
        <v>2227</v>
      </c>
      <c r="CM372" s="8">
        <v>4379</v>
      </c>
      <c r="CN372" s="8">
        <v>4371</v>
      </c>
      <c r="CO372" s="8">
        <v>4373</v>
      </c>
      <c r="CP372" s="8">
        <v>23533</v>
      </c>
      <c r="CQ372" s="8">
        <v>23883</v>
      </c>
      <c r="CR372" s="8">
        <v>24059</v>
      </c>
      <c r="CS372" s="8"/>
      <c r="CT372" s="8"/>
      <c r="CU372" s="8"/>
    </row>
    <row r="373" spans="1:99" x14ac:dyDescent="0.2">
      <c r="B373" s="7">
        <v>2.5868055555555557E-2</v>
      </c>
      <c r="C373" s="8">
        <v>37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>
        <v>173</v>
      </c>
      <c r="CB373" s="8">
        <v>182</v>
      </c>
      <c r="CC373" s="8">
        <v>170</v>
      </c>
      <c r="CD373" s="8">
        <v>1209</v>
      </c>
      <c r="CE373" s="8">
        <v>316</v>
      </c>
      <c r="CF373" s="8">
        <v>314</v>
      </c>
      <c r="CG373" s="8">
        <v>501</v>
      </c>
      <c r="CH373" s="8">
        <v>492</v>
      </c>
      <c r="CI373" s="8">
        <v>501</v>
      </c>
      <c r="CJ373" s="8">
        <v>2207</v>
      </c>
      <c r="CK373" s="8">
        <v>2194</v>
      </c>
      <c r="CL373" s="8">
        <v>2117</v>
      </c>
      <c r="CM373" s="8">
        <v>4280</v>
      </c>
      <c r="CN373" s="8">
        <v>4326</v>
      </c>
      <c r="CO373" s="8">
        <v>4324</v>
      </c>
      <c r="CP373" s="8">
        <v>23301</v>
      </c>
      <c r="CQ373" s="8">
        <v>23393</v>
      </c>
      <c r="CR373" s="8">
        <v>23893</v>
      </c>
      <c r="CS373" s="8"/>
      <c r="CT373" s="8"/>
      <c r="CU373" s="8"/>
    </row>
    <row r="374" spans="1:99" x14ac:dyDescent="0.2">
      <c r="B374" s="7">
        <v>2.6562499999999999E-2</v>
      </c>
      <c r="C374" s="8">
        <v>37</v>
      </c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>
        <v>154</v>
      </c>
      <c r="CB374" s="8">
        <v>184</v>
      </c>
      <c r="CC374" s="8">
        <v>180</v>
      </c>
      <c r="CD374" s="8">
        <v>1220</v>
      </c>
      <c r="CE374" s="8">
        <v>291</v>
      </c>
      <c r="CF374" s="8">
        <v>321</v>
      </c>
      <c r="CG374" s="8">
        <v>481</v>
      </c>
      <c r="CH374" s="8">
        <v>467</v>
      </c>
      <c r="CI374" s="8">
        <v>466</v>
      </c>
      <c r="CJ374" s="8">
        <v>2173</v>
      </c>
      <c r="CK374" s="8">
        <v>2159</v>
      </c>
      <c r="CL374" s="8">
        <v>2092</v>
      </c>
      <c r="CM374" s="8">
        <v>4223</v>
      </c>
      <c r="CN374" s="8">
        <v>4225</v>
      </c>
      <c r="CO374" s="8">
        <v>4213</v>
      </c>
      <c r="CP374" s="8">
        <v>22926</v>
      </c>
      <c r="CQ374" s="8">
        <v>23320</v>
      </c>
      <c r="CR374" s="8">
        <v>23499</v>
      </c>
      <c r="CS374" s="8"/>
      <c r="CT374" s="8"/>
      <c r="CU374" s="8"/>
    </row>
    <row r="375" spans="1:99" x14ac:dyDescent="0.2">
      <c r="B375" s="7">
        <v>2.7256944444444445E-2</v>
      </c>
      <c r="C375" s="8">
        <v>37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>
        <v>163</v>
      </c>
      <c r="CB375" s="8">
        <v>192</v>
      </c>
      <c r="CC375" s="8">
        <v>167</v>
      </c>
      <c r="CD375" s="8">
        <v>1220</v>
      </c>
      <c r="CE375" s="8">
        <v>300</v>
      </c>
      <c r="CF375" s="8">
        <v>298</v>
      </c>
      <c r="CG375" s="8">
        <v>478</v>
      </c>
      <c r="CH375" s="8">
        <v>474</v>
      </c>
      <c r="CI375" s="8">
        <v>486</v>
      </c>
      <c r="CJ375" s="8">
        <v>2118</v>
      </c>
      <c r="CK375" s="8">
        <v>2078</v>
      </c>
      <c r="CL375" s="8">
        <v>2102</v>
      </c>
      <c r="CM375" s="8">
        <v>4141</v>
      </c>
      <c r="CN375" s="8">
        <v>4232</v>
      </c>
      <c r="CO375" s="8">
        <v>4197</v>
      </c>
      <c r="CP375" s="8">
        <v>22688</v>
      </c>
      <c r="CQ375" s="8">
        <v>22896</v>
      </c>
      <c r="CR375" s="8">
        <v>23137</v>
      </c>
      <c r="CS375" s="8"/>
      <c r="CT375" s="8"/>
      <c r="CU375" s="8"/>
    </row>
    <row r="376" spans="1:99" x14ac:dyDescent="0.2">
      <c r="B376" s="7">
        <v>2.7951388888888887E-2</v>
      </c>
      <c r="C376" s="8">
        <v>37</v>
      </c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>
        <v>170</v>
      </c>
      <c r="CB376" s="8">
        <v>191</v>
      </c>
      <c r="CC376" s="8">
        <v>155</v>
      </c>
      <c r="CD376" s="8">
        <v>1227</v>
      </c>
      <c r="CE376" s="8">
        <v>303</v>
      </c>
      <c r="CF376" s="8">
        <v>300</v>
      </c>
      <c r="CG376" s="8">
        <v>489</v>
      </c>
      <c r="CH376" s="8">
        <v>459</v>
      </c>
      <c r="CI376" s="8">
        <v>480</v>
      </c>
      <c r="CJ376" s="8">
        <v>2150</v>
      </c>
      <c r="CK376" s="8">
        <v>2087</v>
      </c>
      <c r="CL376" s="8">
        <v>2042</v>
      </c>
      <c r="CM376" s="8">
        <v>4139</v>
      </c>
      <c r="CN376" s="8">
        <v>4207</v>
      </c>
      <c r="CO376" s="8">
        <v>4120</v>
      </c>
      <c r="CP376" s="8">
        <v>22370</v>
      </c>
      <c r="CQ376" s="8">
        <v>22731</v>
      </c>
      <c r="CR376" s="8">
        <v>22945</v>
      </c>
      <c r="CS376" s="8"/>
      <c r="CT376" s="8"/>
      <c r="CU376" s="8"/>
    </row>
    <row r="377" spans="1:99" x14ac:dyDescent="0.2">
      <c r="B377" s="7">
        <v>2.8645833333333332E-2</v>
      </c>
      <c r="C377" s="8">
        <v>37</v>
      </c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>
        <v>175</v>
      </c>
      <c r="CB377" s="8">
        <v>204</v>
      </c>
      <c r="CC377" s="8">
        <v>175</v>
      </c>
      <c r="CD377" s="8">
        <v>1236</v>
      </c>
      <c r="CE377" s="8">
        <v>277</v>
      </c>
      <c r="CF377" s="8">
        <v>288</v>
      </c>
      <c r="CG377" s="8">
        <v>447</v>
      </c>
      <c r="CH377" s="8">
        <v>460</v>
      </c>
      <c r="CI377" s="8">
        <v>465</v>
      </c>
      <c r="CJ377" s="8">
        <v>2054</v>
      </c>
      <c r="CK377" s="8">
        <v>2046</v>
      </c>
      <c r="CL377" s="8">
        <v>2058</v>
      </c>
      <c r="CM377" s="8">
        <v>4089</v>
      </c>
      <c r="CN377" s="8">
        <v>4053</v>
      </c>
      <c r="CO377" s="8">
        <v>4015</v>
      </c>
      <c r="CP377" s="8">
        <v>22364</v>
      </c>
      <c r="CQ377" s="8">
        <v>22393</v>
      </c>
      <c r="CR377" s="8">
        <v>22717</v>
      </c>
      <c r="CS377" s="8"/>
      <c r="CT377" s="8"/>
      <c r="CU377" s="8"/>
    </row>
    <row r="378" spans="1:99" x14ac:dyDescent="0.2">
      <c r="B378" s="7">
        <v>2.9340277777777781E-2</v>
      </c>
      <c r="C378" s="8">
        <v>36.9</v>
      </c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>
        <v>173</v>
      </c>
      <c r="CB378" s="8">
        <v>178</v>
      </c>
      <c r="CC378" s="8">
        <v>183</v>
      </c>
      <c r="CD378" s="8">
        <v>1232</v>
      </c>
      <c r="CE378" s="8">
        <v>294</v>
      </c>
      <c r="CF378" s="8">
        <v>284</v>
      </c>
      <c r="CG378" s="8">
        <v>437</v>
      </c>
      <c r="CH378" s="8">
        <v>468</v>
      </c>
      <c r="CI378" s="8">
        <v>457</v>
      </c>
      <c r="CJ378" s="8">
        <v>2053</v>
      </c>
      <c r="CK378" s="8">
        <v>2001</v>
      </c>
      <c r="CL378" s="8">
        <v>1993</v>
      </c>
      <c r="CM378" s="8">
        <v>4014</v>
      </c>
      <c r="CN378" s="8">
        <v>4066</v>
      </c>
      <c r="CO378" s="8">
        <v>3975</v>
      </c>
      <c r="CP378" s="8">
        <v>22089</v>
      </c>
      <c r="CQ378" s="8">
        <v>22012</v>
      </c>
      <c r="CR378" s="8">
        <v>22441</v>
      </c>
      <c r="CS378" s="8"/>
      <c r="CT378" s="8"/>
      <c r="CU378" s="8"/>
    </row>
    <row r="379" spans="1:99" x14ac:dyDescent="0.2">
      <c r="B379" s="7">
        <v>3.0034722222222223E-2</v>
      </c>
      <c r="C379" s="8">
        <v>37</v>
      </c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>
        <v>164</v>
      </c>
      <c r="CB379" s="8">
        <v>164</v>
      </c>
      <c r="CC379" s="8">
        <v>171</v>
      </c>
      <c r="CD379" s="8">
        <v>1257</v>
      </c>
      <c r="CE379" s="8">
        <v>289</v>
      </c>
      <c r="CF379" s="8">
        <v>274</v>
      </c>
      <c r="CG379" s="8">
        <v>432</v>
      </c>
      <c r="CH379" s="8">
        <v>429</v>
      </c>
      <c r="CI379" s="8">
        <v>441</v>
      </c>
      <c r="CJ379" s="8">
        <v>2042</v>
      </c>
      <c r="CK379" s="8">
        <v>1960</v>
      </c>
      <c r="CL379" s="8">
        <v>1991</v>
      </c>
      <c r="CM379" s="8">
        <v>3934</v>
      </c>
      <c r="CN379" s="8">
        <v>4018</v>
      </c>
      <c r="CO379" s="8">
        <v>3966</v>
      </c>
      <c r="CP379" s="8">
        <v>21526</v>
      </c>
      <c r="CQ379" s="8">
        <v>21941</v>
      </c>
      <c r="CR379" s="8">
        <v>22104</v>
      </c>
      <c r="CS379" s="8"/>
      <c r="CT379" s="8"/>
      <c r="CU379" s="8"/>
    </row>
    <row r="380" spans="1:99" x14ac:dyDescent="0.2">
      <c r="B380" s="7">
        <v>3.0729166666666669E-2</v>
      </c>
      <c r="C380" s="8">
        <v>37</v>
      </c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>
        <v>162</v>
      </c>
      <c r="CB380" s="8">
        <v>178</v>
      </c>
      <c r="CC380" s="8">
        <v>169</v>
      </c>
      <c r="CD380" s="8">
        <v>1291</v>
      </c>
      <c r="CE380" s="8">
        <v>270</v>
      </c>
      <c r="CF380" s="8">
        <v>280</v>
      </c>
      <c r="CG380" s="8">
        <v>428</v>
      </c>
      <c r="CH380" s="8">
        <v>422</v>
      </c>
      <c r="CI380" s="8">
        <v>426</v>
      </c>
      <c r="CJ380" s="8">
        <v>1978</v>
      </c>
      <c r="CK380" s="8">
        <v>1952</v>
      </c>
      <c r="CL380" s="8">
        <v>1937</v>
      </c>
      <c r="CM380" s="8">
        <v>3870</v>
      </c>
      <c r="CN380" s="8">
        <v>3926</v>
      </c>
      <c r="CO380" s="8">
        <v>3886</v>
      </c>
      <c r="CP380" s="8">
        <v>21371</v>
      </c>
      <c r="CQ380" s="8">
        <v>21473</v>
      </c>
      <c r="CR380" s="8">
        <v>21758</v>
      </c>
      <c r="CS380" s="8"/>
      <c r="CT380" s="8"/>
      <c r="CU380" s="8"/>
    </row>
    <row r="381" spans="1:99" x14ac:dyDescent="0.2">
      <c r="B381" s="7">
        <v>3.142361111111111E-2</v>
      </c>
      <c r="C381" s="8">
        <v>37</v>
      </c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>
        <v>163</v>
      </c>
      <c r="CB381" s="8">
        <v>152</v>
      </c>
      <c r="CC381" s="8">
        <v>165</v>
      </c>
      <c r="CD381" s="8">
        <v>1292</v>
      </c>
      <c r="CE381" s="8">
        <v>283</v>
      </c>
      <c r="CF381" s="8">
        <v>281</v>
      </c>
      <c r="CG381" s="8">
        <v>420</v>
      </c>
      <c r="CH381" s="8">
        <v>408</v>
      </c>
      <c r="CI381" s="8">
        <v>435</v>
      </c>
      <c r="CJ381" s="8">
        <v>1940</v>
      </c>
      <c r="CK381" s="8">
        <v>1946</v>
      </c>
      <c r="CL381" s="8">
        <v>1899</v>
      </c>
      <c r="CM381" s="8">
        <v>3835</v>
      </c>
      <c r="CN381" s="8">
        <v>3898</v>
      </c>
      <c r="CO381" s="8">
        <v>3894</v>
      </c>
      <c r="CP381" s="8">
        <v>21129</v>
      </c>
      <c r="CQ381" s="8">
        <v>21427</v>
      </c>
      <c r="CR381" s="8">
        <v>21730</v>
      </c>
      <c r="CS381" s="8"/>
      <c r="CT381" s="8"/>
      <c r="CU381" s="8"/>
    </row>
    <row r="383" spans="1:99" x14ac:dyDescent="0.2">
      <c r="A383" s="3" t="s">
        <v>421</v>
      </c>
      <c r="B383" s="4"/>
    </row>
    <row r="385" spans="2:99" ht="38.25" x14ac:dyDescent="0.2">
      <c r="B385" s="6" t="s">
        <v>8</v>
      </c>
      <c r="C385" s="6" t="s">
        <v>422</v>
      </c>
      <c r="D385" s="6" t="s">
        <v>325</v>
      </c>
      <c r="E385" s="6" t="s">
        <v>326</v>
      </c>
      <c r="F385" s="6" t="s">
        <v>327</v>
      </c>
      <c r="G385" s="6" t="s">
        <v>328</v>
      </c>
      <c r="H385" s="6" t="s">
        <v>329</v>
      </c>
      <c r="I385" s="6" t="s">
        <v>330</v>
      </c>
      <c r="J385" s="6" t="s">
        <v>331</v>
      </c>
      <c r="K385" s="6" t="s">
        <v>332</v>
      </c>
      <c r="L385" s="6" t="s">
        <v>333</v>
      </c>
      <c r="M385" s="6" t="s">
        <v>334</v>
      </c>
      <c r="N385" s="6" t="s">
        <v>335</v>
      </c>
      <c r="O385" s="6" t="s">
        <v>336</v>
      </c>
      <c r="P385" s="6" t="s">
        <v>337</v>
      </c>
      <c r="Q385" s="6" t="s">
        <v>338</v>
      </c>
      <c r="R385" s="6" t="s">
        <v>339</v>
      </c>
      <c r="S385" s="6" t="s">
        <v>340</v>
      </c>
      <c r="T385" s="6" t="s">
        <v>341</v>
      </c>
      <c r="U385" s="6" t="s">
        <v>342</v>
      </c>
      <c r="V385" s="6" t="s">
        <v>343</v>
      </c>
      <c r="W385" s="6" t="s">
        <v>344</v>
      </c>
      <c r="X385" s="6" t="s">
        <v>345</v>
      </c>
      <c r="Y385" s="6" t="s">
        <v>346</v>
      </c>
      <c r="Z385" s="6" t="s">
        <v>347</v>
      </c>
      <c r="AA385" s="6" t="s">
        <v>348</v>
      </c>
      <c r="AB385" s="6" t="s">
        <v>349</v>
      </c>
      <c r="AC385" s="6" t="s">
        <v>350</v>
      </c>
      <c r="AD385" s="6" t="s">
        <v>351</v>
      </c>
      <c r="AE385" s="6" t="s">
        <v>352</v>
      </c>
      <c r="AF385" s="6" t="s">
        <v>353</v>
      </c>
      <c r="AG385" s="6" t="s">
        <v>354</v>
      </c>
      <c r="AH385" s="6" t="s">
        <v>355</v>
      </c>
      <c r="AI385" s="6" t="s">
        <v>356</v>
      </c>
      <c r="AJ385" s="6" t="s">
        <v>357</v>
      </c>
      <c r="AK385" s="6" t="s">
        <v>358</v>
      </c>
      <c r="AL385" s="6" t="s">
        <v>359</v>
      </c>
      <c r="AM385" s="6" t="s">
        <v>360</v>
      </c>
      <c r="AN385" s="6" t="s">
        <v>361</v>
      </c>
      <c r="AO385" s="6" t="s">
        <v>362</v>
      </c>
      <c r="AP385" s="6" t="s">
        <v>363</v>
      </c>
      <c r="AQ385" s="6" t="s">
        <v>364</v>
      </c>
      <c r="AR385" s="6" t="s">
        <v>365</v>
      </c>
      <c r="AS385" s="6" t="s">
        <v>366</v>
      </c>
      <c r="AT385" s="6" t="s">
        <v>367</v>
      </c>
      <c r="AU385" s="6" t="s">
        <v>368</v>
      </c>
      <c r="AV385" s="6" t="s">
        <v>369</v>
      </c>
      <c r="AW385" s="6" t="s">
        <v>370</v>
      </c>
      <c r="AX385" s="6" t="s">
        <v>371</v>
      </c>
      <c r="AY385" s="6" t="s">
        <v>372</v>
      </c>
      <c r="AZ385" s="6" t="s">
        <v>373</v>
      </c>
      <c r="BA385" s="6" t="s">
        <v>374</v>
      </c>
      <c r="BB385" s="6" t="s">
        <v>375</v>
      </c>
      <c r="BC385" s="6" t="s">
        <v>376</v>
      </c>
      <c r="BD385" s="6" t="s">
        <v>377</v>
      </c>
      <c r="BE385" s="6" t="s">
        <v>378</v>
      </c>
      <c r="BF385" s="6" t="s">
        <v>379</v>
      </c>
      <c r="BG385" s="6" t="s">
        <v>380</v>
      </c>
      <c r="BH385" s="6" t="s">
        <v>381</v>
      </c>
      <c r="BI385" s="6" t="s">
        <v>382</v>
      </c>
      <c r="BJ385" s="6" t="s">
        <v>383</v>
      </c>
      <c r="BK385" s="6" t="s">
        <v>384</v>
      </c>
      <c r="BL385" s="6" t="s">
        <v>385</v>
      </c>
      <c r="BM385" s="6" t="s">
        <v>386</v>
      </c>
      <c r="BN385" s="6" t="s">
        <v>387</v>
      </c>
      <c r="BO385" s="6" t="s">
        <v>388</v>
      </c>
      <c r="BP385" s="6" t="s">
        <v>389</v>
      </c>
      <c r="BQ385" s="6" t="s">
        <v>390</v>
      </c>
      <c r="BR385" s="6" t="s">
        <v>391</v>
      </c>
      <c r="BS385" s="6" t="s">
        <v>392</v>
      </c>
      <c r="BT385" s="6" t="s">
        <v>393</v>
      </c>
      <c r="BU385" s="6" t="s">
        <v>394</v>
      </c>
      <c r="BV385" s="6" t="s">
        <v>395</v>
      </c>
      <c r="BW385" s="6" t="s">
        <v>396</v>
      </c>
      <c r="BX385" s="6" t="s">
        <v>397</v>
      </c>
      <c r="BY385" s="6" t="s">
        <v>398</v>
      </c>
      <c r="BZ385" s="6" t="s">
        <v>399</v>
      </c>
      <c r="CA385" s="6" t="s">
        <v>400</v>
      </c>
      <c r="CB385" s="6" t="s">
        <v>401</v>
      </c>
      <c r="CC385" s="6" t="s">
        <v>402</v>
      </c>
      <c r="CD385" s="6" t="s">
        <v>403</v>
      </c>
      <c r="CE385" s="6" t="s">
        <v>404</v>
      </c>
      <c r="CF385" s="6" t="s">
        <v>405</v>
      </c>
      <c r="CG385" s="6" t="s">
        <v>406</v>
      </c>
      <c r="CH385" s="6" t="s">
        <v>407</v>
      </c>
      <c r="CI385" s="6" t="s">
        <v>408</v>
      </c>
      <c r="CJ385" s="6" t="s">
        <v>409</v>
      </c>
      <c r="CK385" s="6" t="s">
        <v>410</v>
      </c>
      <c r="CL385" s="6" t="s">
        <v>411</v>
      </c>
      <c r="CM385" s="6" t="s">
        <v>412</v>
      </c>
      <c r="CN385" s="6" t="s">
        <v>413</v>
      </c>
      <c r="CO385" s="6" t="s">
        <v>414</v>
      </c>
      <c r="CP385" s="6" t="s">
        <v>415</v>
      </c>
      <c r="CQ385" s="6" t="s">
        <v>416</v>
      </c>
      <c r="CR385" s="6" t="s">
        <v>417</v>
      </c>
      <c r="CS385" s="6" t="s">
        <v>418</v>
      </c>
      <c r="CT385" s="6" t="s">
        <v>419</v>
      </c>
      <c r="CU385" s="6" t="s">
        <v>420</v>
      </c>
    </row>
    <row r="386" spans="2:99" x14ac:dyDescent="0.2">
      <c r="B386" s="7">
        <v>1.7361111111111112E-4</v>
      </c>
      <c r="C386" s="8">
        <v>37</v>
      </c>
      <c r="D386" s="8"/>
      <c r="E386" s="8"/>
      <c r="F386" s="8"/>
      <c r="G386" s="8">
        <v>88754</v>
      </c>
      <c r="H386" s="8">
        <v>92621</v>
      </c>
      <c r="I386" s="8">
        <v>84956</v>
      </c>
      <c r="J386" s="8" t="s">
        <v>423</v>
      </c>
      <c r="K386" s="8" t="s">
        <v>423</v>
      </c>
      <c r="L386" s="8" t="s">
        <v>423</v>
      </c>
      <c r="M386" s="8">
        <v>595</v>
      </c>
      <c r="N386" s="8">
        <v>559</v>
      </c>
      <c r="O386" s="8">
        <v>567</v>
      </c>
      <c r="P386" s="8">
        <v>69</v>
      </c>
      <c r="Q386" s="8">
        <v>43</v>
      </c>
      <c r="R386" s="8">
        <v>57</v>
      </c>
      <c r="S386" s="8">
        <v>73</v>
      </c>
      <c r="T386" s="8">
        <v>60</v>
      </c>
      <c r="U386" s="8">
        <v>52</v>
      </c>
      <c r="V386" s="8">
        <v>52</v>
      </c>
      <c r="W386" s="8">
        <v>55</v>
      </c>
      <c r="X386" s="8">
        <v>50</v>
      </c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</row>
    <row r="387" spans="2:99" x14ac:dyDescent="0.2">
      <c r="B387" s="7">
        <v>8.6805555555555551E-4</v>
      </c>
      <c r="C387" s="8">
        <v>37</v>
      </c>
      <c r="D387" s="8"/>
      <c r="E387" s="8"/>
      <c r="F387" s="8"/>
      <c r="G387" s="8">
        <v>92924</v>
      </c>
      <c r="H387" s="8">
        <v>97068</v>
      </c>
      <c r="I387" s="8">
        <v>89429</v>
      </c>
      <c r="J387" s="8" t="s">
        <v>423</v>
      </c>
      <c r="K387" s="8" t="s">
        <v>423</v>
      </c>
      <c r="L387" s="8" t="s">
        <v>423</v>
      </c>
      <c r="M387" s="8">
        <v>553</v>
      </c>
      <c r="N387" s="8">
        <v>527</v>
      </c>
      <c r="O387" s="8">
        <v>515</v>
      </c>
      <c r="P387" s="8">
        <v>45</v>
      </c>
      <c r="Q387" s="8">
        <v>51</v>
      </c>
      <c r="R387" s="8">
        <v>54</v>
      </c>
      <c r="S387" s="8">
        <v>44</v>
      </c>
      <c r="T387" s="8">
        <v>52</v>
      </c>
      <c r="U387" s="8">
        <v>56</v>
      </c>
      <c r="V387" s="8">
        <v>71</v>
      </c>
      <c r="W387" s="8">
        <v>69</v>
      </c>
      <c r="X387" s="8">
        <v>54</v>
      </c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</row>
    <row r="388" spans="2:99" x14ac:dyDescent="0.2">
      <c r="B388" s="7">
        <v>1.5624999999999999E-3</v>
      </c>
      <c r="C388" s="8">
        <v>37</v>
      </c>
      <c r="D388" s="8"/>
      <c r="E388" s="8"/>
      <c r="F388" s="8"/>
      <c r="G388" s="8">
        <v>91948</v>
      </c>
      <c r="H388" s="8">
        <v>97592</v>
      </c>
      <c r="I388" s="8">
        <v>88948</v>
      </c>
      <c r="J388" s="8" t="s">
        <v>423</v>
      </c>
      <c r="K388" s="8" t="s">
        <v>423</v>
      </c>
      <c r="L388" s="8" t="s">
        <v>423</v>
      </c>
      <c r="M388" s="8">
        <v>508</v>
      </c>
      <c r="N388" s="8">
        <v>459</v>
      </c>
      <c r="O388" s="8">
        <v>447</v>
      </c>
      <c r="P388" s="8">
        <v>51</v>
      </c>
      <c r="Q388" s="8">
        <v>70</v>
      </c>
      <c r="R388" s="8">
        <v>37</v>
      </c>
      <c r="S388" s="8">
        <v>38</v>
      </c>
      <c r="T388" s="8">
        <v>49</v>
      </c>
      <c r="U388" s="8">
        <v>63</v>
      </c>
      <c r="V388" s="8">
        <v>69</v>
      </c>
      <c r="W388" s="8">
        <v>50</v>
      </c>
      <c r="X388" s="8">
        <v>52</v>
      </c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</row>
    <row r="389" spans="2:99" x14ac:dyDescent="0.2">
      <c r="B389" s="7">
        <v>2.2569444444444447E-3</v>
      </c>
      <c r="C389" s="8">
        <v>37</v>
      </c>
      <c r="D389" s="8"/>
      <c r="E389" s="8"/>
      <c r="F389" s="8"/>
      <c r="G389" s="8">
        <v>90011</v>
      </c>
      <c r="H389" s="8">
        <v>94923</v>
      </c>
      <c r="I389" s="8">
        <v>87336</v>
      </c>
      <c r="J389" s="8" t="s">
        <v>423</v>
      </c>
      <c r="K389" s="8" t="s">
        <v>423</v>
      </c>
      <c r="L389" s="8" t="s">
        <v>423</v>
      </c>
      <c r="M389" s="8">
        <v>381</v>
      </c>
      <c r="N389" s="8">
        <v>382</v>
      </c>
      <c r="O389" s="8">
        <v>362</v>
      </c>
      <c r="P389" s="8">
        <v>41</v>
      </c>
      <c r="Q389" s="8">
        <v>69</v>
      </c>
      <c r="R389" s="8">
        <v>40</v>
      </c>
      <c r="S389" s="8">
        <v>76</v>
      </c>
      <c r="T389" s="8">
        <v>44</v>
      </c>
      <c r="U389" s="8">
        <v>53</v>
      </c>
      <c r="V389" s="8">
        <v>64</v>
      </c>
      <c r="W389" s="8">
        <v>57</v>
      </c>
      <c r="X389" s="8">
        <v>54</v>
      </c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</row>
    <row r="390" spans="2:99" x14ac:dyDescent="0.2">
      <c r="B390" s="7">
        <v>2.9513888888888888E-3</v>
      </c>
      <c r="C390" s="8">
        <v>37</v>
      </c>
      <c r="D390" s="8"/>
      <c r="E390" s="8"/>
      <c r="F390" s="8"/>
      <c r="G390" s="8">
        <v>87964</v>
      </c>
      <c r="H390" s="8">
        <v>93125</v>
      </c>
      <c r="I390" s="8">
        <v>85339</v>
      </c>
      <c r="J390" s="8" t="s">
        <v>423</v>
      </c>
      <c r="K390" s="8" t="s">
        <v>423</v>
      </c>
      <c r="L390" s="8" t="s">
        <v>423</v>
      </c>
      <c r="M390" s="8">
        <v>345</v>
      </c>
      <c r="N390" s="8">
        <v>340</v>
      </c>
      <c r="O390" s="8">
        <v>342</v>
      </c>
      <c r="P390" s="8">
        <v>62</v>
      </c>
      <c r="Q390" s="8">
        <v>65</v>
      </c>
      <c r="R390" s="8">
        <v>64</v>
      </c>
      <c r="S390" s="8">
        <v>55</v>
      </c>
      <c r="T390" s="8">
        <v>50</v>
      </c>
      <c r="U390" s="8">
        <v>58</v>
      </c>
      <c r="V390" s="8">
        <v>62</v>
      </c>
      <c r="W390" s="8">
        <v>65</v>
      </c>
      <c r="X390" s="8">
        <v>62</v>
      </c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</row>
    <row r="391" spans="2:99" x14ac:dyDescent="0.2">
      <c r="B391" s="7">
        <v>3.645833333333333E-3</v>
      </c>
      <c r="C391" s="8">
        <v>37</v>
      </c>
      <c r="D391" s="8"/>
      <c r="E391" s="8"/>
      <c r="F391" s="8"/>
      <c r="G391" s="8">
        <v>85974</v>
      </c>
      <c r="H391" s="8">
        <v>90916</v>
      </c>
      <c r="I391" s="8">
        <v>83518</v>
      </c>
      <c r="J391" s="8" t="s">
        <v>423</v>
      </c>
      <c r="K391" s="8" t="s">
        <v>423</v>
      </c>
      <c r="L391" s="8" t="s">
        <v>423</v>
      </c>
      <c r="M391" s="8">
        <v>311</v>
      </c>
      <c r="N391" s="8">
        <v>298</v>
      </c>
      <c r="O391" s="8">
        <v>264</v>
      </c>
      <c r="P391" s="8">
        <v>31</v>
      </c>
      <c r="Q391" s="8">
        <v>60</v>
      </c>
      <c r="R391" s="8">
        <v>60</v>
      </c>
      <c r="S391" s="8">
        <v>51</v>
      </c>
      <c r="T391" s="8">
        <v>42</v>
      </c>
      <c r="U391" s="8">
        <v>52</v>
      </c>
      <c r="V391" s="8">
        <v>55</v>
      </c>
      <c r="W391" s="8">
        <v>62</v>
      </c>
      <c r="X391" s="8">
        <v>50</v>
      </c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</row>
    <row r="392" spans="2:99" x14ac:dyDescent="0.2">
      <c r="B392" s="7">
        <v>4.340277777777778E-3</v>
      </c>
      <c r="C392" s="8">
        <v>37</v>
      </c>
      <c r="D392" s="8"/>
      <c r="E392" s="8"/>
      <c r="F392" s="8"/>
      <c r="G392" s="8">
        <v>84486</v>
      </c>
      <c r="H392" s="8">
        <v>88997</v>
      </c>
      <c r="I392" s="8">
        <v>81954</v>
      </c>
      <c r="J392" s="8" t="s">
        <v>423</v>
      </c>
      <c r="K392" s="8" t="s">
        <v>423</v>
      </c>
      <c r="L392" s="8" t="s">
        <v>423</v>
      </c>
      <c r="M392" s="8">
        <v>277</v>
      </c>
      <c r="N392" s="8">
        <v>286</v>
      </c>
      <c r="O392" s="8">
        <v>286</v>
      </c>
      <c r="P392" s="8">
        <v>44</v>
      </c>
      <c r="Q392" s="8">
        <v>57</v>
      </c>
      <c r="R392" s="8">
        <v>58</v>
      </c>
      <c r="S392" s="8">
        <v>45</v>
      </c>
      <c r="T392" s="8">
        <v>58</v>
      </c>
      <c r="U392" s="8">
        <v>70</v>
      </c>
      <c r="V392" s="8">
        <v>60</v>
      </c>
      <c r="W392" s="8">
        <v>54</v>
      </c>
      <c r="X392" s="8">
        <v>48</v>
      </c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</row>
    <row r="393" spans="2:99" x14ac:dyDescent="0.2">
      <c r="B393" s="7">
        <v>5.0347222222222225E-3</v>
      </c>
      <c r="C393" s="8">
        <v>37</v>
      </c>
      <c r="D393" s="8"/>
      <c r="E393" s="8"/>
      <c r="F393" s="8"/>
      <c r="G393" s="8">
        <v>82520</v>
      </c>
      <c r="H393" s="8">
        <v>87766</v>
      </c>
      <c r="I393" s="8">
        <v>80203</v>
      </c>
      <c r="J393" s="8" t="s">
        <v>423</v>
      </c>
      <c r="K393" s="8" t="s">
        <v>423</v>
      </c>
      <c r="L393" s="8" t="s">
        <v>423</v>
      </c>
      <c r="M393" s="8">
        <v>239</v>
      </c>
      <c r="N393" s="8">
        <v>224</v>
      </c>
      <c r="O393" s="8">
        <v>264</v>
      </c>
      <c r="P393" s="8">
        <v>71</v>
      </c>
      <c r="Q393" s="8">
        <v>59</v>
      </c>
      <c r="R393" s="8">
        <v>57</v>
      </c>
      <c r="S393" s="8">
        <v>61</v>
      </c>
      <c r="T393" s="8">
        <v>47</v>
      </c>
      <c r="U393" s="8">
        <v>53</v>
      </c>
      <c r="V393" s="8">
        <v>32</v>
      </c>
      <c r="W393" s="8">
        <v>71</v>
      </c>
      <c r="X393" s="8">
        <v>61</v>
      </c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</row>
    <row r="394" spans="2:99" x14ac:dyDescent="0.2">
      <c r="B394" s="7">
        <v>5.7291666666666671E-3</v>
      </c>
      <c r="C394" s="8">
        <v>37</v>
      </c>
      <c r="D394" s="8"/>
      <c r="E394" s="8"/>
      <c r="F394" s="8"/>
      <c r="G394" s="8">
        <v>80812</v>
      </c>
      <c r="H394" s="8">
        <v>85533</v>
      </c>
      <c r="I394" s="8">
        <v>78555</v>
      </c>
      <c r="J394" s="8" t="s">
        <v>423</v>
      </c>
      <c r="K394" s="8" t="s">
        <v>423</v>
      </c>
      <c r="L394" s="8" t="s">
        <v>423</v>
      </c>
      <c r="M394" s="8">
        <v>221</v>
      </c>
      <c r="N394" s="8">
        <v>203</v>
      </c>
      <c r="O394" s="8">
        <v>212</v>
      </c>
      <c r="P394" s="8">
        <v>61</v>
      </c>
      <c r="Q394" s="8">
        <v>52</v>
      </c>
      <c r="R394" s="8">
        <v>56</v>
      </c>
      <c r="S394" s="8">
        <v>63</v>
      </c>
      <c r="T394" s="8">
        <v>75</v>
      </c>
      <c r="U394" s="8">
        <v>53</v>
      </c>
      <c r="V394" s="8">
        <v>56</v>
      </c>
      <c r="W394" s="8">
        <v>53</v>
      </c>
      <c r="X394" s="8">
        <v>54</v>
      </c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</row>
    <row r="395" spans="2:99" x14ac:dyDescent="0.2">
      <c r="B395" s="7">
        <v>6.4236111111111117E-3</v>
      </c>
      <c r="C395" s="8">
        <v>37</v>
      </c>
      <c r="D395" s="8"/>
      <c r="E395" s="8"/>
      <c r="F395" s="8"/>
      <c r="G395" s="8">
        <v>79112</v>
      </c>
      <c r="H395" s="8">
        <v>83660</v>
      </c>
      <c r="I395" s="8">
        <v>76772</v>
      </c>
      <c r="J395" s="8" t="s">
        <v>423</v>
      </c>
      <c r="K395" s="8" t="s">
        <v>423</v>
      </c>
      <c r="L395" s="8" t="s">
        <v>423</v>
      </c>
      <c r="M395" s="8">
        <v>217</v>
      </c>
      <c r="N395" s="8">
        <v>201</v>
      </c>
      <c r="O395" s="8">
        <v>179</v>
      </c>
      <c r="P395" s="8">
        <v>81</v>
      </c>
      <c r="Q395" s="8">
        <v>71</v>
      </c>
      <c r="R395" s="8">
        <v>52</v>
      </c>
      <c r="S395" s="8">
        <v>34</v>
      </c>
      <c r="T395" s="8">
        <v>63</v>
      </c>
      <c r="U395" s="8">
        <v>56</v>
      </c>
      <c r="V395" s="8">
        <v>53</v>
      </c>
      <c r="W395" s="8">
        <v>57</v>
      </c>
      <c r="X395" s="8">
        <v>48</v>
      </c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</row>
    <row r="396" spans="2:99" x14ac:dyDescent="0.2">
      <c r="B396" s="7">
        <v>7.1180555555555554E-3</v>
      </c>
      <c r="C396" s="8">
        <v>37</v>
      </c>
      <c r="D396" s="8"/>
      <c r="E396" s="8"/>
      <c r="F396" s="8"/>
      <c r="G396" s="8">
        <v>78166</v>
      </c>
      <c r="H396" s="8">
        <v>81737</v>
      </c>
      <c r="I396" s="8">
        <v>75409</v>
      </c>
      <c r="J396" s="8" t="s">
        <v>423</v>
      </c>
      <c r="K396" s="8" t="s">
        <v>423</v>
      </c>
      <c r="L396" s="8" t="s">
        <v>423</v>
      </c>
      <c r="M396" s="8">
        <v>204</v>
      </c>
      <c r="N396" s="8">
        <v>186</v>
      </c>
      <c r="O396" s="8">
        <v>190</v>
      </c>
      <c r="P396" s="8">
        <v>43</v>
      </c>
      <c r="Q396" s="8">
        <v>59</v>
      </c>
      <c r="R396" s="8">
        <v>46</v>
      </c>
      <c r="S396" s="8">
        <v>34</v>
      </c>
      <c r="T396" s="8">
        <v>57</v>
      </c>
      <c r="U396" s="8">
        <v>61</v>
      </c>
      <c r="V396" s="8">
        <v>60</v>
      </c>
      <c r="W396" s="8">
        <v>43</v>
      </c>
      <c r="X396" s="8">
        <v>52</v>
      </c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</row>
    <row r="397" spans="2:99" x14ac:dyDescent="0.2">
      <c r="B397" s="7">
        <v>7.8125E-3</v>
      </c>
      <c r="C397" s="8">
        <v>37</v>
      </c>
      <c r="D397" s="8"/>
      <c r="E397" s="8"/>
      <c r="F397" s="8"/>
      <c r="G397" s="8">
        <v>76784</v>
      </c>
      <c r="H397" s="8">
        <v>80460</v>
      </c>
      <c r="I397" s="8">
        <v>74218</v>
      </c>
      <c r="J397" s="8" t="s">
        <v>423</v>
      </c>
      <c r="K397" s="8" t="s">
        <v>423</v>
      </c>
      <c r="L397" s="8" t="s">
        <v>423</v>
      </c>
      <c r="M397" s="8">
        <v>211</v>
      </c>
      <c r="N397" s="8">
        <v>163</v>
      </c>
      <c r="O397" s="8">
        <v>177</v>
      </c>
      <c r="P397" s="8">
        <v>60</v>
      </c>
      <c r="Q397" s="8">
        <v>43</v>
      </c>
      <c r="R397" s="8">
        <v>58</v>
      </c>
      <c r="S397" s="8">
        <v>44</v>
      </c>
      <c r="T397" s="8">
        <v>39</v>
      </c>
      <c r="U397" s="8">
        <v>53</v>
      </c>
      <c r="V397" s="8">
        <v>54</v>
      </c>
      <c r="W397" s="8">
        <v>51</v>
      </c>
      <c r="X397" s="8">
        <v>42</v>
      </c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</row>
    <row r="398" spans="2:99" x14ac:dyDescent="0.2">
      <c r="B398" s="7">
        <v>8.5069444444444437E-3</v>
      </c>
      <c r="C398" s="8">
        <v>37</v>
      </c>
      <c r="D398" s="8"/>
      <c r="E398" s="8"/>
      <c r="F398" s="8"/>
      <c r="G398" s="8">
        <v>75440</v>
      </c>
      <c r="H398" s="8">
        <v>78501</v>
      </c>
      <c r="I398" s="8">
        <v>72695</v>
      </c>
      <c r="J398" s="8" t="s">
        <v>423</v>
      </c>
      <c r="K398" s="8" t="s">
        <v>423</v>
      </c>
      <c r="L398" s="8" t="s">
        <v>423</v>
      </c>
      <c r="M398" s="8">
        <v>171</v>
      </c>
      <c r="N398" s="8">
        <v>179</v>
      </c>
      <c r="O398" s="8">
        <v>171</v>
      </c>
      <c r="P398" s="8">
        <v>59</v>
      </c>
      <c r="Q398" s="8">
        <v>56</v>
      </c>
      <c r="R398" s="8">
        <v>74</v>
      </c>
      <c r="S398" s="8">
        <v>57</v>
      </c>
      <c r="T398" s="8">
        <v>41</v>
      </c>
      <c r="U398" s="8">
        <v>50</v>
      </c>
      <c r="V398" s="8">
        <v>57</v>
      </c>
      <c r="W398" s="8">
        <v>47</v>
      </c>
      <c r="X398" s="8">
        <v>45</v>
      </c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</row>
    <row r="399" spans="2:99" x14ac:dyDescent="0.2">
      <c r="B399" s="7">
        <v>9.2013888888888892E-3</v>
      </c>
      <c r="C399" s="8">
        <v>37</v>
      </c>
      <c r="D399" s="8"/>
      <c r="E399" s="8"/>
      <c r="F399" s="8"/>
      <c r="G399" s="8">
        <v>73898</v>
      </c>
      <c r="H399" s="8">
        <v>77018</v>
      </c>
      <c r="I399" s="8">
        <v>71640</v>
      </c>
      <c r="J399" s="8" t="s">
        <v>423</v>
      </c>
      <c r="K399" s="8" t="s">
        <v>423</v>
      </c>
      <c r="L399" s="8" t="s">
        <v>423</v>
      </c>
      <c r="M399" s="8">
        <v>183</v>
      </c>
      <c r="N399" s="8">
        <v>152</v>
      </c>
      <c r="O399" s="8">
        <v>167</v>
      </c>
      <c r="P399" s="8">
        <v>52</v>
      </c>
      <c r="Q399" s="8">
        <v>52</v>
      </c>
      <c r="R399" s="8">
        <v>43</v>
      </c>
      <c r="S399" s="8">
        <v>47</v>
      </c>
      <c r="T399" s="8">
        <v>59</v>
      </c>
      <c r="U399" s="8">
        <v>53</v>
      </c>
      <c r="V399" s="8">
        <v>52</v>
      </c>
      <c r="W399" s="8">
        <v>42</v>
      </c>
      <c r="X399" s="8">
        <v>51</v>
      </c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</row>
    <row r="400" spans="2:99" x14ac:dyDescent="0.2">
      <c r="B400" s="7">
        <v>9.8958333333333329E-3</v>
      </c>
      <c r="C400" s="8">
        <v>37</v>
      </c>
      <c r="D400" s="8"/>
      <c r="E400" s="8"/>
      <c r="F400" s="8"/>
      <c r="G400" s="8">
        <v>72986</v>
      </c>
      <c r="H400" s="8">
        <v>75201</v>
      </c>
      <c r="I400" s="8">
        <v>70686</v>
      </c>
      <c r="J400" s="8" t="s">
        <v>423</v>
      </c>
      <c r="K400" s="8" t="s">
        <v>423</v>
      </c>
      <c r="L400" s="8" t="s">
        <v>423</v>
      </c>
      <c r="M400" s="8">
        <v>180</v>
      </c>
      <c r="N400" s="8">
        <v>167</v>
      </c>
      <c r="O400" s="8">
        <v>174</v>
      </c>
      <c r="P400" s="8">
        <v>52</v>
      </c>
      <c r="Q400" s="8">
        <v>59</v>
      </c>
      <c r="R400" s="8">
        <v>50</v>
      </c>
      <c r="S400" s="8">
        <v>46</v>
      </c>
      <c r="T400" s="8">
        <v>33</v>
      </c>
      <c r="U400" s="8">
        <v>47</v>
      </c>
      <c r="V400" s="8">
        <v>59</v>
      </c>
      <c r="W400" s="8">
        <v>51</v>
      </c>
      <c r="X400" s="8">
        <v>54</v>
      </c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</row>
    <row r="401" spans="2:99" x14ac:dyDescent="0.2">
      <c r="B401" s="7">
        <v>1.0590277777777777E-2</v>
      </c>
      <c r="C401" s="8">
        <v>37</v>
      </c>
      <c r="D401" s="8"/>
      <c r="E401" s="8"/>
      <c r="F401" s="8"/>
      <c r="G401" s="8">
        <v>72245</v>
      </c>
      <c r="H401" s="8">
        <v>74543</v>
      </c>
      <c r="I401" s="8">
        <v>69540</v>
      </c>
      <c r="J401" s="8" t="s">
        <v>423</v>
      </c>
      <c r="K401" s="8" t="s">
        <v>423</v>
      </c>
      <c r="L401" s="8" t="s">
        <v>423</v>
      </c>
      <c r="M401" s="8">
        <v>185</v>
      </c>
      <c r="N401" s="8">
        <v>167</v>
      </c>
      <c r="O401" s="8">
        <v>164</v>
      </c>
      <c r="P401" s="8">
        <v>48</v>
      </c>
      <c r="Q401" s="8">
        <v>53</v>
      </c>
      <c r="R401" s="8">
        <v>48</v>
      </c>
      <c r="S401" s="8">
        <v>50</v>
      </c>
      <c r="T401" s="8">
        <v>66</v>
      </c>
      <c r="U401" s="8">
        <v>68</v>
      </c>
      <c r="V401" s="8">
        <v>50</v>
      </c>
      <c r="W401" s="8">
        <v>44</v>
      </c>
      <c r="X401" s="8">
        <v>40</v>
      </c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</row>
    <row r="402" spans="2:99" x14ac:dyDescent="0.2">
      <c r="B402" s="7">
        <v>1.1284722222222222E-2</v>
      </c>
      <c r="C402" s="8">
        <v>37</v>
      </c>
      <c r="D402" s="8"/>
      <c r="E402" s="8"/>
      <c r="F402" s="8"/>
      <c r="G402" s="8">
        <v>71199</v>
      </c>
      <c r="H402" s="8">
        <v>73922</v>
      </c>
      <c r="I402" s="8">
        <v>69501</v>
      </c>
      <c r="J402" s="8" t="s">
        <v>423</v>
      </c>
      <c r="K402" s="8" t="s">
        <v>423</v>
      </c>
      <c r="L402" s="8" t="s">
        <v>423</v>
      </c>
      <c r="M402" s="8">
        <v>166</v>
      </c>
      <c r="N402" s="8">
        <v>149</v>
      </c>
      <c r="O402" s="8">
        <v>148</v>
      </c>
      <c r="P402" s="8">
        <v>45</v>
      </c>
      <c r="Q402" s="8">
        <v>67</v>
      </c>
      <c r="R402" s="8">
        <v>54</v>
      </c>
      <c r="S402" s="8">
        <v>52</v>
      </c>
      <c r="T402" s="8">
        <v>43</v>
      </c>
      <c r="U402" s="8">
        <v>39</v>
      </c>
      <c r="V402" s="8">
        <v>54</v>
      </c>
      <c r="W402" s="8">
        <v>50</v>
      </c>
      <c r="X402" s="8">
        <v>44</v>
      </c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</row>
    <row r="403" spans="2:99" x14ac:dyDescent="0.2">
      <c r="B403" s="7">
        <v>1.1979166666666666E-2</v>
      </c>
      <c r="C403" s="8">
        <v>37</v>
      </c>
      <c r="D403" s="8"/>
      <c r="E403" s="8"/>
      <c r="F403" s="8"/>
      <c r="G403" s="8">
        <v>71226</v>
      </c>
      <c r="H403" s="8">
        <v>73910</v>
      </c>
      <c r="I403" s="8">
        <v>68510</v>
      </c>
      <c r="J403" s="8" t="s">
        <v>423</v>
      </c>
      <c r="K403" s="8" t="s">
        <v>423</v>
      </c>
      <c r="L403" s="8" t="s">
        <v>423</v>
      </c>
      <c r="M403" s="8">
        <v>198</v>
      </c>
      <c r="N403" s="8">
        <v>158</v>
      </c>
      <c r="O403" s="8">
        <v>152</v>
      </c>
      <c r="P403" s="8">
        <v>55</v>
      </c>
      <c r="Q403" s="8">
        <v>56</v>
      </c>
      <c r="R403" s="8">
        <v>54</v>
      </c>
      <c r="S403" s="8">
        <v>48</v>
      </c>
      <c r="T403" s="8">
        <v>45</v>
      </c>
      <c r="U403" s="8">
        <v>46</v>
      </c>
      <c r="V403" s="8">
        <v>49</v>
      </c>
      <c r="W403" s="8">
        <v>59</v>
      </c>
      <c r="X403" s="8">
        <v>43</v>
      </c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</row>
    <row r="404" spans="2:99" x14ac:dyDescent="0.2">
      <c r="B404" s="7">
        <v>1.2673611111111109E-2</v>
      </c>
      <c r="C404" s="8">
        <v>37</v>
      </c>
      <c r="D404" s="8"/>
      <c r="E404" s="8"/>
      <c r="F404" s="8"/>
      <c r="G404" s="8">
        <v>70540</v>
      </c>
      <c r="H404" s="8">
        <v>72948</v>
      </c>
      <c r="I404" s="8">
        <v>67762</v>
      </c>
      <c r="J404" s="8" t="s">
        <v>423</v>
      </c>
      <c r="K404" s="8" t="s">
        <v>423</v>
      </c>
      <c r="L404" s="8" t="s">
        <v>423</v>
      </c>
      <c r="M404" s="8">
        <v>186</v>
      </c>
      <c r="N404" s="8">
        <v>154</v>
      </c>
      <c r="O404" s="8">
        <v>165</v>
      </c>
      <c r="P404" s="8">
        <v>40</v>
      </c>
      <c r="Q404" s="8">
        <v>61</v>
      </c>
      <c r="R404" s="8">
        <v>45</v>
      </c>
      <c r="S404" s="8">
        <v>48</v>
      </c>
      <c r="T404" s="8">
        <v>50</v>
      </c>
      <c r="U404" s="8">
        <v>61</v>
      </c>
      <c r="V404" s="8">
        <v>56</v>
      </c>
      <c r="W404" s="8">
        <v>51</v>
      </c>
      <c r="X404" s="8">
        <v>46</v>
      </c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</row>
    <row r="405" spans="2:99" x14ac:dyDescent="0.2">
      <c r="B405" s="7">
        <v>1.3368055555555557E-2</v>
      </c>
      <c r="C405" s="8">
        <v>36.9</v>
      </c>
      <c r="D405" s="8"/>
      <c r="E405" s="8"/>
      <c r="F405" s="8"/>
      <c r="G405" s="8">
        <v>69542</v>
      </c>
      <c r="H405" s="8">
        <v>72035</v>
      </c>
      <c r="I405" s="8">
        <v>67109</v>
      </c>
      <c r="J405" s="8" t="s">
        <v>423</v>
      </c>
      <c r="K405" s="8" t="s">
        <v>423</v>
      </c>
      <c r="L405" s="8" t="s">
        <v>423</v>
      </c>
      <c r="M405" s="8">
        <v>174</v>
      </c>
      <c r="N405" s="8">
        <v>153</v>
      </c>
      <c r="O405" s="8">
        <v>155</v>
      </c>
      <c r="P405" s="8">
        <v>57</v>
      </c>
      <c r="Q405" s="8">
        <v>42</v>
      </c>
      <c r="R405" s="8">
        <v>59</v>
      </c>
      <c r="S405" s="8">
        <v>49</v>
      </c>
      <c r="T405" s="8">
        <v>42</v>
      </c>
      <c r="U405" s="8">
        <v>38</v>
      </c>
      <c r="V405" s="8">
        <v>58</v>
      </c>
      <c r="W405" s="8">
        <v>51</v>
      </c>
      <c r="X405" s="8">
        <v>55</v>
      </c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</row>
    <row r="406" spans="2:99" x14ac:dyDescent="0.2">
      <c r="B406" s="7">
        <v>1.40625E-2</v>
      </c>
      <c r="C406" s="8">
        <v>37</v>
      </c>
      <c r="D406" s="8"/>
      <c r="E406" s="8"/>
      <c r="F406" s="8"/>
      <c r="G406" s="8">
        <v>68191</v>
      </c>
      <c r="H406" s="8">
        <v>70583</v>
      </c>
      <c r="I406" s="8">
        <v>66088</v>
      </c>
      <c r="J406" s="8" t="s">
        <v>423</v>
      </c>
      <c r="K406" s="8" t="s">
        <v>423</v>
      </c>
      <c r="L406" s="8" t="s">
        <v>423</v>
      </c>
      <c r="M406" s="8">
        <v>154</v>
      </c>
      <c r="N406" s="8">
        <v>143</v>
      </c>
      <c r="O406" s="8">
        <v>147</v>
      </c>
      <c r="P406" s="8">
        <v>44</v>
      </c>
      <c r="Q406" s="8">
        <v>31</v>
      </c>
      <c r="R406" s="8">
        <v>58</v>
      </c>
      <c r="S406" s="8">
        <v>56</v>
      </c>
      <c r="T406" s="8">
        <v>53</v>
      </c>
      <c r="U406" s="8">
        <v>60</v>
      </c>
      <c r="V406" s="8">
        <v>53</v>
      </c>
      <c r="W406" s="8">
        <v>51</v>
      </c>
      <c r="X406" s="8">
        <v>40</v>
      </c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</row>
    <row r="407" spans="2:99" x14ac:dyDescent="0.2">
      <c r="B407" s="7">
        <v>1.4756944444444446E-2</v>
      </c>
      <c r="C407" s="8">
        <v>37</v>
      </c>
      <c r="D407" s="8"/>
      <c r="E407" s="8"/>
      <c r="F407" s="8"/>
      <c r="G407" s="8">
        <v>66917</v>
      </c>
      <c r="H407" s="8">
        <v>69006</v>
      </c>
      <c r="I407" s="8">
        <v>64348</v>
      </c>
      <c r="J407" s="8" t="s">
        <v>423</v>
      </c>
      <c r="K407" s="8" t="s">
        <v>423</v>
      </c>
      <c r="L407" s="8" t="s">
        <v>423</v>
      </c>
      <c r="M407" s="8">
        <v>161</v>
      </c>
      <c r="N407" s="8">
        <v>154</v>
      </c>
      <c r="O407" s="8">
        <v>138</v>
      </c>
      <c r="P407" s="8">
        <v>45</v>
      </c>
      <c r="Q407" s="8">
        <v>41</v>
      </c>
      <c r="R407" s="8">
        <v>43</v>
      </c>
      <c r="S407" s="8">
        <v>53</v>
      </c>
      <c r="T407" s="8">
        <v>55</v>
      </c>
      <c r="U407" s="8">
        <v>48</v>
      </c>
      <c r="V407" s="8">
        <v>62</v>
      </c>
      <c r="W407" s="8">
        <v>51</v>
      </c>
      <c r="X407" s="8">
        <v>37</v>
      </c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</row>
    <row r="408" spans="2:99" x14ac:dyDescent="0.2">
      <c r="B408" s="7">
        <v>1.545138888888889E-2</v>
      </c>
      <c r="C408" s="8">
        <v>37</v>
      </c>
      <c r="D408" s="8"/>
      <c r="E408" s="8"/>
      <c r="F408" s="8"/>
      <c r="G408" s="8">
        <v>65556</v>
      </c>
      <c r="H408" s="8">
        <v>67145</v>
      </c>
      <c r="I408" s="8">
        <v>63356</v>
      </c>
      <c r="J408" s="8" t="s">
        <v>423</v>
      </c>
      <c r="K408" s="8" t="s">
        <v>423</v>
      </c>
      <c r="L408" s="8" t="s">
        <v>423</v>
      </c>
      <c r="M408" s="8">
        <v>182</v>
      </c>
      <c r="N408" s="8">
        <v>153</v>
      </c>
      <c r="O408" s="8">
        <v>148</v>
      </c>
      <c r="P408" s="8">
        <v>64</v>
      </c>
      <c r="Q408" s="8">
        <v>55</v>
      </c>
      <c r="R408" s="8">
        <v>58</v>
      </c>
      <c r="S408" s="8">
        <v>57</v>
      </c>
      <c r="T408" s="8">
        <v>69</v>
      </c>
      <c r="U408" s="8">
        <v>30</v>
      </c>
      <c r="V408" s="8">
        <v>62</v>
      </c>
      <c r="W408" s="8">
        <v>54</v>
      </c>
      <c r="X408" s="8">
        <v>35</v>
      </c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</row>
    <row r="409" spans="2:99" x14ac:dyDescent="0.2">
      <c r="B409" s="7">
        <v>1.6145833333333335E-2</v>
      </c>
      <c r="C409" s="8">
        <v>37</v>
      </c>
      <c r="D409" s="8"/>
      <c r="E409" s="8"/>
      <c r="F409" s="8"/>
      <c r="G409" s="8">
        <v>64663</v>
      </c>
      <c r="H409" s="8">
        <v>65189</v>
      </c>
      <c r="I409" s="8">
        <v>62023</v>
      </c>
      <c r="J409" s="8" t="s">
        <v>423</v>
      </c>
      <c r="K409" s="8" t="s">
        <v>423</v>
      </c>
      <c r="L409" s="8" t="s">
        <v>423</v>
      </c>
      <c r="M409" s="8">
        <v>151</v>
      </c>
      <c r="N409" s="8">
        <v>154</v>
      </c>
      <c r="O409" s="8">
        <v>142</v>
      </c>
      <c r="P409" s="8">
        <v>57</v>
      </c>
      <c r="Q409" s="8">
        <v>47</v>
      </c>
      <c r="R409" s="8">
        <v>54</v>
      </c>
      <c r="S409" s="8">
        <v>46</v>
      </c>
      <c r="T409" s="8">
        <v>58</v>
      </c>
      <c r="U409" s="8">
        <v>44</v>
      </c>
      <c r="V409" s="8">
        <v>60</v>
      </c>
      <c r="W409" s="8">
        <v>62</v>
      </c>
      <c r="X409" s="8">
        <v>71</v>
      </c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</row>
    <row r="410" spans="2:99" x14ac:dyDescent="0.2">
      <c r="B410" s="7">
        <v>1.6840277777777777E-2</v>
      </c>
      <c r="C410" s="8">
        <v>37</v>
      </c>
      <c r="D410" s="8"/>
      <c r="E410" s="8"/>
      <c r="F410" s="8"/>
      <c r="G410" s="8">
        <v>62819</v>
      </c>
      <c r="H410" s="8">
        <v>64018</v>
      </c>
      <c r="I410" s="8">
        <v>60593</v>
      </c>
      <c r="J410" s="8" t="s">
        <v>423</v>
      </c>
      <c r="K410" s="8" t="s">
        <v>423</v>
      </c>
      <c r="L410" s="8" t="s">
        <v>423</v>
      </c>
      <c r="M410" s="8">
        <v>153</v>
      </c>
      <c r="N410" s="8">
        <v>133</v>
      </c>
      <c r="O410" s="8">
        <v>146</v>
      </c>
      <c r="P410" s="8">
        <v>56</v>
      </c>
      <c r="Q410" s="8">
        <v>43</v>
      </c>
      <c r="R410" s="8">
        <v>30</v>
      </c>
      <c r="S410" s="8">
        <v>59</v>
      </c>
      <c r="T410" s="8">
        <v>50</v>
      </c>
      <c r="U410" s="8">
        <v>57</v>
      </c>
      <c r="V410" s="8">
        <v>57</v>
      </c>
      <c r="W410" s="8">
        <v>60</v>
      </c>
      <c r="X410" s="8">
        <v>68</v>
      </c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</row>
    <row r="411" spans="2:99" x14ac:dyDescent="0.2">
      <c r="B411" s="7">
        <v>1.7534722222222222E-2</v>
      </c>
      <c r="C411" s="8">
        <v>37</v>
      </c>
      <c r="D411" s="8"/>
      <c r="E411" s="8"/>
      <c r="F411" s="8"/>
      <c r="G411" s="8">
        <v>61689</v>
      </c>
      <c r="H411" s="8">
        <v>62422</v>
      </c>
      <c r="I411" s="8">
        <v>59315</v>
      </c>
      <c r="J411" s="8" t="s">
        <v>423</v>
      </c>
      <c r="K411" s="8" t="s">
        <v>423</v>
      </c>
      <c r="L411" s="8" t="s">
        <v>423</v>
      </c>
      <c r="M411" s="8">
        <v>154</v>
      </c>
      <c r="N411" s="8">
        <v>145</v>
      </c>
      <c r="O411" s="8">
        <v>148</v>
      </c>
      <c r="P411" s="8">
        <v>47</v>
      </c>
      <c r="Q411" s="8">
        <v>56</v>
      </c>
      <c r="R411" s="8">
        <v>60</v>
      </c>
      <c r="S411" s="8">
        <v>65</v>
      </c>
      <c r="T411" s="8">
        <v>47</v>
      </c>
      <c r="U411" s="8">
        <v>39</v>
      </c>
      <c r="V411" s="8">
        <v>45</v>
      </c>
      <c r="W411" s="8">
        <v>56</v>
      </c>
      <c r="X411" s="8">
        <v>60</v>
      </c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</row>
    <row r="412" spans="2:99" x14ac:dyDescent="0.2">
      <c r="B412" s="7">
        <v>1.8229166666666668E-2</v>
      </c>
      <c r="C412" s="8">
        <v>37</v>
      </c>
      <c r="D412" s="8"/>
      <c r="E412" s="8"/>
      <c r="F412" s="8"/>
      <c r="G412" s="8">
        <v>60638</v>
      </c>
      <c r="H412" s="8">
        <v>61077</v>
      </c>
      <c r="I412" s="8">
        <v>58099</v>
      </c>
      <c r="J412" s="8" t="s">
        <v>423</v>
      </c>
      <c r="K412" s="8" t="s">
        <v>423</v>
      </c>
      <c r="L412" s="8" t="s">
        <v>423</v>
      </c>
      <c r="M412" s="8">
        <v>147</v>
      </c>
      <c r="N412" s="8">
        <v>146</v>
      </c>
      <c r="O412" s="8">
        <v>152</v>
      </c>
      <c r="P412" s="8">
        <v>54</v>
      </c>
      <c r="Q412" s="8">
        <v>57</v>
      </c>
      <c r="R412" s="8">
        <v>61</v>
      </c>
      <c r="S412" s="8">
        <v>47</v>
      </c>
      <c r="T412" s="8">
        <v>60</v>
      </c>
      <c r="U412" s="8">
        <v>56</v>
      </c>
      <c r="V412" s="8">
        <v>54</v>
      </c>
      <c r="W412" s="8">
        <v>51</v>
      </c>
      <c r="X412" s="8">
        <v>43</v>
      </c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</row>
    <row r="413" spans="2:99" x14ac:dyDescent="0.2">
      <c r="B413" s="7">
        <v>1.892361111111111E-2</v>
      </c>
      <c r="C413" s="8">
        <v>37</v>
      </c>
      <c r="D413" s="8"/>
      <c r="E413" s="8"/>
      <c r="F413" s="8"/>
      <c r="G413" s="8">
        <v>59633</v>
      </c>
      <c r="H413" s="8">
        <v>59433</v>
      </c>
      <c r="I413" s="8">
        <v>56743</v>
      </c>
      <c r="J413" s="8" t="s">
        <v>423</v>
      </c>
      <c r="K413" s="8" t="s">
        <v>423</v>
      </c>
      <c r="L413" s="8" t="s">
        <v>423</v>
      </c>
      <c r="M413" s="8">
        <v>150</v>
      </c>
      <c r="N413" s="8">
        <v>140</v>
      </c>
      <c r="O413" s="8">
        <v>128</v>
      </c>
      <c r="P413" s="8">
        <v>44</v>
      </c>
      <c r="Q413" s="8">
        <v>54</v>
      </c>
      <c r="R413" s="8">
        <v>45</v>
      </c>
      <c r="S413" s="8">
        <v>41</v>
      </c>
      <c r="T413" s="8">
        <v>37</v>
      </c>
      <c r="U413" s="8">
        <v>30</v>
      </c>
      <c r="V413" s="8">
        <v>52</v>
      </c>
      <c r="W413" s="8">
        <v>57</v>
      </c>
      <c r="X413" s="8">
        <v>47</v>
      </c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</row>
    <row r="414" spans="2:99" x14ac:dyDescent="0.2">
      <c r="B414" s="7">
        <v>1.9618055555555555E-2</v>
      </c>
      <c r="C414" s="8">
        <v>37</v>
      </c>
      <c r="D414" s="8"/>
      <c r="E414" s="8"/>
      <c r="F414" s="8"/>
      <c r="G414" s="8">
        <v>58130</v>
      </c>
      <c r="H414" s="8">
        <v>58182</v>
      </c>
      <c r="I414" s="8">
        <v>55814</v>
      </c>
      <c r="J414" s="8" t="s">
        <v>423</v>
      </c>
      <c r="K414" s="8" t="s">
        <v>423</v>
      </c>
      <c r="L414" s="8" t="s">
        <v>423</v>
      </c>
      <c r="M414" s="8">
        <v>155</v>
      </c>
      <c r="N414" s="8">
        <v>132</v>
      </c>
      <c r="O414" s="8">
        <v>156</v>
      </c>
      <c r="P414" s="8">
        <v>51</v>
      </c>
      <c r="Q414" s="8">
        <v>42</v>
      </c>
      <c r="R414" s="8">
        <v>55</v>
      </c>
      <c r="S414" s="8">
        <v>34</v>
      </c>
      <c r="T414" s="8">
        <v>65</v>
      </c>
      <c r="U414" s="8">
        <v>39</v>
      </c>
      <c r="V414" s="8">
        <v>50</v>
      </c>
      <c r="W414" s="8">
        <v>58</v>
      </c>
      <c r="X414" s="8">
        <v>59</v>
      </c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</row>
    <row r="415" spans="2:99" x14ac:dyDescent="0.2">
      <c r="B415" s="7">
        <v>2.0312500000000001E-2</v>
      </c>
      <c r="C415" s="8">
        <v>37</v>
      </c>
      <c r="D415" s="8"/>
      <c r="E415" s="8"/>
      <c r="F415" s="8"/>
      <c r="G415" s="8">
        <v>57180</v>
      </c>
      <c r="H415" s="8">
        <v>57194</v>
      </c>
      <c r="I415" s="8">
        <v>54353</v>
      </c>
      <c r="J415" s="8" t="s">
        <v>423</v>
      </c>
      <c r="K415" s="8" t="s">
        <v>423</v>
      </c>
      <c r="L415" s="8" t="s">
        <v>423</v>
      </c>
      <c r="M415" s="8">
        <v>141</v>
      </c>
      <c r="N415" s="8">
        <v>153</v>
      </c>
      <c r="O415" s="8">
        <v>136</v>
      </c>
      <c r="P415" s="8">
        <v>57</v>
      </c>
      <c r="Q415" s="8">
        <v>56</v>
      </c>
      <c r="R415" s="8">
        <v>62</v>
      </c>
      <c r="S415" s="8">
        <v>50</v>
      </c>
      <c r="T415" s="8">
        <v>52</v>
      </c>
      <c r="U415" s="8">
        <v>65</v>
      </c>
      <c r="V415" s="8">
        <v>54</v>
      </c>
      <c r="W415" s="8">
        <v>50</v>
      </c>
      <c r="X415" s="8">
        <v>63</v>
      </c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</row>
    <row r="416" spans="2:99" x14ac:dyDescent="0.2">
      <c r="B416" s="7">
        <v>2.1006944444444443E-2</v>
      </c>
      <c r="C416" s="8">
        <v>37</v>
      </c>
      <c r="D416" s="8"/>
      <c r="E416" s="8"/>
      <c r="F416" s="8"/>
      <c r="G416" s="8">
        <v>56089</v>
      </c>
      <c r="H416" s="8">
        <v>55884</v>
      </c>
      <c r="I416" s="8">
        <v>53536</v>
      </c>
      <c r="J416" s="8" t="s">
        <v>423</v>
      </c>
      <c r="K416" s="8" t="s">
        <v>423</v>
      </c>
      <c r="L416" s="8" t="s">
        <v>423</v>
      </c>
      <c r="M416" s="8">
        <v>157</v>
      </c>
      <c r="N416" s="8">
        <v>152</v>
      </c>
      <c r="O416" s="8">
        <v>133</v>
      </c>
      <c r="P416" s="8">
        <v>48</v>
      </c>
      <c r="Q416" s="8">
        <v>66</v>
      </c>
      <c r="R416" s="8">
        <v>35</v>
      </c>
      <c r="S416" s="8">
        <v>54</v>
      </c>
      <c r="T416" s="8">
        <v>82</v>
      </c>
      <c r="U416" s="8">
        <v>47</v>
      </c>
      <c r="V416" s="8">
        <v>55</v>
      </c>
      <c r="W416" s="8">
        <v>68</v>
      </c>
      <c r="X416" s="8">
        <v>62</v>
      </c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</row>
    <row r="417" spans="2:99" x14ac:dyDescent="0.2">
      <c r="B417" s="7">
        <v>2.1701388888888892E-2</v>
      </c>
      <c r="C417" s="8">
        <v>37</v>
      </c>
      <c r="D417" s="8"/>
      <c r="E417" s="8"/>
      <c r="F417" s="8"/>
      <c r="G417" s="8">
        <v>54715</v>
      </c>
      <c r="H417" s="8">
        <v>54879</v>
      </c>
      <c r="I417" s="8">
        <v>52490</v>
      </c>
      <c r="J417" s="8" t="s">
        <v>423</v>
      </c>
      <c r="K417" s="8" t="s">
        <v>423</v>
      </c>
      <c r="L417" s="8" t="s">
        <v>423</v>
      </c>
      <c r="M417" s="8">
        <v>150</v>
      </c>
      <c r="N417" s="8">
        <v>128</v>
      </c>
      <c r="O417" s="8">
        <v>134</v>
      </c>
      <c r="P417" s="8">
        <v>53</v>
      </c>
      <c r="Q417" s="8">
        <v>46</v>
      </c>
      <c r="R417" s="8">
        <v>57</v>
      </c>
      <c r="S417" s="8">
        <v>48</v>
      </c>
      <c r="T417" s="8">
        <v>53</v>
      </c>
      <c r="U417" s="8">
        <v>41</v>
      </c>
      <c r="V417" s="8">
        <v>75</v>
      </c>
      <c r="W417" s="8">
        <v>52</v>
      </c>
      <c r="X417" s="8">
        <v>53</v>
      </c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</row>
    <row r="418" spans="2:99" x14ac:dyDescent="0.2">
      <c r="B418" s="7">
        <v>2.2395833333333334E-2</v>
      </c>
      <c r="C418" s="8">
        <v>37</v>
      </c>
      <c r="D418" s="8"/>
      <c r="E418" s="8"/>
      <c r="F418" s="8"/>
      <c r="G418" s="8">
        <v>53764</v>
      </c>
      <c r="H418" s="8">
        <v>53442</v>
      </c>
      <c r="I418" s="8">
        <v>51446</v>
      </c>
      <c r="J418" s="8" t="s">
        <v>423</v>
      </c>
      <c r="K418" s="8" t="s">
        <v>423</v>
      </c>
      <c r="L418" s="8" t="s">
        <v>423</v>
      </c>
      <c r="M418" s="8">
        <v>141</v>
      </c>
      <c r="N418" s="8">
        <v>143</v>
      </c>
      <c r="O418" s="8">
        <v>132</v>
      </c>
      <c r="P418" s="8">
        <v>46</v>
      </c>
      <c r="Q418" s="8">
        <v>47</v>
      </c>
      <c r="R418" s="8">
        <v>58</v>
      </c>
      <c r="S418" s="8">
        <v>52</v>
      </c>
      <c r="T418" s="8">
        <v>44</v>
      </c>
      <c r="U418" s="8">
        <v>53</v>
      </c>
      <c r="V418" s="8">
        <v>53</v>
      </c>
      <c r="W418" s="8">
        <v>46</v>
      </c>
      <c r="X418" s="8">
        <v>37</v>
      </c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</row>
    <row r="419" spans="2:99" x14ac:dyDescent="0.2">
      <c r="B419" s="7">
        <v>2.3090277777777779E-2</v>
      </c>
      <c r="C419" s="8">
        <v>37</v>
      </c>
      <c r="D419" s="8"/>
      <c r="E419" s="8"/>
      <c r="F419" s="8"/>
      <c r="G419" s="8">
        <v>53112</v>
      </c>
      <c r="H419" s="8">
        <v>52309</v>
      </c>
      <c r="I419" s="8">
        <v>50197</v>
      </c>
      <c r="J419" s="8" t="s">
        <v>423</v>
      </c>
      <c r="K419" s="8" t="s">
        <v>423</v>
      </c>
      <c r="L419" s="8" t="s">
        <v>423</v>
      </c>
      <c r="M419" s="8">
        <v>141</v>
      </c>
      <c r="N419" s="8">
        <v>121</v>
      </c>
      <c r="O419" s="8">
        <v>136</v>
      </c>
      <c r="P419" s="8">
        <v>46</v>
      </c>
      <c r="Q419" s="8">
        <v>65</v>
      </c>
      <c r="R419" s="8">
        <v>48</v>
      </c>
      <c r="S419" s="8">
        <v>56</v>
      </c>
      <c r="T419" s="8">
        <v>46</v>
      </c>
      <c r="U419" s="8">
        <v>63</v>
      </c>
      <c r="V419" s="8">
        <v>58</v>
      </c>
      <c r="W419" s="8">
        <v>71</v>
      </c>
      <c r="X419" s="8">
        <v>58</v>
      </c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</row>
    <row r="420" spans="2:99" x14ac:dyDescent="0.2">
      <c r="B420" s="7">
        <v>2.3784722222222221E-2</v>
      </c>
      <c r="C420" s="8">
        <v>37</v>
      </c>
      <c r="D420" s="8"/>
      <c r="E420" s="8"/>
      <c r="F420" s="8"/>
      <c r="G420" s="8">
        <v>51905</v>
      </c>
      <c r="H420" s="8">
        <v>51693</v>
      </c>
      <c r="I420" s="8">
        <v>49358</v>
      </c>
      <c r="J420" s="8" t="s">
        <v>423</v>
      </c>
      <c r="K420" s="8" t="s">
        <v>423</v>
      </c>
      <c r="L420" s="8" t="s">
        <v>423</v>
      </c>
      <c r="M420" s="8">
        <v>158</v>
      </c>
      <c r="N420" s="8">
        <v>122</v>
      </c>
      <c r="O420" s="8">
        <v>141</v>
      </c>
      <c r="P420" s="8">
        <v>61</v>
      </c>
      <c r="Q420" s="8">
        <v>57</v>
      </c>
      <c r="R420" s="8">
        <v>40</v>
      </c>
      <c r="S420" s="8">
        <v>61</v>
      </c>
      <c r="T420" s="8">
        <v>61</v>
      </c>
      <c r="U420" s="8">
        <v>64</v>
      </c>
      <c r="V420" s="8">
        <v>60</v>
      </c>
      <c r="W420" s="8">
        <v>59</v>
      </c>
      <c r="X420" s="8">
        <v>40</v>
      </c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</row>
    <row r="421" spans="2:99" x14ac:dyDescent="0.2">
      <c r="B421" s="7">
        <v>2.4479166666666666E-2</v>
      </c>
      <c r="C421" s="8">
        <v>37</v>
      </c>
      <c r="D421" s="8"/>
      <c r="E421" s="8"/>
      <c r="F421" s="8"/>
      <c r="G421" s="8">
        <v>51157</v>
      </c>
      <c r="H421" s="8">
        <v>50359</v>
      </c>
      <c r="I421" s="8">
        <v>48426</v>
      </c>
      <c r="J421" s="8" t="s">
        <v>423</v>
      </c>
      <c r="K421" s="8" t="s">
        <v>423</v>
      </c>
      <c r="L421" s="8" t="s">
        <v>423</v>
      </c>
      <c r="M421" s="8">
        <v>141</v>
      </c>
      <c r="N421" s="8">
        <v>131</v>
      </c>
      <c r="O421" s="8">
        <v>119</v>
      </c>
      <c r="P421" s="8">
        <v>47</v>
      </c>
      <c r="Q421" s="8">
        <v>67</v>
      </c>
      <c r="R421" s="8">
        <v>58</v>
      </c>
      <c r="S421" s="8">
        <v>59</v>
      </c>
      <c r="T421" s="8">
        <v>44</v>
      </c>
      <c r="U421" s="8">
        <v>40</v>
      </c>
      <c r="V421" s="8">
        <v>61</v>
      </c>
      <c r="W421" s="8">
        <v>63</v>
      </c>
      <c r="X421" s="8">
        <v>48</v>
      </c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</row>
    <row r="422" spans="2:99" x14ac:dyDescent="0.2">
      <c r="B422" s="7">
        <v>2.5173611111111108E-2</v>
      </c>
      <c r="C422" s="8">
        <v>36.9</v>
      </c>
      <c r="D422" s="8"/>
      <c r="E422" s="8"/>
      <c r="F422" s="8"/>
      <c r="G422" s="8">
        <v>50299</v>
      </c>
      <c r="H422" s="8">
        <v>49671</v>
      </c>
      <c r="I422" s="8">
        <v>47766</v>
      </c>
      <c r="J422" s="8" t="s">
        <v>423</v>
      </c>
      <c r="K422" s="8" t="s">
        <v>423</v>
      </c>
      <c r="L422" s="8" t="s">
        <v>423</v>
      </c>
      <c r="M422" s="8">
        <v>148</v>
      </c>
      <c r="N422" s="8">
        <v>114</v>
      </c>
      <c r="O422" s="8">
        <v>128</v>
      </c>
      <c r="P422" s="8">
        <v>52</v>
      </c>
      <c r="Q422" s="8">
        <v>62</v>
      </c>
      <c r="R422" s="8">
        <v>41</v>
      </c>
      <c r="S422" s="8">
        <v>48</v>
      </c>
      <c r="T422" s="8">
        <v>50</v>
      </c>
      <c r="U422" s="8">
        <v>34</v>
      </c>
      <c r="V422" s="8">
        <v>70</v>
      </c>
      <c r="W422" s="8">
        <v>50</v>
      </c>
      <c r="X422" s="8">
        <v>52</v>
      </c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</row>
    <row r="423" spans="2:99" x14ac:dyDescent="0.2">
      <c r="B423" s="7">
        <v>2.5868055555555557E-2</v>
      </c>
      <c r="C423" s="8">
        <v>37</v>
      </c>
      <c r="D423" s="8"/>
      <c r="E423" s="8"/>
      <c r="F423" s="8"/>
      <c r="G423" s="8">
        <v>49698</v>
      </c>
      <c r="H423" s="8">
        <v>48632</v>
      </c>
      <c r="I423" s="8">
        <v>46768</v>
      </c>
      <c r="J423" s="8" t="s">
        <v>423</v>
      </c>
      <c r="K423" s="8" t="s">
        <v>423</v>
      </c>
      <c r="L423" s="8" t="s">
        <v>423</v>
      </c>
      <c r="M423" s="8">
        <v>153</v>
      </c>
      <c r="N423" s="8">
        <v>126</v>
      </c>
      <c r="O423" s="8">
        <v>136</v>
      </c>
      <c r="P423" s="8">
        <v>52</v>
      </c>
      <c r="Q423" s="8">
        <v>55</v>
      </c>
      <c r="R423" s="8">
        <v>69</v>
      </c>
      <c r="S423" s="8">
        <v>48</v>
      </c>
      <c r="T423" s="8">
        <v>53</v>
      </c>
      <c r="U423" s="8">
        <v>60</v>
      </c>
      <c r="V423" s="8">
        <v>57</v>
      </c>
      <c r="W423" s="8">
        <v>54</v>
      </c>
      <c r="X423" s="8">
        <v>46</v>
      </c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</row>
    <row r="424" spans="2:99" x14ac:dyDescent="0.2">
      <c r="B424" s="7">
        <v>2.6562499999999999E-2</v>
      </c>
      <c r="C424" s="8">
        <v>37</v>
      </c>
      <c r="D424" s="8"/>
      <c r="E424" s="8"/>
      <c r="F424" s="8"/>
      <c r="G424" s="8">
        <v>48834</v>
      </c>
      <c r="H424" s="8">
        <v>47830</v>
      </c>
      <c r="I424" s="8">
        <v>46322</v>
      </c>
      <c r="J424" s="8" t="s">
        <v>423</v>
      </c>
      <c r="K424" s="8" t="s">
        <v>423</v>
      </c>
      <c r="L424" s="8" t="s">
        <v>423</v>
      </c>
      <c r="M424" s="8">
        <v>140</v>
      </c>
      <c r="N424" s="8">
        <v>98</v>
      </c>
      <c r="O424" s="8">
        <v>125</v>
      </c>
      <c r="P424" s="8">
        <v>43</v>
      </c>
      <c r="Q424" s="8">
        <v>57</v>
      </c>
      <c r="R424" s="8">
        <v>55</v>
      </c>
      <c r="S424" s="8">
        <v>56</v>
      </c>
      <c r="T424" s="8">
        <v>37</v>
      </c>
      <c r="U424" s="8">
        <v>41</v>
      </c>
      <c r="V424" s="8">
        <v>73</v>
      </c>
      <c r="W424" s="8">
        <v>50</v>
      </c>
      <c r="X424" s="8">
        <v>41</v>
      </c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</row>
    <row r="425" spans="2:99" x14ac:dyDescent="0.2">
      <c r="B425" s="7">
        <v>2.7256944444444445E-2</v>
      </c>
      <c r="C425" s="8">
        <v>37</v>
      </c>
      <c r="D425" s="8"/>
      <c r="E425" s="8"/>
      <c r="F425" s="8"/>
      <c r="G425" s="8">
        <v>47713</v>
      </c>
      <c r="H425" s="8">
        <v>46488</v>
      </c>
      <c r="I425" s="8">
        <v>45479</v>
      </c>
      <c r="J425" s="8" t="s">
        <v>423</v>
      </c>
      <c r="K425" s="8" t="s">
        <v>423</v>
      </c>
      <c r="L425" s="8" t="s">
        <v>423</v>
      </c>
      <c r="M425" s="8">
        <v>166</v>
      </c>
      <c r="N425" s="8">
        <v>109</v>
      </c>
      <c r="O425" s="8">
        <v>123</v>
      </c>
      <c r="P425" s="8">
        <v>57</v>
      </c>
      <c r="Q425" s="8">
        <v>60</v>
      </c>
      <c r="R425" s="8">
        <v>52</v>
      </c>
      <c r="S425" s="8">
        <v>50</v>
      </c>
      <c r="T425" s="8">
        <v>46</v>
      </c>
      <c r="U425" s="8">
        <v>41</v>
      </c>
      <c r="V425" s="8">
        <v>51</v>
      </c>
      <c r="W425" s="8">
        <v>70</v>
      </c>
      <c r="X425" s="8">
        <v>61</v>
      </c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</row>
    <row r="426" spans="2:99" x14ac:dyDescent="0.2">
      <c r="B426" s="7">
        <v>2.7951388888888887E-2</v>
      </c>
      <c r="C426" s="8">
        <v>37</v>
      </c>
      <c r="D426" s="8"/>
      <c r="E426" s="8"/>
      <c r="F426" s="8"/>
      <c r="G426" s="8">
        <v>46807</v>
      </c>
      <c r="H426" s="8">
        <v>46129</v>
      </c>
      <c r="I426" s="8">
        <v>44688</v>
      </c>
      <c r="J426" s="8" t="s">
        <v>423</v>
      </c>
      <c r="K426" s="8" t="s">
        <v>423</v>
      </c>
      <c r="L426" s="8" t="s">
        <v>423</v>
      </c>
      <c r="M426" s="8">
        <v>141</v>
      </c>
      <c r="N426" s="8">
        <v>129</v>
      </c>
      <c r="O426" s="8">
        <v>132</v>
      </c>
      <c r="P426" s="8">
        <v>55</v>
      </c>
      <c r="Q426" s="8">
        <v>62</v>
      </c>
      <c r="R426" s="8">
        <v>62</v>
      </c>
      <c r="S426" s="8">
        <v>63</v>
      </c>
      <c r="T426" s="8">
        <v>47</v>
      </c>
      <c r="U426" s="8">
        <v>45</v>
      </c>
      <c r="V426" s="8">
        <v>58</v>
      </c>
      <c r="W426" s="8">
        <v>58</v>
      </c>
      <c r="X426" s="8">
        <v>52</v>
      </c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</row>
    <row r="427" spans="2:99" x14ac:dyDescent="0.2">
      <c r="B427" s="7">
        <v>2.8645833333333332E-2</v>
      </c>
      <c r="C427" s="8">
        <v>37</v>
      </c>
      <c r="D427" s="8"/>
      <c r="E427" s="8"/>
      <c r="F427" s="8"/>
      <c r="G427" s="8">
        <v>46307</v>
      </c>
      <c r="H427" s="8">
        <v>45395</v>
      </c>
      <c r="I427" s="8">
        <v>44065</v>
      </c>
      <c r="J427" s="8">
        <v>98750</v>
      </c>
      <c r="K427" s="8" t="s">
        <v>423</v>
      </c>
      <c r="L427" s="8" t="s">
        <v>423</v>
      </c>
      <c r="M427" s="8">
        <v>138</v>
      </c>
      <c r="N427" s="8">
        <v>142</v>
      </c>
      <c r="O427" s="8">
        <v>134</v>
      </c>
      <c r="P427" s="8">
        <v>51</v>
      </c>
      <c r="Q427" s="8">
        <v>62</v>
      </c>
      <c r="R427" s="8">
        <v>56</v>
      </c>
      <c r="S427" s="8">
        <v>48</v>
      </c>
      <c r="T427" s="8">
        <v>39</v>
      </c>
      <c r="U427" s="8">
        <v>52</v>
      </c>
      <c r="V427" s="8">
        <v>48</v>
      </c>
      <c r="W427" s="8">
        <v>74</v>
      </c>
      <c r="X427" s="8">
        <v>45</v>
      </c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</row>
    <row r="428" spans="2:99" x14ac:dyDescent="0.2">
      <c r="B428" s="7">
        <v>2.9340277777777781E-2</v>
      </c>
      <c r="C428" s="8">
        <v>36.9</v>
      </c>
      <c r="D428" s="8"/>
      <c r="E428" s="8"/>
      <c r="F428" s="8"/>
      <c r="G428" s="8">
        <v>45896</v>
      </c>
      <c r="H428" s="8">
        <v>44597</v>
      </c>
      <c r="I428" s="8">
        <v>43325</v>
      </c>
      <c r="J428" s="8">
        <v>96974</v>
      </c>
      <c r="K428" s="8" t="s">
        <v>423</v>
      </c>
      <c r="L428" s="8" t="s">
        <v>423</v>
      </c>
      <c r="M428" s="8">
        <v>152</v>
      </c>
      <c r="N428" s="8">
        <v>119</v>
      </c>
      <c r="O428" s="8">
        <v>116</v>
      </c>
      <c r="P428" s="8">
        <v>47</v>
      </c>
      <c r="Q428" s="8">
        <v>74</v>
      </c>
      <c r="R428" s="8">
        <v>40</v>
      </c>
      <c r="S428" s="8">
        <v>64</v>
      </c>
      <c r="T428" s="8">
        <v>53</v>
      </c>
      <c r="U428" s="8">
        <v>52</v>
      </c>
      <c r="V428" s="8">
        <v>59</v>
      </c>
      <c r="W428" s="8">
        <v>56</v>
      </c>
      <c r="X428" s="8">
        <v>55</v>
      </c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</row>
    <row r="429" spans="2:99" x14ac:dyDescent="0.2">
      <c r="B429" s="7">
        <v>3.0034722222222223E-2</v>
      </c>
      <c r="C429" s="8">
        <v>37</v>
      </c>
      <c r="D429" s="8"/>
      <c r="E429" s="8"/>
      <c r="F429" s="8"/>
      <c r="G429" s="8">
        <v>45242</v>
      </c>
      <c r="H429" s="8">
        <v>43571</v>
      </c>
      <c r="I429" s="8">
        <v>42471</v>
      </c>
      <c r="J429" s="8">
        <v>95817</v>
      </c>
      <c r="K429" s="8" t="s">
        <v>423</v>
      </c>
      <c r="L429" s="8" t="s">
        <v>423</v>
      </c>
      <c r="M429" s="8">
        <v>153</v>
      </c>
      <c r="N429" s="8">
        <v>139</v>
      </c>
      <c r="O429" s="8">
        <v>131</v>
      </c>
      <c r="P429" s="8">
        <v>55</v>
      </c>
      <c r="Q429" s="8">
        <v>51</v>
      </c>
      <c r="R429" s="8">
        <v>36</v>
      </c>
      <c r="S429" s="8">
        <v>55</v>
      </c>
      <c r="T429" s="8">
        <v>43</v>
      </c>
      <c r="U429" s="8">
        <v>48</v>
      </c>
      <c r="V429" s="8">
        <v>49</v>
      </c>
      <c r="W429" s="8">
        <v>51</v>
      </c>
      <c r="X429" s="8">
        <v>54</v>
      </c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</row>
    <row r="430" spans="2:99" x14ac:dyDescent="0.2">
      <c r="B430" s="7">
        <v>3.0729166666666669E-2</v>
      </c>
      <c r="C430" s="8">
        <v>37</v>
      </c>
      <c r="D430" s="8"/>
      <c r="E430" s="8"/>
      <c r="F430" s="8"/>
      <c r="G430" s="8">
        <v>44532</v>
      </c>
      <c r="H430" s="8">
        <v>43016</v>
      </c>
      <c r="I430" s="8">
        <v>42057</v>
      </c>
      <c r="J430" s="8">
        <v>94086</v>
      </c>
      <c r="K430" s="8" t="s">
        <v>423</v>
      </c>
      <c r="L430" s="8" t="s">
        <v>423</v>
      </c>
      <c r="M430" s="8">
        <v>138</v>
      </c>
      <c r="N430" s="8">
        <v>120</v>
      </c>
      <c r="O430" s="8">
        <v>125</v>
      </c>
      <c r="P430" s="8">
        <v>53</v>
      </c>
      <c r="Q430" s="8">
        <v>63</v>
      </c>
      <c r="R430" s="8">
        <v>49</v>
      </c>
      <c r="S430" s="8">
        <v>57</v>
      </c>
      <c r="T430" s="8">
        <v>65</v>
      </c>
      <c r="U430" s="8">
        <v>45</v>
      </c>
      <c r="V430" s="8">
        <v>65</v>
      </c>
      <c r="W430" s="8">
        <v>31</v>
      </c>
      <c r="X430" s="8">
        <v>47</v>
      </c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</row>
    <row r="431" spans="2:99" x14ac:dyDescent="0.2">
      <c r="B431" s="7">
        <v>3.142361111111111E-2</v>
      </c>
      <c r="C431" s="8">
        <v>37</v>
      </c>
      <c r="D431" s="8"/>
      <c r="E431" s="8"/>
      <c r="F431" s="8"/>
      <c r="G431" s="8">
        <v>43360</v>
      </c>
      <c r="H431" s="8">
        <v>42632</v>
      </c>
      <c r="I431" s="8">
        <v>40928</v>
      </c>
      <c r="J431" s="8">
        <v>92877</v>
      </c>
      <c r="K431" s="8" t="s">
        <v>423</v>
      </c>
      <c r="L431" s="8">
        <v>99601</v>
      </c>
      <c r="M431" s="8">
        <v>146</v>
      </c>
      <c r="N431" s="8">
        <v>121</v>
      </c>
      <c r="O431" s="8">
        <v>132</v>
      </c>
      <c r="P431" s="8">
        <v>67</v>
      </c>
      <c r="Q431" s="8">
        <v>44</v>
      </c>
      <c r="R431" s="8">
        <v>72</v>
      </c>
      <c r="S431" s="8">
        <v>51</v>
      </c>
      <c r="T431" s="8">
        <v>64</v>
      </c>
      <c r="U431" s="8">
        <v>53</v>
      </c>
      <c r="V431" s="8">
        <v>53</v>
      </c>
      <c r="W431" s="8">
        <v>37</v>
      </c>
      <c r="X431" s="8">
        <v>39</v>
      </c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</row>
    <row r="433" spans="1:27" x14ac:dyDescent="0.2">
      <c r="A433" s="3" t="s">
        <v>424</v>
      </c>
      <c r="B433" s="4"/>
    </row>
    <row r="435" spans="1:27" x14ac:dyDescent="0.2">
      <c r="B435" s="9"/>
      <c r="C435" s="6">
        <v>1</v>
      </c>
      <c r="D435" s="6">
        <v>2</v>
      </c>
      <c r="E435" s="6">
        <v>3</v>
      </c>
      <c r="F435" s="6">
        <v>4</v>
      </c>
      <c r="G435" s="6">
        <v>5</v>
      </c>
      <c r="H435" s="6">
        <v>6</v>
      </c>
      <c r="I435" s="6">
        <v>7</v>
      </c>
      <c r="J435" s="6">
        <v>8</v>
      </c>
      <c r="K435" s="6">
        <v>9</v>
      </c>
      <c r="L435" s="6">
        <v>10</v>
      </c>
      <c r="M435" s="6">
        <v>11</v>
      </c>
      <c r="N435" s="6">
        <v>12</v>
      </c>
      <c r="O435" s="6">
        <v>13</v>
      </c>
      <c r="P435" s="6">
        <v>14</v>
      </c>
      <c r="Q435" s="6">
        <v>15</v>
      </c>
      <c r="R435" s="6">
        <v>16</v>
      </c>
      <c r="S435" s="6">
        <v>17</v>
      </c>
      <c r="T435" s="6">
        <v>18</v>
      </c>
      <c r="U435" s="6">
        <v>19</v>
      </c>
      <c r="V435" s="6">
        <v>20</v>
      </c>
      <c r="W435" s="6">
        <v>21</v>
      </c>
      <c r="X435" s="6">
        <v>22</v>
      </c>
      <c r="Y435" s="6">
        <v>23</v>
      </c>
      <c r="Z435" s="6">
        <v>24</v>
      </c>
    </row>
    <row r="436" spans="1:27" ht="18" x14ac:dyDescent="0.2">
      <c r="B436" s="16" t="s">
        <v>425</v>
      </c>
      <c r="C436" s="10" t="s">
        <v>426</v>
      </c>
      <c r="D436" s="10" t="s">
        <v>426</v>
      </c>
      <c r="E436" s="10" t="s">
        <v>426</v>
      </c>
      <c r="F436" s="10" t="s">
        <v>426</v>
      </c>
      <c r="G436" s="10" t="s">
        <v>426</v>
      </c>
      <c r="H436" s="10" t="s">
        <v>426</v>
      </c>
      <c r="I436" s="10" t="s">
        <v>426</v>
      </c>
      <c r="J436" s="10" t="s">
        <v>426</v>
      </c>
      <c r="K436" s="10" t="s">
        <v>426</v>
      </c>
      <c r="L436" s="10" t="s">
        <v>426</v>
      </c>
      <c r="M436" s="10" t="s">
        <v>426</v>
      </c>
      <c r="N436" s="10" t="s">
        <v>426</v>
      </c>
      <c r="O436" s="10" t="s">
        <v>426</v>
      </c>
      <c r="P436" s="10" t="s">
        <v>426</v>
      </c>
      <c r="Q436" s="10" t="s">
        <v>426</v>
      </c>
      <c r="R436" s="10" t="s">
        <v>426</v>
      </c>
      <c r="S436" s="10" t="s">
        <v>426</v>
      </c>
      <c r="T436" s="10" t="s">
        <v>426</v>
      </c>
      <c r="U436" s="10" t="s">
        <v>426</v>
      </c>
      <c r="V436" s="10" t="s">
        <v>426</v>
      </c>
      <c r="W436" s="10" t="s">
        <v>426</v>
      </c>
      <c r="X436" s="10" t="s">
        <v>426</v>
      </c>
      <c r="Y436" s="10" t="s">
        <v>426</v>
      </c>
      <c r="Z436" s="10" t="s">
        <v>426</v>
      </c>
      <c r="AA436" s="11" t="s">
        <v>427</v>
      </c>
    </row>
    <row r="437" spans="1:27" ht="18" x14ac:dyDescent="0.2">
      <c r="B437" s="17"/>
      <c r="C437" s="12" t="s">
        <v>426</v>
      </c>
      <c r="D437" s="12" t="s">
        <v>426</v>
      </c>
      <c r="E437" s="12" t="s">
        <v>426</v>
      </c>
      <c r="F437" s="12" t="s">
        <v>426</v>
      </c>
      <c r="G437" s="12" t="s">
        <v>426</v>
      </c>
      <c r="H437" s="12" t="s">
        <v>426</v>
      </c>
      <c r="I437" s="12" t="s">
        <v>426</v>
      </c>
      <c r="J437" s="12" t="s">
        <v>426</v>
      </c>
      <c r="K437" s="12" t="s">
        <v>426</v>
      </c>
      <c r="L437" s="12" t="s">
        <v>426</v>
      </c>
      <c r="M437" s="12" t="s">
        <v>426</v>
      </c>
      <c r="N437" s="12" t="s">
        <v>426</v>
      </c>
      <c r="O437" s="12" t="s">
        <v>426</v>
      </c>
      <c r="P437" s="12" t="s">
        <v>426</v>
      </c>
      <c r="Q437" s="12" t="s">
        <v>426</v>
      </c>
      <c r="R437" s="12" t="s">
        <v>426</v>
      </c>
      <c r="S437" s="12" t="s">
        <v>426</v>
      </c>
      <c r="T437" s="12" t="s">
        <v>426</v>
      </c>
      <c r="U437" s="12" t="s">
        <v>426</v>
      </c>
      <c r="V437" s="12" t="s">
        <v>426</v>
      </c>
      <c r="W437" s="12" t="s">
        <v>426</v>
      </c>
      <c r="X437" s="12" t="s">
        <v>426</v>
      </c>
      <c r="Y437" s="12" t="s">
        <v>426</v>
      </c>
      <c r="Z437" s="12" t="s">
        <v>426</v>
      </c>
      <c r="AA437" s="11" t="s">
        <v>428</v>
      </c>
    </row>
    <row r="438" spans="1:27" ht="18" x14ac:dyDescent="0.2">
      <c r="B438" s="17"/>
      <c r="C438" s="12" t="s">
        <v>426</v>
      </c>
      <c r="D438" s="12" t="s">
        <v>426</v>
      </c>
      <c r="E438" s="12" t="s">
        <v>426</v>
      </c>
      <c r="F438" s="12" t="s">
        <v>426</v>
      </c>
      <c r="G438" s="12" t="s">
        <v>426</v>
      </c>
      <c r="H438" s="12" t="s">
        <v>426</v>
      </c>
      <c r="I438" s="12" t="s">
        <v>426</v>
      </c>
      <c r="J438" s="12" t="s">
        <v>426</v>
      </c>
      <c r="K438" s="12" t="s">
        <v>426</v>
      </c>
      <c r="L438" s="12" t="s">
        <v>426</v>
      </c>
      <c r="M438" s="12" t="s">
        <v>426</v>
      </c>
      <c r="N438" s="12" t="s">
        <v>426</v>
      </c>
      <c r="O438" s="12" t="s">
        <v>426</v>
      </c>
      <c r="P438" s="12" t="s">
        <v>426</v>
      </c>
      <c r="Q438" s="12" t="s">
        <v>426</v>
      </c>
      <c r="R438" s="12" t="s">
        <v>426</v>
      </c>
      <c r="S438" s="12" t="s">
        <v>426</v>
      </c>
      <c r="T438" s="12" t="s">
        <v>426</v>
      </c>
      <c r="U438" s="12" t="s">
        <v>426</v>
      </c>
      <c r="V438" s="12" t="s">
        <v>426</v>
      </c>
      <c r="W438" s="12" t="s">
        <v>426</v>
      </c>
      <c r="X438" s="12" t="s">
        <v>426</v>
      </c>
      <c r="Y438" s="12" t="s">
        <v>426</v>
      </c>
      <c r="Z438" s="12" t="s">
        <v>426</v>
      </c>
      <c r="AA438" s="11" t="s">
        <v>429</v>
      </c>
    </row>
    <row r="439" spans="1:27" ht="18" x14ac:dyDescent="0.2">
      <c r="B439" s="17"/>
      <c r="C439" s="12" t="s">
        <v>426</v>
      </c>
      <c r="D439" s="12" t="s">
        <v>426</v>
      </c>
      <c r="E439" s="12" t="s">
        <v>426</v>
      </c>
      <c r="F439" s="12" t="s">
        <v>426</v>
      </c>
      <c r="G439" s="12" t="s">
        <v>426</v>
      </c>
      <c r="H439" s="12" t="s">
        <v>426</v>
      </c>
      <c r="I439" s="12" t="s">
        <v>426</v>
      </c>
      <c r="J439" s="12" t="s">
        <v>426</v>
      </c>
      <c r="K439" s="12" t="s">
        <v>426</v>
      </c>
      <c r="L439" s="12" t="s">
        <v>426</v>
      </c>
      <c r="M439" s="12" t="s">
        <v>426</v>
      </c>
      <c r="N439" s="12" t="s">
        <v>426</v>
      </c>
      <c r="O439" s="12" t="s">
        <v>426</v>
      </c>
      <c r="P439" s="12" t="s">
        <v>426</v>
      </c>
      <c r="Q439" s="12" t="s">
        <v>426</v>
      </c>
      <c r="R439" s="12" t="s">
        <v>426</v>
      </c>
      <c r="S439" s="12" t="s">
        <v>426</v>
      </c>
      <c r="T439" s="12" t="s">
        <v>426</v>
      </c>
      <c r="U439" s="12" t="s">
        <v>426</v>
      </c>
      <c r="V439" s="12" t="s">
        <v>426</v>
      </c>
      <c r="W439" s="12" t="s">
        <v>426</v>
      </c>
      <c r="X439" s="12" t="s">
        <v>426</v>
      </c>
      <c r="Y439" s="12" t="s">
        <v>426</v>
      </c>
      <c r="Z439" s="12" t="s">
        <v>426</v>
      </c>
      <c r="AA439" s="11" t="s">
        <v>430</v>
      </c>
    </row>
    <row r="440" spans="1:27" ht="18" x14ac:dyDescent="0.2">
      <c r="B440" s="17"/>
      <c r="C440" s="12" t="s">
        <v>426</v>
      </c>
      <c r="D440" s="12" t="s">
        <v>426</v>
      </c>
      <c r="E440" s="12" t="s">
        <v>426</v>
      </c>
      <c r="F440" s="12" t="s">
        <v>426</v>
      </c>
      <c r="G440" s="12" t="s">
        <v>426</v>
      </c>
      <c r="H440" s="12" t="s">
        <v>426</v>
      </c>
      <c r="I440" s="12" t="s">
        <v>426</v>
      </c>
      <c r="J440" s="12" t="s">
        <v>426</v>
      </c>
      <c r="K440" s="12" t="s">
        <v>426</v>
      </c>
      <c r="L440" s="12" t="s">
        <v>426</v>
      </c>
      <c r="M440" s="12" t="s">
        <v>426</v>
      </c>
      <c r="N440" s="12" t="s">
        <v>426</v>
      </c>
      <c r="O440" s="12" t="s">
        <v>426</v>
      </c>
      <c r="P440" s="12" t="s">
        <v>426</v>
      </c>
      <c r="Q440" s="12" t="s">
        <v>426</v>
      </c>
      <c r="R440" s="12" t="s">
        <v>426</v>
      </c>
      <c r="S440" s="12" t="s">
        <v>426</v>
      </c>
      <c r="T440" s="12" t="s">
        <v>426</v>
      </c>
      <c r="U440" s="12" t="s">
        <v>426</v>
      </c>
      <c r="V440" s="12" t="s">
        <v>426</v>
      </c>
      <c r="W440" s="12" t="s">
        <v>426</v>
      </c>
      <c r="X440" s="12" t="s">
        <v>426</v>
      </c>
      <c r="Y440" s="12" t="s">
        <v>426</v>
      </c>
      <c r="Z440" s="12" t="s">
        <v>426</v>
      </c>
      <c r="AA440" s="11" t="s">
        <v>431</v>
      </c>
    </row>
    <row r="441" spans="1:27" ht="18" x14ac:dyDescent="0.2">
      <c r="B441" s="17"/>
      <c r="C441" s="12" t="s">
        <v>426</v>
      </c>
      <c r="D441" s="12" t="s">
        <v>426</v>
      </c>
      <c r="E441" s="12" t="s">
        <v>426</v>
      </c>
      <c r="F441" s="12" t="s">
        <v>426</v>
      </c>
      <c r="G441" s="12" t="s">
        <v>426</v>
      </c>
      <c r="H441" s="12" t="s">
        <v>426</v>
      </c>
      <c r="I441" s="12" t="s">
        <v>426</v>
      </c>
      <c r="J441" s="12" t="s">
        <v>426</v>
      </c>
      <c r="K441" s="12" t="s">
        <v>426</v>
      </c>
      <c r="L441" s="12" t="s">
        <v>426</v>
      </c>
      <c r="M441" s="12" t="s">
        <v>426</v>
      </c>
      <c r="N441" s="12" t="s">
        <v>426</v>
      </c>
      <c r="O441" s="12" t="s">
        <v>426</v>
      </c>
      <c r="P441" s="12" t="s">
        <v>426</v>
      </c>
      <c r="Q441" s="12" t="s">
        <v>426</v>
      </c>
      <c r="R441" s="12" t="s">
        <v>426</v>
      </c>
      <c r="S441" s="12" t="s">
        <v>426</v>
      </c>
      <c r="T441" s="12" t="s">
        <v>426</v>
      </c>
      <c r="U441" s="12" t="s">
        <v>426</v>
      </c>
      <c r="V441" s="12" t="s">
        <v>426</v>
      </c>
      <c r="W441" s="12" t="s">
        <v>426</v>
      </c>
      <c r="X441" s="12" t="s">
        <v>426</v>
      </c>
      <c r="Y441" s="12" t="s">
        <v>426</v>
      </c>
      <c r="Z441" s="12" t="s">
        <v>426</v>
      </c>
      <c r="AA441" s="11" t="s">
        <v>432</v>
      </c>
    </row>
    <row r="442" spans="1:27" ht="18" x14ac:dyDescent="0.2">
      <c r="B442" s="17"/>
      <c r="C442" s="12" t="s">
        <v>426</v>
      </c>
      <c r="D442" s="12" t="s">
        <v>426</v>
      </c>
      <c r="E442" s="12" t="s">
        <v>426</v>
      </c>
      <c r="F442" s="12" t="s">
        <v>426</v>
      </c>
      <c r="G442" s="12" t="s">
        <v>426</v>
      </c>
      <c r="H442" s="12" t="s">
        <v>426</v>
      </c>
      <c r="I442" s="12" t="s">
        <v>426</v>
      </c>
      <c r="J442" s="12" t="s">
        <v>426</v>
      </c>
      <c r="K442" s="12" t="s">
        <v>426</v>
      </c>
      <c r="L442" s="12" t="s">
        <v>426</v>
      </c>
      <c r="M442" s="12" t="s">
        <v>426</v>
      </c>
      <c r="N442" s="12" t="s">
        <v>426</v>
      </c>
      <c r="O442" s="12" t="s">
        <v>426</v>
      </c>
      <c r="P442" s="12" t="s">
        <v>426</v>
      </c>
      <c r="Q442" s="12" t="s">
        <v>426</v>
      </c>
      <c r="R442" s="12" t="s">
        <v>426</v>
      </c>
      <c r="S442" s="12" t="s">
        <v>426</v>
      </c>
      <c r="T442" s="12" t="s">
        <v>426</v>
      </c>
      <c r="U442" s="12" t="s">
        <v>426</v>
      </c>
      <c r="V442" s="12" t="s">
        <v>426</v>
      </c>
      <c r="W442" s="12" t="s">
        <v>426</v>
      </c>
      <c r="X442" s="12" t="s">
        <v>426</v>
      </c>
      <c r="Y442" s="12" t="s">
        <v>426</v>
      </c>
      <c r="Z442" s="12" t="s">
        <v>426</v>
      </c>
      <c r="AA442" s="11" t="s">
        <v>433</v>
      </c>
    </row>
    <row r="443" spans="1:27" ht="18" x14ac:dyDescent="0.2">
      <c r="B443" s="18"/>
      <c r="C443" s="13" t="s">
        <v>426</v>
      </c>
      <c r="D443" s="13" t="s">
        <v>426</v>
      </c>
      <c r="E443" s="13" t="s">
        <v>426</v>
      </c>
      <c r="F443" s="13" t="s">
        <v>426</v>
      </c>
      <c r="G443" s="13" t="s">
        <v>426</v>
      </c>
      <c r="H443" s="13" t="s">
        <v>426</v>
      </c>
      <c r="I443" s="13" t="s">
        <v>426</v>
      </c>
      <c r="J443" s="13" t="s">
        <v>426</v>
      </c>
      <c r="K443" s="13" t="s">
        <v>426</v>
      </c>
      <c r="L443" s="13" t="s">
        <v>426</v>
      </c>
      <c r="M443" s="13" t="s">
        <v>426</v>
      </c>
      <c r="N443" s="13" t="s">
        <v>426</v>
      </c>
      <c r="O443" s="13" t="s">
        <v>426</v>
      </c>
      <c r="P443" s="13" t="s">
        <v>426</v>
      </c>
      <c r="Q443" s="13" t="s">
        <v>426</v>
      </c>
      <c r="R443" s="13" t="s">
        <v>426</v>
      </c>
      <c r="S443" s="13" t="s">
        <v>426</v>
      </c>
      <c r="T443" s="13" t="s">
        <v>426</v>
      </c>
      <c r="U443" s="13" t="s">
        <v>426</v>
      </c>
      <c r="V443" s="13" t="s">
        <v>426</v>
      </c>
      <c r="W443" s="13" t="s">
        <v>426</v>
      </c>
      <c r="X443" s="13" t="s">
        <v>426</v>
      </c>
      <c r="Y443" s="13" t="s">
        <v>426</v>
      </c>
      <c r="Z443" s="13" t="s">
        <v>426</v>
      </c>
      <c r="AA443" s="11" t="s">
        <v>434</v>
      </c>
    </row>
    <row r="444" spans="1:27" ht="18" x14ac:dyDescent="0.2">
      <c r="B444" s="16" t="s">
        <v>435</v>
      </c>
      <c r="C444" s="10" t="s">
        <v>426</v>
      </c>
      <c r="D444" s="10" t="s">
        <v>426</v>
      </c>
      <c r="E444" s="10" t="s">
        <v>426</v>
      </c>
      <c r="F444" s="10" t="s">
        <v>426</v>
      </c>
      <c r="G444" s="10" t="s">
        <v>426</v>
      </c>
      <c r="H444" s="10" t="s">
        <v>426</v>
      </c>
      <c r="I444" s="10" t="s">
        <v>426</v>
      </c>
      <c r="J444" s="10" t="s">
        <v>426</v>
      </c>
      <c r="K444" s="10" t="s">
        <v>426</v>
      </c>
      <c r="L444" s="10" t="s">
        <v>426</v>
      </c>
      <c r="M444" s="10" t="s">
        <v>426</v>
      </c>
      <c r="N444" s="10" t="s">
        <v>426</v>
      </c>
      <c r="O444" s="10" t="s">
        <v>426</v>
      </c>
      <c r="P444" s="10" t="s">
        <v>426</v>
      </c>
      <c r="Q444" s="10" t="s">
        <v>426</v>
      </c>
      <c r="R444" s="10" t="s">
        <v>426</v>
      </c>
      <c r="S444" s="10" t="s">
        <v>426</v>
      </c>
      <c r="T444" s="10" t="s">
        <v>426</v>
      </c>
      <c r="U444" s="10" t="s">
        <v>426</v>
      </c>
      <c r="V444" s="10" t="s">
        <v>426</v>
      </c>
      <c r="W444" s="10" t="s">
        <v>426</v>
      </c>
      <c r="X444" s="10" t="s">
        <v>426</v>
      </c>
      <c r="Y444" s="10" t="s">
        <v>426</v>
      </c>
      <c r="Z444" s="10" t="s">
        <v>426</v>
      </c>
      <c r="AA444" s="11" t="s">
        <v>427</v>
      </c>
    </row>
    <row r="445" spans="1:27" ht="18" x14ac:dyDescent="0.2">
      <c r="B445" s="17"/>
      <c r="C445" s="12" t="s">
        <v>426</v>
      </c>
      <c r="D445" s="12" t="s">
        <v>426</v>
      </c>
      <c r="E445" s="12" t="s">
        <v>426</v>
      </c>
      <c r="F445" s="12" t="s">
        <v>426</v>
      </c>
      <c r="G445" s="12" t="s">
        <v>426</v>
      </c>
      <c r="H445" s="12" t="s">
        <v>426</v>
      </c>
      <c r="I445" s="12" t="s">
        <v>426</v>
      </c>
      <c r="J445" s="12" t="s">
        <v>426</v>
      </c>
      <c r="K445" s="12" t="s">
        <v>426</v>
      </c>
      <c r="L445" s="12" t="s">
        <v>426</v>
      </c>
      <c r="M445" s="12" t="s">
        <v>426</v>
      </c>
      <c r="N445" s="12" t="s">
        <v>426</v>
      </c>
      <c r="O445" s="12" t="s">
        <v>426</v>
      </c>
      <c r="P445" s="12" t="s">
        <v>426</v>
      </c>
      <c r="Q445" s="12" t="s">
        <v>426</v>
      </c>
      <c r="R445" s="12" t="s">
        <v>426</v>
      </c>
      <c r="S445" s="12" t="s">
        <v>426</v>
      </c>
      <c r="T445" s="12" t="s">
        <v>426</v>
      </c>
      <c r="U445" s="12" t="s">
        <v>426</v>
      </c>
      <c r="V445" s="12" t="s">
        <v>426</v>
      </c>
      <c r="W445" s="12" t="s">
        <v>426</v>
      </c>
      <c r="X445" s="12" t="s">
        <v>426</v>
      </c>
      <c r="Y445" s="12" t="s">
        <v>426</v>
      </c>
      <c r="Z445" s="12" t="s">
        <v>426</v>
      </c>
      <c r="AA445" s="11" t="s">
        <v>428</v>
      </c>
    </row>
    <row r="446" spans="1:27" ht="18" x14ac:dyDescent="0.2">
      <c r="B446" s="17"/>
      <c r="C446" s="12" t="s">
        <v>426</v>
      </c>
      <c r="D446" s="12" t="s">
        <v>426</v>
      </c>
      <c r="E446" s="12" t="s">
        <v>426</v>
      </c>
      <c r="F446" s="12" t="s">
        <v>426</v>
      </c>
      <c r="G446" s="12" t="s">
        <v>426</v>
      </c>
      <c r="H446" s="12" t="s">
        <v>426</v>
      </c>
      <c r="I446" s="12" t="s">
        <v>426</v>
      </c>
      <c r="J446" s="12" t="s">
        <v>426</v>
      </c>
      <c r="K446" s="12" t="s">
        <v>426</v>
      </c>
      <c r="L446" s="12" t="s">
        <v>426</v>
      </c>
      <c r="M446" s="12" t="s">
        <v>426</v>
      </c>
      <c r="N446" s="12" t="s">
        <v>426</v>
      </c>
      <c r="O446" s="12" t="s">
        <v>426</v>
      </c>
      <c r="P446" s="12" t="s">
        <v>426</v>
      </c>
      <c r="Q446" s="12" t="s">
        <v>426</v>
      </c>
      <c r="R446" s="12" t="s">
        <v>426</v>
      </c>
      <c r="S446" s="12" t="s">
        <v>426</v>
      </c>
      <c r="T446" s="12" t="s">
        <v>426</v>
      </c>
      <c r="U446" s="12" t="s">
        <v>426</v>
      </c>
      <c r="V446" s="12" t="s">
        <v>426</v>
      </c>
      <c r="W446" s="12" t="s">
        <v>426</v>
      </c>
      <c r="X446" s="12" t="s">
        <v>426</v>
      </c>
      <c r="Y446" s="12" t="s">
        <v>426</v>
      </c>
      <c r="Z446" s="12" t="s">
        <v>426</v>
      </c>
      <c r="AA446" s="11" t="s">
        <v>429</v>
      </c>
    </row>
    <row r="447" spans="1:27" ht="18" x14ac:dyDescent="0.2">
      <c r="B447" s="17"/>
      <c r="C447" s="12" t="s">
        <v>426</v>
      </c>
      <c r="D447" s="12" t="s">
        <v>426</v>
      </c>
      <c r="E447" s="12" t="s">
        <v>426</v>
      </c>
      <c r="F447" s="12" t="s">
        <v>426</v>
      </c>
      <c r="G447" s="12" t="s">
        <v>426</v>
      </c>
      <c r="H447" s="12" t="s">
        <v>426</v>
      </c>
      <c r="I447" s="12" t="s">
        <v>426</v>
      </c>
      <c r="J447" s="12" t="s">
        <v>426</v>
      </c>
      <c r="K447" s="12" t="s">
        <v>426</v>
      </c>
      <c r="L447" s="12" t="s">
        <v>426</v>
      </c>
      <c r="M447" s="12" t="s">
        <v>426</v>
      </c>
      <c r="N447" s="12" t="s">
        <v>426</v>
      </c>
      <c r="O447" s="12" t="s">
        <v>426</v>
      </c>
      <c r="P447" s="12" t="s">
        <v>426</v>
      </c>
      <c r="Q447" s="12" t="s">
        <v>426</v>
      </c>
      <c r="R447" s="12" t="s">
        <v>426</v>
      </c>
      <c r="S447" s="12" t="s">
        <v>426</v>
      </c>
      <c r="T447" s="12" t="s">
        <v>426</v>
      </c>
      <c r="U447" s="12" t="s">
        <v>426</v>
      </c>
      <c r="V447" s="12" t="s">
        <v>426</v>
      </c>
      <c r="W447" s="12" t="s">
        <v>426</v>
      </c>
      <c r="X447" s="12" t="s">
        <v>426</v>
      </c>
      <c r="Y447" s="12" t="s">
        <v>426</v>
      </c>
      <c r="Z447" s="12" t="s">
        <v>426</v>
      </c>
      <c r="AA447" s="11" t="s">
        <v>430</v>
      </c>
    </row>
    <row r="448" spans="1:27" ht="18" x14ac:dyDescent="0.2">
      <c r="B448" s="17"/>
      <c r="C448" s="12" t="s">
        <v>426</v>
      </c>
      <c r="D448" s="12" t="s">
        <v>426</v>
      </c>
      <c r="E448" s="12" t="s">
        <v>426</v>
      </c>
      <c r="F448" s="12" t="s">
        <v>426</v>
      </c>
      <c r="G448" s="12" t="s">
        <v>426</v>
      </c>
      <c r="H448" s="12" t="s">
        <v>426</v>
      </c>
      <c r="I448" s="12" t="s">
        <v>426</v>
      </c>
      <c r="J448" s="12" t="s">
        <v>426</v>
      </c>
      <c r="K448" s="12" t="s">
        <v>426</v>
      </c>
      <c r="L448" s="12" t="s">
        <v>426</v>
      </c>
      <c r="M448" s="12" t="s">
        <v>426</v>
      </c>
      <c r="N448" s="12" t="s">
        <v>426</v>
      </c>
      <c r="O448" s="12" t="s">
        <v>426</v>
      </c>
      <c r="P448" s="12" t="s">
        <v>426</v>
      </c>
      <c r="Q448" s="12" t="s">
        <v>426</v>
      </c>
      <c r="R448" s="12" t="s">
        <v>426</v>
      </c>
      <c r="S448" s="12" t="s">
        <v>426</v>
      </c>
      <c r="T448" s="12" t="s">
        <v>426</v>
      </c>
      <c r="U448" s="12" t="s">
        <v>426</v>
      </c>
      <c r="V448" s="12" t="s">
        <v>426</v>
      </c>
      <c r="W448" s="12" t="s">
        <v>426</v>
      </c>
      <c r="X448" s="12" t="s">
        <v>426</v>
      </c>
      <c r="Y448" s="12" t="s">
        <v>426</v>
      </c>
      <c r="Z448" s="12" t="s">
        <v>426</v>
      </c>
      <c r="AA448" s="11" t="s">
        <v>431</v>
      </c>
    </row>
    <row r="449" spans="2:27" ht="18" x14ac:dyDescent="0.2">
      <c r="B449" s="17"/>
      <c r="C449" s="12" t="s">
        <v>426</v>
      </c>
      <c r="D449" s="12" t="s">
        <v>426</v>
      </c>
      <c r="E449" s="12" t="s">
        <v>426</v>
      </c>
      <c r="F449" s="12" t="s">
        <v>426</v>
      </c>
      <c r="G449" s="12" t="s">
        <v>426</v>
      </c>
      <c r="H449" s="12" t="s">
        <v>426</v>
      </c>
      <c r="I449" s="12" t="s">
        <v>426</v>
      </c>
      <c r="J449" s="12" t="s">
        <v>426</v>
      </c>
      <c r="K449" s="12" t="s">
        <v>426</v>
      </c>
      <c r="L449" s="12" t="s">
        <v>426</v>
      </c>
      <c r="M449" s="12" t="s">
        <v>426</v>
      </c>
      <c r="N449" s="12" t="s">
        <v>426</v>
      </c>
      <c r="O449" s="12" t="s">
        <v>426</v>
      </c>
      <c r="P449" s="12" t="s">
        <v>426</v>
      </c>
      <c r="Q449" s="12" t="s">
        <v>426</v>
      </c>
      <c r="R449" s="12" t="s">
        <v>426</v>
      </c>
      <c r="S449" s="12" t="s">
        <v>426</v>
      </c>
      <c r="T449" s="12" t="s">
        <v>426</v>
      </c>
      <c r="U449" s="12" t="s">
        <v>426</v>
      </c>
      <c r="V449" s="12" t="s">
        <v>426</v>
      </c>
      <c r="W449" s="12" t="s">
        <v>426</v>
      </c>
      <c r="X449" s="12" t="s">
        <v>426</v>
      </c>
      <c r="Y449" s="12" t="s">
        <v>426</v>
      </c>
      <c r="Z449" s="12" t="s">
        <v>426</v>
      </c>
      <c r="AA449" s="11" t="s">
        <v>432</v>
      </c>
    </row>
    <row r="450" spans="2:27" ht="18" x14ac:dyDescent="0.2">
      <c r="B450" s="17"/>
      <c r="C450" s="12" t="s">
        <v>426</v>
      </c>
      <c r="D450" s="12" t="s">
        <v>426</v>
      </c>
      <c r="E450" s="12" t="s">
        <v>426</v>
      </c>
      <c r="F450" s="12" t="s">
        <v>426</v>
      </c>
      <c r="G450" s="12" t="s">
        <v>426</v>
      </c>
      <c r="H450" s="12" t="s">
        <v>426</v>
      </c>
      <c r="I450" s="12" t="s">
        <v>426</v>
      </c>
      <c r="J450" s="12" t="s">
        <v>426</v>
      </c>
      <c r="K450" s="12" t="s">
        <v>426</v>
      </c>
      <c r="L450" s="12" t="s">
        <v>426</v>
      </c>
      <c r="M450" s="12" t="s">
        <v>426</v>
      </c>
      <c r="N450" s="12" t="s">
        <v>426</v>
      </c>
      <c r="O450" s="12" t="s">
        <v>426</v>
      </c>
      <c r="P450" s="12" t="s">
        <v>426</v>
      </c>
      <c r="Q450" s="12" t="s">
        <v>426</v>
      </c>
      <c r="R450" s="12" t="s">
        <v>426</v>
      </c>
      <c r="S450" s="12" t="s">
        <v>426</v>
      </c>
      <c r="T450" s="12" t="s">
        <v>426</v>
      </c>
      <c r="U450" s="12" t="s">
        <v>426</v>
      </c>
      <c r="V450" s="12" t="s">
        <v>426</v>
      </c>
      <c r="W450" s="12" t="s">
        <v>426</v>
      </c>
      <c r="X450" s="12" t="s">
        <v>426</v>
      </c>
      <c r="Y450" s="12" t="s">
        <v>426</v>
      </c>
      <c r="Z450" s="12" t="s">
        <v>426</v>
      </c>
      <c r="AA450" s="11" t="s">
        <v>433</v>
      </c>
    </row>
    <row r="451" spans="2:27" ht="18" x14ac:dyDescent="0.2">
      <c r="B451" s="18"/>
      <c r="C451" s="13" t="s">
        <v>426</v>
      </c>
      <c r="D451" s="13" t="s">
        <v>426</v>
      </c>
      <c r="E451" s="13" t="s">
        <v>426</v>
      </c>
      <c r="F451" s="13" t="s">
        <v>426</v>
      </c>
      <c r="G451" s="13" t="s">
        <v>426</v>
      </c>
      <c r="H451" s="13" t="s">
        <v>426</v>
      </c>
      <c r="I451" s="13" t="s">
        <v>426</v>
      </c>
      <c r="J451" s="13" t="s">
        <v>426</v>
      </c>
      <c r="K451" s="13" t="s">
        <v>426</v>
      </c>
      <c r="L451" s="13" t="s">
        <v>426</v>
      </c>
      <c r="M451" s="13" t="s">
        <v>426</v>
      </c>
      <c r="N451" s="13" t="s">
        <v>426</v>
      </c>
      <c r="O451" s="13" t="s">
        <v>426</v>
      </c>
      <c r="P451" s="13" t="s">
        <v>426</v>
      </c>
      <c r="Q451" s="13" t="s">
        <v>426</v>
      </c>
      <c r="R451" s="13" t="s">
        <v>426</v>
      </c>
      <c r="S451" s="13" t="s">
        <v>426</v>
      </c>
      <c r="T451" s="13" t="s">
        <v>426</v>
      </c>
      <c r="U451" s="13" t="s">
        <v>426</v>
      </c>
      <c r="V451" s="13" t="s">
        <v>426</v>
      </c>
      <c r="W451" s="13" t="s">
        <v>426</v>
      </c>
      <c r="X451" s="13" t="s">
        <v>426</v>
      </c>
      <c r="Y451" s="13" t="s">
        <v>426</v>
      </c>
      <c r="Z451" s="13" t="s">
        <v>426</v>
      </c>
      <c r="AA451" s="11" t="s">
        <v>434</v>
      </c>
    </row>
    <row r="452" spans="2:27" ht="18" x14ac:dyDescent="0.2">
      <c r="B452" s="16" t="s">
        <v>436</v>
      </c>
      <c r="C452" s="10" t="s">
        <v>426</v>
      </c>
      <c r="D452" s="10" t="s">
        <v>426</v>
      </c>
      <c r="E452" s="10" t="s">
        <v>426</v>
      </c>
      <c r="F452" s="10" t="s">
        <v>426</v>
      </c>
      <c r="G452" s="10" t="s">
        <v>426</v>
      </c>
      <c r="H452" s="10" t="s">
        <v>426</v>
      </c>
      <c r="I452" s="10" t="s">
        <v>426</v>
      </c>
      <c r="J452" s="10" t="s">
        <v>426</v>
      </c>
      <c r="K452" s="10" t="s">
        <v>426</v>
      </c>
      <c r="L452" s="10" t="s">
        <v>426</v>
      </c>
      <c r="M452" s="10" t="s">
        <v>426</v>
      </c>
      <c r="N452" s="10" t="s">
        <v>426</v>
      </c>
      <c r="O452" s="10" t="s">
        <v>426</v>
      </c>
      <c r="P452" s="10" t="s">
        <v>426</v>
      </c>
      <c r="Q452" s="10" t="s">
        <v>426</v>
      </c>
      <c r="R452" s="10" t="s">
        <v>426</v>
      </c>
      <c r="S452" s="10" t="s">
        <v>426</v>
      </c>
      <c r="T452" s="10" t="s">
        <v>426</v>
      </c>
      <c r="U452" s="10" t="s">
        <v>426</v>
      </c>
      <c r="V452" s="10" t="s">
        <v>426</v>
      </c>
      <c r="W452" s="10" t="s">
        <v>426</v>
      </c>
      <c r="X452" s="10" t="s">
        <v>426</v>
      </c>
      <c r="Y452" s="10" t="s">
        <v>426</v>
      </c>
      <c r="Z452" s="10" t="s">
        <v>426</v>
      </c>
      <c r="AA452" s="11" t="s">
        <v>427</v>
      </c>
    </row>
    <row r="453" spans="2:27" ht="18" x14ac:dyDescent="0.2">
      <c r="B453" s="17"/>
      <c r="C453" s="12" t="s">
        <v>426</v>
      </c>
      <c r="D453" s="12" t="s">
        <v>426</v>
      </c>
      <c r="E453" s="12" t="s">
        <v>426</v>
      </c>
      <c r="F453" s="12" t="s">
        <v>426</v>
      </c>
      <c r="G453" s="12" t="s">
        <v>426</v>
      </c>
      <c r="H453" s="12" t="s">
        <v>426</v>
      </c>
      <c r="I453" s="12" t="s">
        <v>426</v>
      </c>
      <c r="J453" s="12" t="s">
        <v>426</v>
      </c>
      <c r="K453" s="12" t="s">
        <v>426</v>
      </c>
      <c r="L453" s="12" t="s">
        <v>426</v>
      </c>
      <c r="M453" s="12" t="s">
        <v>426</v>
      </c>
      <c r="N453" s="12" t="s">
        <v>426</v>
      </c>
      <c r="O453" s="12" t="s">
        <v>426</v>
      </c>
      <c r="P453" s="12" t="s">
        <v>426</v>
      </c>
      <c r="Q453" s="12" t="s">
        <v>426</v>
      </c>
      <c r="R453" s="12" t="s">
        <v>426</v>
      </c>
      <c r="S453" s="12" t="s">
        <v>426</v>
      </c>
      <c r="T453" s="12" t="s">
        <v>426</v>
      </c>
      <c r="U453" s="12" t="s">
        <v>426</v>
      </c>
      <c r="V453" s="12" t="s">
        <v>426</v>
      </c>
      <c r="W453" s="12" t="s">
        <v>426</v>
      </c>
      <c r="X453" s="12" t="s">
        <v>426</v>
      </c>
      <c r="Y453" s="12" t="s">
        <v>426</v>
      </c>
      <c r="Z453" s="12" t="s">
        <v>426</v>
      </c>
      <c r="AA453" s="11" t="s">
        <v>428</v>
      </c>
    </row>
    <row r="454" spans="2:27" ht="18" x14ac:dyDescent="0.2">
      <c r="B454" s="17"/>
      <c r="C454" s="12" t="s">
        <v>426</v>
      </c>
      <c r="D454" s="12" t="s">
        <v>426</v>
      </c>
      <c r="E454" s="12" t="s">
        <v>426</v>
      </c>
      <c r="F454" s="12" t="s">
        <v>426</v>
      </c>
      <c r="G454" s="12" t="s">
        <v>426</v>
      </c>
      <c r="H454" s="12" t="s">
        <v>426</v>
      </c>
      <c r="I454" s="12" t="s">
        <v>426</v>
      </c>
      <c r="J454" s="12" t="s">
        <v>426</v>
      </c>
      <c r="K454" s="12" t="s">
        <v>426</v>
      </c>
      <c r="L454" s="12" t="s">
        <v>426</v>
      </c>
      <c r="M454" s="12" t="s">
        <v>426</v>
      </c>
      <c r="N454" s="12" t="s">
        <v>426</v>
      </c>
      <c r="O454" s="12" t="s">
        <v>426</v>
      </c>
      <c r="P454" s="12" t="s">
        <v>426</v>
      </c>
      <c r="Q454" s="12" t="s">
        <v>426</v>
      </c>
      <c r="R454" s="12" t="s">
        <v>426</v>
      </c>
      <c r="S454" s="12" t="s">
        <v>426</v>
      </c>
      <c r="T454" s="12" t="s">
        <v>426</v>
      </c>
      <c r="U454" s="12" t="s">
        <v>426</v>
      </c>
      <c r="V454" s="12" t="s">
        <v>426</v>
      </c>
      <c r="W454" s="12" t="s">
        <v>426</v>
      </c>
      <c r="X454" s="12" t="s">
        <v>426</v>
      </c>
      <c r="Y454" s="12" t="s">
        <v>426</v>
      </c>
      <c r="Z454" s="12" t="s">
        <v>426</v>
      </c>
      <c r="AA454" s="11" t="s">
        <v>429</v>
      </c>
    </row>
    <row r="455" spans="2:27" ht="18" x14ac:dyDescent="0.2">
      <c r="B455" s="17"/>
      <c r="C455" s="12" t="s">
        <v>426</v>
      </c>
      <c r="D455" s="12" t="s">
        <v>426</v>
      </c>
      <c r="E455" s="12" t="s">
        <v>426</v>
      </c>
      <c r="F455" s="12" t="s">
        <v>426</v>
      </c>
      <c r="G455" s="12" t="s">
        <v>426</v>
      </c>
      <c r="H455" s="12" t="s">
        <v>426</v>
      </c>
      <c r="I455" s="12" t="s">
        <v>426</v>
      </c>
      <c r="J455" s="12" t="s">
        <v>426</v>
      </c>
      <c r="K455" s="12" t="s">
        <v>426</v>
      </c>
      <c r="L455" s="12" t="s">
        <v>426</v>
      </c>
      <c r="M455" s="12" t="s">
        <v>426</v>
      </c>
      <c r="N455" s="12" t="s">
        <v>426</v>
      </c>
      <c r="O455" s="12" t="s">
        <v>426</v>
      </c>
      <c r="P455" s="12" t="s">
        <v>426</v>
      </c>
      <c r="Q455" s="12" t="s">
        <v>426</v>
      </c>
      <c r="R455" s="12" t="s">
        <v>426</v>
      </c>
      <c r="S455" s="12" t="s">
        <v>426</v>
      </c>
      <c r="T455" s="12" t="s">
        <v>426</v>
      </c>
      <c r="U455" s="12" t="s">
        <v>426</v>
      </c>
      <c r="V455" s="12" t="s">
        <v>426</v>
      </c>
      <c r="W455" s="12" t="s">
        <v>426</v>
      </c>
      <c r="X455" s="12" t="s">
        <v>426</v>
      </c>
      <c r="Y455" s="12" t="s">
        <v>426</v>
      </c>
      <c r="Z455" s="12" t="s">
        <v>426</v>
      </c>
      <c r="AA455" s="11" t="s">
        <v>430</v>
      </c>
    </row>
    <row r="456" spans="2:27" ht="18" x14ac:dyDescent="0.2">
      <c r="B456" s="17"/>
      <c r="C456" s="12" t="s">
        <v>426</v>
      </c>
      <c r="D456" s="12" t="s">
        <v>426</v>
      </c>
      <c r="E456" s="12" t="s">
        <v>426</v>
      </c>
      <c r="F456" s="12" t="s">
        <v>426</v>
      </c>
      <c r="G456" s="12" t="s">
        <v>426</v>
      </c>
      <c r="H456" s="12" t="s">
        <v>426</v>
      </c>
      <c r="I456" s="12" t="s">
        <v>426</v>
      </c>
      <c r="J456" s="12" t="s">
        <v>426</v>
      </c>
      <c r="K456" s="12" t="s">
        <v>426</v>
      </c>
      <c r="L456" s="12" t="s">
        <v>426</v>
      </c>
      <c r="M456" s="12" t="s">
        <v>426</v>
      </c>
      <c r="N456" s="12" t="s">
        <v>426</v>
      </c>
      <c r="O456" s="12" t="s">
        <v>426</v>
      </c>
      <c r="P456" s="12" t="s">
        <v>426</v>
      </c>
      <c r="Q456" s="12" t="s">
        <v>426</v>
      </c>
      <c r="R456" s="12" t="s">
        <v>426</v>
      </c>
      <c r="S456" s="12" t="s">
        <v>426</v>
      </c>
      <c r="T456" s="12" t="s">
        <v>426</v>
      </c>
      <c r="U456" s="12" t="s">
        <v>426</v>
      </c>
      <c r="V456" s="12" t="s">
        <v>426</v>
      </c>
      <c r="W456" s="12" t="s">
        <v>426</v>
      </c>
      <c r="X456" s="12" t="s">
        <v>426</v>
      </c>
      <c r="Y456" s="12" t="s">
        <v>426</v>
      </c>
      <c r="Z456" s="12" t="s">
        <v>426</v>
      </c>
      <c r="AA456" s="11" t="s">
        <v>431</v>
      </c>
    </row>
    <row r="457" spans="2:27" ht="18" x14ac:dyDescent="0.2">
      <c r="B457" s="17"/>
      <c r="C457" s="12" t="s">
        <v>426</v>
      </c>
      <c r="D457" s="12" t="s">
        <v>426</v>
      </c>
      <c r="E457" s="12" t="s">
        <v>426</v>
      </c>
      <c r="F457" s="12" t="s">
        <v>426</v>
      </c>
      <c r="G457" s="12" t="s">
        <v>426</v>
      </c>
      <c r="H457" s="12" t="s">
        <v>426</v>
      </c>
      <c r="I457" s="12" t="s">
        <v>426</v>
      </c>
      <c r="J457" s="12" t="s">
        <v>426</v>
      </c>
      <c r="K457" s="12" t="s">
        <v>426</v>
      </c>
      <c r="L457" s="12" t="s">
        <v>426</v>
      </c>
      <c r="M457" s="12" t="s">
        <v>426</v>
      </c>
      <c r="N457" s="12" t="s">
        <v>426</v>
      </c>
      <c r="O457" s="12" t="s">
        <v>426</v>
      </c>
      <c r="P457" s="12" t="s">
        <v>426</v>
      </c>
      <c r="Q457" s="12" t="s">
        <v>426</v>
      </c>
      <c r="R457" s="12" t="s">
        <v>426</v>
      </c>
      <c r="S457" s="12" t="s">
        <v>426</v>
      </c>
      <c r="T457" s="12" t="s">
        <v>426</v>
      </c>
      <c r="U457" s="12" t="s">
        <v>426</v>
      </c>
      <c r="V457" s="12" t="s">
        <v>426</v>
      </c>
      <c r="W457" s="12" t="s">
        <v>426</v>
      </c>
      <c r="X457" s="12" t="s">
        <v>426</v>
      </c>
      <c r="Y457" s="12" t="s">
        <v>426</v>
      </c>
      <c r="Z457" s="12" t="s">
        <v>426</v>
      </c>
      <c r="AA457" s="11" t="s">
        <v>432</v>
      </c>
    </row>
    <row r="458" spans="2:27" ht="18" x14ac:dyDescent="0.2">
      <c r="B458" s="17"/>
      <c r="C458" s="12" t="s">
        <v>426</v>
      </c>
      <c r="D458" s="12" t="s">
        <v>426</v>
      </c>
      <c r="E458" s="12" t="s">
        <v>426</v>
      </c>
      <c r="F458" s="12" t="s">
        <v>426</v>
      </c>
      <c r="G458" s="12" t="s">
        <v>426</v>
      </c>
      <c r="H458" s="12" t="s">
        <v>426</v>
      </c>
      <c r="I458" s="12" t="s">
        <v>426</v>
      </c>
      <c r="J458" s="12" t="s">
        <v>426</v>
      </c>
      <c r="K458" s="12" t="s">
        <v>426</v>
      </c>
      <c r="L458" s="12" t="s">
        <v>426</v>
      </c>
      <c r="M458" s="12" t="s">
        <v>426</v>
      </c>
      <c r="N458" s="12" t="s">
        <v>426</v>
      </c>
      <c r="O458" s="12" t="s">
        <v>426</v>
      </c>
      <c r="P458" s="12" t="s">
        <v>426</v>
      </c>
      <c r="Q458" s="12" t="s">
        <v>426</v>
      </c>
      <c r="R458" s="12" t="s">
        <v>426</v>
      </c>
      <c r="S458" s="12" t="s">
        <v>426</v>
      </c>
      <c r="T458" s="12" t="s">
        <v>426</v>
      </c>
      <c r="U458" s="12" t="s">
        <v>426</v>
      </c>
      <c r="V458" s="12" t="s">
        <v>426</v>
      </c>
      <c r="W458" s="12" t="s">
        <v>426</v>
      </c>
      <c r="X458" s="12" t="s">
        <v>426</v>
      </c>
      <c r="Y458" s="12" t="s">
        <v>426</v>
      </c>
      <c r="Z458" s="12" t="s">
        <v>426</v>
      </c>
      <c r="AA458" s="11" t="s">
        <v>433</v>
      </c>
    </row>
    <row r="459" spans="2:27" ht="18" x14ac:dyDescent="0.2">
      <c r="B459" s="18"/>
      <c r="C459" s="13" t="s">
        <v>426</v>
      </c>
      <c r="D459" s="13" t="s">
        <v>426</v>
      </c>
      <c r="E459" s="13" t="s">
        <v>426</v>
      </c>
      <c r="F459" s="13" t="s">
        <v>426</v>
      </c>
      <c r="G459" s="13" t="s">
        <v>426</v>
      </c>
      <c r="H459" s="13" t="s">
        <v>426</v>
      </c>
      <c r="I459" s="13" t="s">
        <v>426</v>
      </c>
      <c r="J459" s="13" t="s">
        <v>426</v>
      </c>
      <c r="K459" s="13" t="s">
        <v>426</v>
      </c>
      <c r="L459" s="13" t="s">
        <v>426</v>
      </c>
      <c r="M459" s="13" t="s">
        <v>426</v>
      </c>
      <c r="N459" s="13" t="s">
        <v>426</v>
      </c>
      <c r="O459" s="13" t="s">
        <v>426</v>
      </c>
      <c r="P459" s="13" t="s">
        <v>426</v>
      </c>
      <c r="Q459" s="13" t="s">
        <v>426</v>
      </c>
      <c r="R459" s="13" t="s">
        <v>426</v>
      </c>
      <c r="S459" s="13" t="s">
        <v>426</v>
      </c>
      <c r="T459" s="13" t="s">
        <v>426</v>
      </c>
      <c r="U459" s="13" t="s">
        <v>426</v>
      </c>
      <c r="V459" s="13" t="s">
        <v>426</v>
      </c>
      <c r="W459" s="13" t="s">
        <v>426</v>
      </c>
      <c r="X459" s="13" t="s">
        <v>426</v>
      </c>
      <c r="Y459" s="13" t="s">
        <v>426</v>
      </c>
      <c r="Z459" s="13" t="s">
        <v>426</v>
      </c>
      <c r="AA459" s="11" t="s">
        <v>434</v>
      </c>
    </row>
    <row r="460" spans="2:27" ht="18" x14ac:dyDescent="0.2">
      <c r="B460" s="16" t="s">
        <v>437</v>
      </c>
      <c r="C460" s="10" t="s">
        <v>426</v>
      </c>
      <c r="D460" s="10" t="s">
        <v>426</v>
      </c>
      <c r="E460" s="10" t="s">
        <v>426</v>
      </c>
      <c r="F460" s="10" t="s">
        <v>426</v>
      </c>
      <c r="G460" s="10" t="s">
        <v>426</v>
      </c>
      <c r="H460" s="10" t="s">
        <v>426</v>
      </c>
      <c r="I460" s="10" t="s">
        <v>426</v>
      </c>
      <c r="J460" s="10" t="s">
        <v>426</v>
      </c>
      <c r="K460" s="10" t="s">
        <v>426</v>
      </c>
      <c r="L460" s="10" t="s">
        <v>426</v>
      </c>
      <c r="M460" s="10" t="s">
        <v>426</v>
      </c>
      <c r="N460" s="10" t="s">
        <v>426</v>
      </c>
      <c r="O460" s="10" t="s">
        <v>426</v>
      </c>
      <c r="P460" s="10" t="s">
        <v>426</v>
      </c>
      <c r="Q460" s="10" t="s">
        <v>426</v>
      </c>
      <c r="R460" s="10" t="s">
        <v>426</v>
      </c>
      <c r="S460" s="10" t="s">
        <v>426</v>
      </c>
      <c r="T460" s="10" t="s">
        <v>426</v>
      </c>
      <c r="U460" s="10" t="s">
        <v>426</v>
      </c>
      <c r="V460" s="10" t="s">
        <v>426</v>
      </c>
      <c r="W460" s="10" t="s">
        <v>426</v>
      </c>
      <c r="X460" s="10" t="s">
        <v>426</v>
      </c>
      <c r="Y460" s="10" t="s">
        <v>426</v>
      </c>
      <c r="Z460" s="10" t="s">
        <v>426</v>
      </c>
      <c r="AA460" s="11" t="s">
        <v>427</v>
      </c>
    </row>
    <row r="461" spans="2:27" ht="18" x14ac:dyDescent="0.2">
      <c r="B461" s="17"/>
      <c r="C461" s="12" t="s">
        <v>426</v>
      </c>
      <c r="D461" s="12" t="s">
        <v>426</v>
      </c>
      <c r="E461" s="12" t="s">
        <v>426</v>
      </c>
      <c r="F461" s="12" t="s">
        <v>426</v>
      </c>
      <c r="G461" s="12" t="s">
        <v>426</v>
      </c>
      <c r="H461" s="12" t="s">
        <v>426</v>
      </c>
      <c r="I461" s="12" t="s">
        <v>426</v>
      </c>
      <c r="J461" s="12" t="s">
        <v>426</v>
      </c>
      <c r="K461" s="12" t="s">
        <v>426</v>
      </c>
      <c r="L461" s="12" t="s">
        <v>426</v>
      </c>
      <c r="M461" s="12" t="s">
        <v>426</v>
      </c>
      <c r="N461" s="12" t="s">
        <v>426</v>
      </c>
      <c r="O461" s="12" t="s">
        <v>426</v>
      </c>
      <c r="P461" s="12" t="s">
        <v>426</v>
      </c>
      <c r="Q461" s="12" t="s">
        <v>426</v>
      </c>
      <c r="R461" s="12" t="s">
        <v>426</v>
      </c>
      <c r="S461" s="12" t="s">
        <v>426</v>
      </c>
      <c r="T461" s="12" t="s">
        <v>426</v>
      </c>
      <c r="U461" s="12" t="s">
        <v>426</v>
      </c>
      <c r="V461" s="12" t="s">
        <v>426</v>
      </c>
      <c r="W461" s="12" t="s">
        <v>426</v>
      </c>
      <c r="X461" s="12" t="s">
        <v>426</v>
      </c>
      <c r="Y461" s="12" t="s">
        <v>426</v>
      </c>
      <c r="Z461" s="12" t="s">
        <v>426</v>
      </c>
      <c r="AA461" s="11" t="s">
        <v>428</v>
      </c>
    </row>
    <row r="462" spans="2:27" ht="18" x14ac:dyDescent="0.2">
      <c r="B462" s="17"/>
      <c r="C462" s="12" t="s">
        <v>426</v>
      </c>
      <c r="D462" s="12" t="s">
        <v>426</v>
      </c>
      <c r="E462" s="12" t="s">
        <v>426</v>
      </c>
      <c r="F462" s="12" t="s">
        <v>426</v>
      </c>
      <c r="G462" s="12" t="s">
        <v>426</v>
      </c>
      <c r="H462" s="12" t="s">
        <v>426</v>
      </c>
      <c r="I462" s="12" t="s">
        <v>426</v>
      </c>
      <c r="J462" s="12" t="s">
        <v>426</v>
      </c>
      <c r="K462" s="12" t="s">
        <v>426</v>
      </c>
      <c r="L462" s="12" t="s">
        <v>426</v>
      </c>
      <c r="M462" s="12" t="s">
        <v>426</v>
      </c>
      <c r="N462" s="12" t="s">
        <v>426</v>
      </c>
      <c r="O462" s="12" t="s">
        <v>426</v>
      </c>
      <c r="P462" s="12" t="s">
        <v>426</v>
      </c>
      <c r="Q462" s="12" t="s">
        <v>426</v>
      </c>
      <c r="R462" s="12" t="s">
        <v>426</v>
      </c>
      <c r="S462" s="12" t="s">
        <v>426</v>
      </c>
      <c r="T462" s="12" t="s">
        <v>426</v>
      </c>
      <c r="U462" s="12" t="s">
        <v>426</v>
      </c>
      <c r="V462" s="12" t="s">
        <v>426</v>
      </c>
      <c r="W462" s="12" t="s">
        <v>426</v>
      </c>
      <c r="X462" s="12" t="s">
        <v>426</v>
      </c>
      <c r="Y462" s="12" t="s">
        <v>426</v>
      </c>
      <c r="Z462" s="12" t="s">
        <v>426</v>
      </c>
      <c r="AA462" s="11" t="s">
        <v>429</v>
      </c>
    </row>
    <row r="463" spans="2:27" ht="18" x14ac:dyDescent="0.2">
      <c r="B463" s="17"/>
      <c r="C463" s="12" t="s">
        <v>426</v>
      </c>
      <c r="D463" s="12" t="s">
        <v>426</v>
      </c>
      <c r="E463" s="12" t="s">
        <v>426</v>
      </c>
      <c r="F463" s="12" t="s">
        <v>426</v>
      </c>
      <c r="G463" s="12" t="s">
        <v>426</v>
      </c>
      <c r="H463" s="12" t="s">
        <v>426</v>
      </c>
      <c r="I463" s="12" t="s">
        <v>426</v>
      </c>
      <c r="J463" s="12" t="s">
        <v>426</v>
      </c>
      <c r="K463" s="12" t="s">
        <v>426</v>
      </c>
      <c r="L463" s="12" t="s">
        <v>426</v>
      </c>
      <c r="M463" s="12" t="s">
        <v>426</v>
      </c>
      <c r="N463" s="12" t="s">
        <v>426</v>
      </c>
      <c r="O463" s="12" t="s">
        <v>426</v>
      </c>
      <c r="P463" s="12" t="s">
        <v>426</v>
      </c>
      <c r="Q463" s="12" t="s">
        <v>426</v>
      </c>
      <c r="R463" s="12" t="s">
        <v>426</v>
      </c>
      <c r="S463" s="12" t="s">
        <v>426</v>
      </c>
      <c r="T463" s="12" t="s">
        <v>426</v>
      </c>
      <c r="U463" s="12" t="s">
        <v>426</v>
      </c>
      <c r="V463" s="12" t="s">
        <v>426</v>
      </c>
      <c r="W463" s="12" t="s">
        <v>426</v>
      </c>
      <c r="X463" s="12" t="s">
        <v>426</v>
      </c>
      <c r="Y463" s="12" t="s">
        <v>426</v>
      </c>
      <c r="Z463" s="12" t="s">
        <v>426</v>
      </c>
      <c r="AA463" s="11" t="s">
        <v>430</v>
      </c>
    </row>
    <row r="464" spans="2:27" ht="18" x14ac:dyDescent="0.2">
      <c r="B464" s="17"/>
      <c r="C464" s="12" t="s">
        <v>426</v>
      </c>
      <c r="D464" s="12" t="s">
        <v>426</v>
      </c>
      <c r="E464" s="12" t="s">
        <v>426</v>
      </c>
      <c r="F464" s="12" t="s">
        <v>426</v>
      </c>
      <c r="G464" s="12" t="s">
        <v>426</v>
      </c>
      <c r="H464" s="12" t="s">
        <v>426</v>
      </c>
      <c r="I464" s="12" t="s">
        <v>426</v>
      </c>
      <c r="J464" s="12" t="s">
        <v>426</v>
      </c>
      <c r="K464" s="12" t="s">
        <v>426</v>
      </c>
      <c r="L464" s="12" t="s">
        <v>426</v>
      </c>
      <c r="M464" s="12" t="s">
        <v>426</v>
      </c>
      <c r="N464" s="12" t="s">
        <v>426</v>
      </c>
      <c r="O464" s="12" t="s">
        <v>426</v>
      </c>
      <c r="P464" s="12" t="s">
        <v>426</v>
      </c>
      <c r="Q464" s="12" t="s">
        <v>426</v>
      </c>
      <c r="R464" s="12" t="s">
        <v>426</v>
      </c>
      <c r="S464" s="12" t="s">
        <v>426</v>
      </c>
      <c r="T464" s="12" t="s">
        <v>426</v>
      </c>
      <c r="U464" s="12" t="s">
        <v>426</v>
      </c>
      <c r="V464" s="12" t="s">
        <v>426</v>
      </c>
      <c r="W464" s="12" t="s">
        <v>426</v>
      </c>
      <c r="X464" s="12" t="s">
        <v>426</v>
      </c>
      <c r="Y464" s="12" t="s">
        <v>426</v>
      </c>
      <c r="Z464" s="12" t="s">
        <v>426</v>
      </c>
      <c r="AA464" s="11" t="s">
        <v>431</v>
      </c>
    </row>
    <row r="465" spans="2:27" ht="18" x14ac:dyDescent="0.2">
      <c r="B465" s="17"/>
      <c r="C465" s="12" t="s">
        <v>426</v>
      </c>
      <c r="D465" s="12" t="s">
        <v>426</v>
      </c>
      <c r="E465" s="12" t="s">
        <v>426</v>
      </c>
      <c r="F465" s="12" t="s">
        <v>426</v>
      </c>
      <c r="G465" s="12" t="s">
        <v>426</v>
      </c>
      <c r="H465" s="12" t="s">
        <v>426</v>
      </c>
      <c r="I465" s="12" t="s">
        <v>426</v>
      </c>
      <c r="J465" s="12" t="s">
        <v>426</v>
      </c>
      <c r="K465" s="12" t="s">
        <v>426</v>
      </c>
      <c r="L465" s="12" t="s">
        <v>426</v>
      </c>
      <c r="M465" s="12" t="s">
        <v>426</v>
      </c>
      <c r="N465" s="12" t="s">
        <v>426</v>
      </c>
      <c r="O465" s="12" t="s">
        <v>426</v>
      </c>
      <c r="P465" s="12" t="s">
        <v>426</v>
      </c>
      <c r="Q465" s="12" t="s">
        <v>426</v>
      </c>
      <c r="R465" s="12" t="s">
        <v>426</v>
      </c>
      <c r="S465" s="12" t="s">
        <v>426</v>
      </c>
      <c r="T465" s="12" t="s">
        <v>426</v>
      </c>
      <c r="U465" s="12" t="s">
        <v>426</v>
      </c>
      <c r="V465" s="12" t="s">
        <v>426</v>
      </c>
      <c r="W465" s="12" t="s">
        <v>426</v>
      </c>
      <c r="X465" s="12" t="s">
        <v>426</v>
      </c>
      <c r="Y465" s="12" t="s">
        <v>426</v>
      </c>
      <c r="Z465" s="12" t="s">
        <v>426</v>
      </c>
      <c r="AA465" s="11" t="s">
        <v>432</v>
      </c>
    </row>
    <row r="466" spans="2:27" ht="18" x14ac:dyDescent="0.2">
      <c r="B466" s="17"/>
      <c r="C466" s="12" t="s">
        <v>426</v>
      </c>
      <c r="D466" s="12" t="s">
        <v>426</v>
      </c>
      <c r="E466" s="12" t="s">
        <v>426</v>
      </c>
      <c r="F466" s="12" t="s">
        <v>426</v>
      </c>
      <c r="G466" s="12" t="s">
        <v>426</v>
      </c>
      <c r="H466" s="12" t="s">
        <v>426</v>
      </c>
      <c r="I466" s="12" t="s">
        <v>426</v>
      </c>
      <c r="J466" s="12" t="s">
        <v>426</v>
      </c>
      <c r="K466" s="12" t="s">
        <v>426</v>
      </c>
      <c r="L466" s="12" t="s">
        <v>426</v>
      </c>
      <c r="M466" s="12" t="s">
        <v>426</v>
      </c>
      <c r="N466" s="12" t="s">
        <v>426</v>
      </c>
      <c r="O466" s="12" t="s">
        <v>426</v>
      </c>
      <c r="P466" s="12" t="s">
        <v>426</v>
      </c>
      <c r="Q466" s="12" t="s">
        <v>426</v>
      </c>
      <c r="R466" s="12" t="s">
        <v>426</v>
      </c>
      <c r="S466" s="12" t="s">
        <v>426</v>
      </c>
      <c r="T466" s="12" t="s">
        <v>426</v>
      </c>
      <c r="U466" s="12" t="s">
        <v>426</v>
      </c>
      <c r="V466" s="12" t="s">
        <v>426</v>
      </c>
      <c r="W466" s="12" t="s">
        <v>426</v>
      </c>
      <c r="X466" s="12" t="s">
        <v>426</v>
      </c>
      <c r="Y466" s="12" t="s">
        <v>426</v>
      </c>
      <c r="Z466" s="12" t="s">
        <v>426</v>
      </c>
      <c r="AA466" s="11" t="s">
        <v>433</v>
      </c>
    </row>
    <row r="467" spans="2:27" ht="18" x14ac:dyDescent="0.2">
      <c r="B467" s="18"/>
      <c r="C467" s="13" t="s">
        <v>426</v>
      </c>
      <c r="D467" s="13" t="s">
        <v>426</v>
      </c>
      <c r="E467" s="13" t="s">
        <v>426</v>
      </c>
      <c r="F467" s="13" t="s">
        <v>426</v>
      </c>
      <c r="G467" s="13" t="s">
        <v>426</v>
      </c>
      <c r="H467" s="13" t="s">
        <v>426</v>
      </c>
      <c r="I467" s="13" t="s">
        <v>426</v>
      </c>
      <c r="J467" s="13" t="s">
        <v>426</v>
      </c>
      <c r="K467" s="13" t="s">
        <v>426</v>
      </c>
      <c r="L467" s="13" t="s">
        <v>426</v>
      </c>
      <c r="M467" s="13" t="s">
        <v>426</v>
      </c>
      <c r="N467" s="13" t="s">
        <v>426</v>
      </c>
      <c r="O467" s="13" t="s">
        <v>426</v>
      </c>
      <c r="P467" s="13" t="s">
        <v>426</v>
      </c>
      <c r="Q467" s="13" t="s">
        <v>426</v>
      </c>
      <c r="R467" s="13" t="s">
        <v>426</v>
      </c>
      <c r="S467" s="13" t="s">
        <v>426</v>
      </c>
      <c r="T467" s="13" t="s">
        <v>426</v>
      </c>
      <c r="U467" s="13" t="s">
        <v>426</v>
      </c>
      <c r="V467" s="13" t="s">
        <v>426</v>
      </c>
      <c r="W467" s="13" t="s">
        <v>426</v>
      </c>
      <c r="X467" s="13" t="s">
        <v>426</v>
      </c>
      <c r="Y467" s="13" t="s">
        <v>426</v>
      </c>
      <c r="Z467" s="13" t="s">
        <v>426</v>
      </c>
      <c r="AA467" s="11" t="s">
        <v>434</v>
      </c>
    </row>
    <row r="468" spans="2:27" ht="18" x14ac:dyDescent="0.2">
      <c r="B468" s="16" t="s">
        <v>438</v>
      </c>
      <c r="C468" s="10" t="s">
        <v>426</v>
      </c>
      <c r="D468" s="10" t="s">
        <v>426</v>
      </c>
      <c r="E468" s="10" t="s">
        <v>426</v>
      </c>
      <c r="F468" s="10" t="s">
        <v>426</v>
      </c>
      <c r="G468" s="10" t="s">
        <v>426</v>
      </c>
      <c r="H468" s="10" t="s">
        <v>426</v>
      </c>
      <c r="I468" s="10" t="s">
        <v>426</v>
      </c>
      <c r="J468" s="10" t="s">
        <v>426</v>
      </c>
      <c r="K468" s="10" t="s">
        <v>426</v>
      </c>
      <c r="L468" s="10" t="s">
        <v>426</v>
      </c>
      <c r="M468" s="10" t="s">
        <v>426</v>
      </c>
      <c r="N468" s="10" t="s">
        <v>426</v>
      </c>
      <c r="O468" s="10" t="s">
        <v>426</v>
      </c>
      <c r="P468" s="10" t="s">
        <v>426</v>
      </c>
      <c r="Q468" s="10" t="s">
        <v>426</v>
      </c>
      <c r="R468" s="10" t="s">
        <v>426</v>
      </c>
      <c r="S468" s="10" t="s">
        <v>426</v>
      </c>
      <c r="T468" s="10" t="s">
        <v>426</v>
      </c>
      <c r="U468" s="10" t="s">
        <v>426</v>
      </c>
      <c r="V468" s="10" t="s">
        <v>426</v>
      </c>
      <c r="W468" s="10" t="s">
        <v>426</v>
      </c>
      <c r="X468" s="10" t="s">
        <v>426</v>
      </c>
      <c r="Y468" s="10" t="s">
        <v>426</v>
      </c>
      <c r="Z468" s="10" t="s">
        <v>426</v>
      </c>
      <c r="AA468" s="11" t="s">
        <v>427</v>
      </c>
    </row>
    <row r="469" spans="2:27" ht="18" x14ac:dyDescent="0.2">
      <c r="B469" s="17"/>
      <c r="C469" s="12" t="s">
        <v>426</v>
      </c>
      <c r="D469" s="12" t="s">
        <v>426</v>
      </c>
      <c r="E469" s="12" t="s">
        <v>426</v>
      </c>
      <c r="F469" s="12" t="s">
        <v>426</v>
      </c>
      <c r="G469" s="12" t="s">
        <v>426</v>
      </c>
      <c r="H469" s="12" t="s">
        <v>426</v>
      </c>
      <c r="I469" s="12" t="s">
        <v>426</v>
      </c>
      <c r="J469" s="12" t="s">
        <v>426</v>
      </c>
      <c r="K469" s="12" t="s">
        <v>426</v>
      </c>
      <c r="L469" s="12" t="s">
        <v>426</v>
      </c>
      <c r="M469" s="12" t="s">
        <v>426</v>
      </c>
      <c r="N469" s="12" t="s">
        <v>426</v>
      </c>
      <c r="O469" s="12" t="s">
        <v>426</v>
      </c>
      <c r="P469" s="12" t="s">
        <v>426</v>
      </c>
      <c r="Q469" s="12" t="s">
        <v>426</v>
      </c>
      <c r="R469" s="12" t="s">
        <v>426</v>
      </c>
      <c r="S469" s="12" t="s">
        <v>426</v>
      </c>
      <c r="T469" s="12" t="s">
        <v>426</v>
      </c>
      <c r="U469" s="12" t="s">
        <v>426</v>
      </c>
      <c r="V469" s="12" t="s">
        <v>426</v>
      </c>
      <c r="W469" s="12" t="s">
        <v>426</v>
      </c>
      <c r="X469" s="12" t="s">
        <v>426</v>
      </c>
      <c r="Y469" s="12" t="s">
        <v>426</v>
      </c>
      <c r="Z469" s="12" t="s">
        <v>426</v>
      </c>
      <c r="AA469" s="11" t="s">
        <v>428</v>
      </c>
    </row>
    <row r="470" spans="2:27" ht="18" x14ac:dyDescent="0.2">
      <c r="B470" s="17"/>
      <c r="C470" s="12" t="s">
        <v>426</v>
      </c>
      <c r="D470" s="12" t="s">
        <v>426</v>
      </c>
      <c r="E470" s="12" t="s">
        <v>426</v>
      </c>
      <c r="F470" s="12" t="s">
        <v>426</v>
      </c>
      <c r="G470" s="12" t="s">
        <v>426</v>
      </c>
      <c r="H470" s="12" t="s">
        <v>426</v>
      </c>
      <c r="I470" s="12" t="s">
        <v>426</v>
      </c>
      <c r="J470" s="12" t="s">
        <v>426</v>
      </c>
      <c r="K470" s="12" t="s">
        <v>426</v>
      </c>
      <c r="L470" s="12" t="s">
        <v>426</v>
      </c>
      <c r="M470" s="12" t="s">
        <v>426</v>
      </c>
      <c r="N470" s="12" t="s">
        <v>426</v>
      </c>
      <c r="O470" s="12" t="s">
        <v>426</v>
      </c>
      <c r="P470" s="12" t="s">
        <v>426</v>
      </c>
      <c r="Q470" s="12" t="s">
        <v>426</v>
      </c>
      <c r="R470" s="12" t="s">
        <v>426</v>
      </c>
      <c r="S470" s="12" t="s">
        <v>426</v>
      </c>
      <c r="T470" s="12" t="s">
        <v>426</v>
      </c>
      <c r="U470" s="12" t="s">
        <v>426</v>
      </c>
      <c r="V470" s="12" t="s">
        <v>426</v>
      </c>
      <c r="W470" s="12" t="s">
        <v>426</v>
      </c>
      <c r="X470" s="12" t="s">
        <v>426</v>
      </c>
      <c r="Y470" s="12" t="s">
        <v>426</v>
      </c>
      <c r="Z470" s="12" t="s">
        <v>426</v>
      </c>
      <c r="AA470" s="11" t="s">
        <v>429</v>
      </c>
    </row>
    <row r="471" spans="2:27" ht="18" x14ac:dyDescent="0.2">
      <c r="B471" s="17"/>
      <c r="C471" s="12" t="s">
        <v>426</v>
      </c>
      <c r="D471" s="12" t="s">
        <v>426</v>
      </c>
      <c r="E471" s="12" t="s">
        <v>426</v>
      </c>
      <c r="F471" s="12" t="s">
        <v>426</v>
      </c>
      <c r="G471" s="12" t="s">
        <v>426</v>
      </c>
      <c r="H471" s="12" t="s">
        <v>426</v>
      </c>
      <c r="I471" s="12" t="s">
        <v>426</v>
      </c>
      <c r="J471" s="12" t="s">
        <v>426</v>
      </c>
      <c r="K471" s="12" t="s">
        <v>426</v>
      </c>
      <c r="L471" s="12" t="s">
        <v>426</v>
      </c>
      <c r="M471" s="12" t="s">
        <v>426</v>
      </c>
      <c r="N471" s="12" t="s">
        <v>426</v>
      </c>
      <c r="O471" s="12" t="s">
        <v>426</v>
      </c>
      <c r="P471" s="12" t="s">
        <v>426</v>
      </c>
      <c r="Q471" s="12" t="s">
        <v>426</v>
      </c>
      <c r="R471" s="12" t="s">
        <v>426</v>
      </c>
      <c r="S471" s="12" t="s">
        <v>426</v>
      </c>
      <c r="T471" s="12" t="s">
        <v>426</v>
      </c>
      <c r="U471" s="12" t="s">
        <v>426</v>
      </c>
      <c r="V471" s="12" t="s">
        <v>426</v>
      </c>
      <c r="W471" s="12" t="s">
        <v>426</v>
      </c>
      <c r="X471" s="12" t="s">
        <v>426</v>
      </c>
      <c r="Y471" s="12" t="s">
        <v>426</v>
      </c>
      <c r="Z471" s="12" t="s">
        <v>426</v>
      </c>
      <c r="AA471" s="11" t="s">
        <v>430</v>
      </c>
    </row>
    <row r="472" spans="2:27" ht="18" x14ac:dyDescent="0.2">
      <c r="B472" s="17"/>
      <c r="C472" s="12" t="s">
        <v>426</v>
      </c>
      <c r="D472" s="12" t="s">
        <v>426</v>
      </c>
      <c r="E472" s="12" t="s">
        <v>426</v>
      </c>
      <c r="F472" s="12" t="s">
        <v>426</v>
      </c>
      <c r="G472" s="12" t="s">
        <v>426</v>
      </c>
      <c r="H472" s="12" t="s">
        <v>426</v>
      </c>
      <c r="I472" s="12" t="s">
        <v>426</v>
      </c>
      <c r="J472" s="12" t="s">
        <v>426</v>
      </c>
      <c r="K472" s="12" t="s">
        <v>426</v>
      </c>
      <c r="L472" s="12" t="s">
        <v>426</v>
      </c>
      <c r="M472" s="12" t="s">
        <v>426</v>
      </c>
      <c r="N472" s="12" t="s">
        <v>426</v>
      </c>
      <c r="O472" s="12" t="s">
        <v>426</v>
      </c>
      <c r="P472" s="12" t="s">
        <v>426</v>
      </c>
      <c r="Q472" s="12" t="s">
        <v>426</v>
      </c>
      <c r="R472" s="12" t="s">
        <v>426</v>
      </c>
      <c r="S472" s="12" t="s">
        <v>426</v>
      </c>
      <c r="T472" s="12" t="s">
        <v>426</v>
      </c>
      <c r="U472" s="12" t="s">
        <v>426</v>
      </c>
      <c r="V472" s="12" t="s">
        <v>426</v>
      </c>
      <c r="W472" s="12" t="s">
        <v>426</v>
      </c>
      <c r="X472" s="12" t="s">
        <v>426</v>
      </c>
      <c r="Y472" s="12" t="s">
        <v>426</v>
      </c>
      <c r="Z472" s="12" t="s">
        <v>426</v>
      </c>
      <c r="AA472" s="11" t="s">
        <v>431</v>
      </c>
    </row>
    <row r="473" spans="2:27" ht="18" x14ac:dyDescent="0.2">
      <c r="B473" s="17"/>
      <c r="C473" s="12" t="s">
        <v>426</v>
      </c>
      <c r="D473" s="12" t="s">
        <v>426</v>
      </c>
      <c r="E473" s="12" t="s">
        <v>426</v>
      </c>
      <c r="F473" s="12" t="s">
        <v>426</v>
      </c>
      <c r="G473" s="12" t="s">
        <v>426</v>
      </c>
      <c r="H473" s="12" t="s">
        <v>426</v>
      </c>
      <c r="I473" s="12" t="s">
        <v>426</v>
      </c>
      <c r="J473" s="12" t="s">
        <v>426</v>
      </c>
      <c r="K473" s="12" t="s">
        <v>426</v>
      </c>
      <c r="L473" s="12" t="s">
        <v>426</v>
      </c>
      <c r="M473" s="12" t="s">
        <v>426</v>
      </c>
      <c r="N473" s="12" t="s">
        <v>426</v>
      </c>
      <c r="O473" s="12" t="s">
        <v>426</v>
      </c>
      <c r="P473" s="12" t="s">
        <v>426</v>
      </c>
      <c r="Q473" s="12" t="s">
        <v>426</v>
      </c>
      <c r="R473" s="12" t="s">
        <v>426</v>
      </c>
      <c r="S473" s="12" t="s">
        <v>426</v>
      </c>
      <c r="T473" s="12" t="s">
        <v>426</v>
      </c>
      <c r="U473" s="12" t="s">
        <v>426</v>
      </c>
      <c r="V473" s="12" t="s">
        <v>426</v>
      </c>
      <c r="W473" s="12" t="s">
        <v>426</v>
      </c>
      <c r="X473" s="12" t="s">
        <v>426</v>
      </c>
      <c r="Y473" s="12" t="s">
        <v>426</v>
      </c>
      <c r="Z473" s="12" t="s">
        <v>426</v>
      </c>
      <c r="AA473" s="11" t="s">
        <v>432</v>
      </c>
    </row>
    <row r="474" spans="2:27" ht="18" x14ac:dyDescent="0.2">
      <c r="B474" s="17"/>
      <c r="C474" s="12" t="s">
        <v>426</v>
      </c>
      <c r="D474" s="12" t="s">
        <v>426</v>
      </c>
      <c r="E474" s="12" t="s">
        <v>426</v>
      </c>
      <c r="F474" s="12" t="s">
        <v>426</v>
      </c>
      <c r="G474" s="12" t="s">
        <v>426</v>
      </c>
      <c r="H474" s="12" t="s">
        <v>426</v>
      </c>
      <c r="I474" s="12" t="s">
        <v>426</v>
      </c>
      <c r="J474" s="12" t="s">
        <v>426</v>
      </c>
      <c r="K474" s="12" t="s">
        <v>426</v>
      </c>
      <c r="L474" s="12" t="s">
        <v>426</v>
      </c>
      <c r="M474" s="12" t="s">
        <v>426</v>
      </c>
      <c r="N474" s="12" t="s">
        <v>426</v>
      </c>
      <c r="O474" s="12" t="s">
        <v>426</v>
      </c>
      <c r="P474" s="12" t="s">
        <v>426</v>
      </c>
      <c r="Q474" s="12" t="s">
        <v>426</v>
      </c>
      <c r="R474" s="12" t="s">
        <v>426</v>
      </c>
      <c r="S474" s="12" t="s">
        <v>426</v>
      </c>
      <c r="T474" s="12" t="s">
        <v>426</v>
      </c>
      <c r="U474" s="12" t="s">
        <v>426</v>
      </c>
      <c r="V474" s="12" t="s">
        <v>426</v>
      </c>
      <c r="W474" s="12" t="s">
        <v>426</v>
      </c>
      <c r="X474" s="12" t="s">
        <v>426</v>
      </c>
      <c r="Y474" s="12" t="s">
        <v>426</v>
      </c>
      <c r="Z474" s="12" t="s">
        <v>426</v>
      </c>
      <c r="AA474" s="11" t="s">
        <v>433</v>
      </c>
    </row>
    <row r="475" spans="2:27" ht="18" x14ac:dyDescent="0.2">
      <c r="B475" s="18"/>
      <c r="C475" s="13" t="s">
        <v>426</v>
      </c>
      <c r="D475" s="13" t="s">
        <v>426</v>
      </c>
      <c r="E475" s="13" t="s">
        <v>426</v>
      </c>
      <c r="F475" s="13" t="s">
        <v>426</v>
      </c>
      <c r="G475" s="13" t="s">
        <v>426</v>
      </c>
      <c r="H475" s="13" t="s">
        <v>426</v>
      </c>
      <c r="I475" s="13" t="s">
        <v>426</v>
      </c>
      <c r="J475" s="13" t="s">
        <v>426</v>
      </c>
      <c r="K475" s="13" t="s">
        <v>426</v>
      </c>
      <c r="L475" s="13" t="s">
        <v>426</v>
      </c>
      <c r="M475" s="13" t="s">
        <v>426</v>
      </c>
      <c r="N475" s="13" t="s">
        <v>426</v>
      </c>
      <c r="O475" s="13" t="s">
        <v>426</v>
      </c>
      <c r="P475" s="13" t="s">
        <v>426</v>
      </c>
      <c r="Q475" s="13" t="s">
        <v>426</v>
      </c>
      <c r="R475" s="13" t="s">
        <v>426</v>
      </c>
      <c r="S475" s="13" t="s">
        <v>426</v>
      </c>
      <c r="T475" s="13" t="s">
        <v>426</v>
      </c>
      <c r="U475" s="13" t="s">
        <v>426</v>
      </c>
      <c r="V475" s="13" t="s">
        <v>426</v>
      </c>
      <c r="W475" s="13" t="s">
        <v>426</v>
      </c>
      <c r="X475" s="13" t="s">
        <v>426</v>
      </c>
      <c r="Y475" s="13" t="s">
        <v>426</v>
      </c>
      <c r="Z475" s="13" t="s">
        <v>426</v>
      </c>
      <c r="AA475" s="11" t="s">
        <v>434</v>
      </c>
    </row>
    <row r="476" spans="2:27" ht="18" x14ac:dyDescent="0.2">
      <c r="B476" s="16" t="s">
        <v>439</v>
      </c>
      <c r="C476" s="10" t="s">
        <v>426</v>
      </c>
      <c r="D476" s="10" t="s">
        <v>426</v>
      </c>
      <c r="E476" s="10" t="s">
        <v>426</v>
      </c>
      <c r="F476" s="10" t="s">
        <v>426</v>
      </c>
      <c r="G476" s="10" t="s">
        <v>426</v>
      </c>
      <c r="H476" s="10" t="s">
        <v>426</v>
      </c>
      <c r="I476" s="10" t="s">
        <v>426</v>
      </c>
      <c r="J476" s="10" t="s">
        <v>426</v>
      </c>
      <c r="K476" s="10" t="s">
        <v>426</v>
      </c>
      <c r="L476" s="10" t="s">
        <v>426</v>
      </c>
      <c r="M476" s="10" t="s">
        <v>426</v>
      </c>
      <c r="N476" s="10" t="s">
        <v>426</v>
      </c>
      <c r="O476" s="10" t="s">
        <v>426</v>
      </c>
      <c r="P476" s="10" t="s">
        <v>426</v>
      </c>
      <c r="Q476" s="10" t="s">
        <v>426</v>
      </c>
      <c r="R476" s="10" t="s">
        <v>426</v>
      </c>
      <c r="S476" s="10" t="s">
        <v>426</v>
      </c>
      <c r="T476" s="10" t="s">
        <v>426</v>
      </c>
      <c r="U476" s="10" t="s">
        <v>426</v>
      </c>
      <c r="V476" s="10" t="s">
        <v>426</v>
      </c>
      <c r="W476" s="10" t="s">
        <v>426</v>
      </c>
      <c r="X476" s="10" t="s">
        <v>426</v>
      </c>
      <c r="Y476" s="10" t="s">
        <v>426</v>
      </c>
      <c r="Z476" s="10" t="s">
        <v>426</v>
      </c>
      <c r="AA476" s="11" t="s">
        <v>427</v>
      </c>
    </row>
    <row r="477" spans="2:27" ht="18" x14ac:dyDescent="0.2">
      <c r="B477" s="17"/>
      <c r="C477" s="12" t="s">
        <v>426</v>
      </c>
      <c r="D477" s="12" t="s">
        <v>426</v>
      </c>
      <c r="E477" s="12" t="s">
        <v>426</v>
      </c>
      <c r="F477" s="12" t="s">
        <v>426</v>
      </c>
      <c r="G477" s="12" t="s">
        <v>426</v>
      </c>
      <c r="H477" s="12" t="s">
        <v>426</v>
      </c>
      <c r="I477" s="12" t="s">
        <v>426</v>
      </c>
      <c r="J477" s="12" t="s">
        <v>426</v>
      </c>
      <c r="K477" s="12" t="s">
        <v>426</v>
      </c>
      <c r="L477" s="12" t="s">
        <v>426</v>
      </c>
      <c r="M477" s="12" t="s">
        <v>426</v>
      </c>
      <c r="N477" s="12" t="s">
        <v>426</v>
      </c>
      <c r="O477" s="12" t="s">
        <v>426</v>
      </c>
      <c r="P477" s="12" t="s">
        <v>426</v>
      </c>
      <c r="Q477" s="12" t="s">
        <v>426</v>
      </c>
      <c r="R477" s="12" t="s">
        <v>426</v>
      </c>
      <c r="S477" s="12" t="s">
        <v>426</v>
      </c>
      <c r="T477" s="12" t="s">
        <v>426</v>
      </c>
      <c r="U477" s="12" t="s">
        <v>426</v>
      </c>
      <c r="V477" s="12" t="s">
        <v>426</v>
      </c>
      <c r="W477" s="12" t="s">
        <v>426</v>
      </c>
      <c r="X477" s="12" t="s">
        <v>426</v>
      </c>
      <c r="Y477" s="12" t="s">
        <v>426</v>
      </c>
      <c r="Z477" s="12" t="s">
        <v>426</v>
      </c>
      <c r="AA477" s="11" t="s">
        <v>428</v>
      </c>
    </row>
    <row r="478" spans="2:27" ht="18" x14ac:dyDescent="0.2">
      <c r="B478" s="17"/>
      <c r="C478" s="12" t="s">
        <v>426</v>
      </c>
      <c r="D478" s="12" t="s">
        <v>426</v>
      </c>
      <c r="E478" s="12" t="s">
        <v>426</v>
      </c>
      <c r="F478" s="12" t="s">
        <v>426</v>
      </c>
      <c r="G478" s="12" t="s">
        <v>426</v>
      </c>
      <c r="H478" s="12" t="s">
        <v>426</v>
      </c>
      <c r="I478" s="12" t="s">
        <v>426</v>
      </c>
      <c r="J478" s="12" t="s">
        <v>426</v>
      </c>
      <c r="K478" s="12" t="s">
        <v>426</v>
      </c>
      <c r="L478" s="12" t="s">
        <v>426</v>
      </c>
      <c r="M478" s="12" t="s">
        <v>426</v>
      </c>
      <c r="N478" s="12" t="s">
        <v>426</v>
      </c>
      <c r="O478" s="12" t="s">
        <v>426</v>
      </c>
      <c r="P478" s="12" t="s">
        <v>426</v>
      </c>
      <c r="Q478" s="12" t="s">
        <v>426</v>
      </c>
      <c r="R478" s="12" t="s">
        <v>426</v>
      </c>
      <c r="S478" s="12" t="s">
        <v>426</v>
      </c>
      <c r="T478" s="12" t="s">
        <v>426</v>
      </c>
      <c r="U478" s="12" t="s">
        <v>426</v>
      </c>
      <c r="V478" s="12" t="s">
        <v>426</v>
      </c>
      <c r="W478" s="12" t="s">
        <v>426</v>
      </c>
      <c r="X478" s="12" t="s">
        <v>426</v>
      </c>
      <c r="Y478" s="12" t="s">
        <v>426</v>
      </c>
      <c r="Z478" s="12" t="s">
        <v>426</v>
      </c>
      <c r="AA478" s="11" t="s">
        <v>429</v>
      </c>
    </row>
    <row r="479" spans="2:27" ht="18" x14ac:dyDescent="0.2">
      <c r="B479" s="17"/>
      <c r="C479" s="12" t="s">
        <v>426</v>
      </c>
      <c r="D479" s="12" t="s">
        <v>426</v>
      </c>
      <c r="E479" s="12" t="s">
        <v>426</v>
      </c>
      <c r="F479" s="12" t="s">
        <v>426</v>
      </c>
      <c r="G479" s="12" t="s">
        <v>426</v>
      </c>
      <c r="H479" s="12" t="s">
        <v>426</v>
      </c>
      <c r="I479" s="12" t="s">
        <v>426</v>
      </c>
      <c r="J479" s="12" t="s">
        <v>426</v>
      </c>
      <c r="K479" s="12" t="s">
        <v>426</v>
      </c>
      <c r="L479" s="12" t="s">
        <v>426</v>
      </c>
      <c r="M479" s="12" t="s">
        <v>426</v>
      </c>
      <c r="N479" s="12" t="s">
        <v>426</v>
      </c>
      <c r="O479" s="12" t="s">
        <v>426</v>
      </c>
      <c r="P479" s="12" t="s">
        <v>426</v>
      </c>
      <c r="Q479" s="12" t="s">
        <v>426</v>
      </c>
      <c r="R479" s="12" t="s">
        <v>426</v>
      </c>
      <c r="S479" s="12" t="s">
        <v>426</v>
      </c>
      <c r="T479" s="12" t="s">
        <v>426</v>
      </c>
      <c r="U479" s="12" t="s">
        <v>426</v>
      </c>
      <c r="V479" s="12" t="s">
        <v>426</v>
      </c>
      <c r="W479" s="12" t="s">
        <v>426</v>
      </c>
      <c r="X479" s="12" t="s">
        <v>426</v>
      </c>
      <c r="Y479" s="12" t="s">
        <v>426</v>
      </c>
      <c r="Z479" s="12" t="s">
        <v>426</v>
      </c>
      <c r="AA479" s="11" t="s">
        <v>430</v>
      </c>
    </row>
    <row r="480" spans="2:27" ht="18" x14ac:dyDescent="0.2">
      <c r="B480" s="17"/>
      <c r="C480" s="12" t="s">
        <v>426</v>
      </c>
      <c r="D480" s="12" t="s">
        <v>426</v>
      </c>
      <c r="E480" s="12" t="s">
        <v>426</v>
      </c>
      <c r="F480" s="12" t="s">
        <v>426</v>
      </c>
      <c r="G480" s="12" t="s">
        <v>426</v>
      </c>
      <c r="H480" s="12" t="s">
        <v>426</v>
      </c>
      <c r="I480" s="12" t="s">
        <v>426</v>
      </c>
      <c r="J480" s="12" t="s">
        <v>426</v>
      </c>
      <c r="K480" s="12" t="s">
        <v>426</v>
      </c>
      <c r="L480" s="12" t="s">
        <v>426</v>
      </c>
      <c r="M480" s="12" t="s">
        <v>426</v>
      </c>
      <c r="N480" s="12" t="s">
        <v>426</v>
      </c>
      <c r="O480" s="12" t="s">
        <v>426</v>
      </c>
      <c r="P480" s="12" t="s">
        <v>426</v>
      </c>
      <c r="Q480" s="12" t="s">
        <v>426</v>
      </c>
      <c r="R480" s="12" t="s">
        <v>426</v>
      </c>
      <c r="S480" s="12" t="s">
        <v>426</v>
      </c>
      <c r="T480" s="12" t="s">
        <v>426</v>
      </c>
      <c r="U480" s="12" t="s">
        <v>426</v>
      </c>
      <c r="V480" s="12" t="s">
        <v>426</v>
      </c>
      <c r="W480" s="12" t="s">
        <v>426</v>
      </c>
      <c r="X480" s="12" t="s">
        <v>426</v>
      </c>
      <c r="Y480" s="12" t="s">
        <v>426</v>
      </c>
      <c r="Z480" s="12" t="s">
        <v>426</v>
      </c>
      <c r="AA480" s="11" t="s">
        <v>431</v>
      </c>
    </row>
    <row r="481" spans="2:27" ht="18" x14ac:dyDescent="0.2">
      <c r="B481" s="17"/>
      <c r="C481" s="12" t="s">
        <v>426</v>
      </c>
      <c r="D481" s="12" t="s">
        <v>426</v>
      </c>
      <c r="E481" s="12" t="s">
        <v>426</v>
      </c>
      <c r="F481" s="12" t="s">
        <v>426</v>
      </c>
      <c r="G481" s="12" t="s">
        <v>426</v>
      </c>
      <c r="H481" s="12" t="s">
        <v>426</v>
      </c>
      <c r="I481" s="12" t="s">
        <v>426</v>
      </c>
      <c r="J481" s="12" t="s">
        <v>426</v>
      </c>
      <c r="K481" s="12" t="s">
        <v>426</v>
      </c>
      <c r="L481" s="12" t="s">
        <v>426</v>
      </c>
      <c r="M481" s="12" t="s">
        <v>426</v>
      </c>
      <c r="N481" s="12" t="s">
        <v>426</v>
      </c>
      <c r="O481" s="12" t="s">
        <v>426</v>
      </c>
      <c r="P481" s="12" t="s">
        <v>426</v>
      </c>
      <c r="Q481" s="12" t="s">
        <v>426</v>
      </c>
      <c r="R481" s="12" t="s">
        <v>426</v>
      </c>
      <c r="S481" s="12" t="s">
        <v>426</v>
      </c>
      <c r="T481" s="12" t="s">
        <v>426</v>
      </c>
      <c r="U481" s="12" t="s">
        <v>426</v>
      </c>
      <c r="V481" s="12" t="s">
        <v>426</v>
      </c>
      <c r="W481" s="12" t="s">
        <v>426</v>
      </c>
      <c r="X481" s="12" t="s">
        <v>426</v>
      </c>
      <c r="Y481" s="12" t="s">
        <v>426</v>
      </c>
      <c r="Z481" s="12" t="s">
        <v>426</v>
      </c>
      <c r="AA481" s="11" t="s">
        <v>432</v>
      </c>
    </row>
    <row r="482" spans="2:27" ht="18" x14ac:dyDescent="0.2">
      <c r="B482" s="17"/>
      <c r="C482" s="12" t="s">
        <v>426</v>
      </c>
      <c r="D482" s="12" t="s">
        <v>426</v>
      </c>
      <c r="E482" s="12" t="s">
        <v>426</v>
      </c>
      <c r="F482" s="12" t="s">
        <v>426</v>
      </c>
      <c r="G482" s="12" t="s">
        <v>426</v>
      </c>
      <c r="H482" s="12" t="s">
        <v>426</v>
      </c>
      <c r="I482" s="12" t="s">
        <v>426</v>
      </c>
      <c r="J482" s="12" t="s">
        <v>426</v>
      </c>
      <c r="K482" s="12" t="s">
        <v>426</v>
      </c>
      <c r="L482" s="12" t="s">
        <v>426</v>
      </c>
      <c r="M482" s="12" t="s">
        <v>426</v>
      </c>
      <c r="N482" s="12" t="s">
        <v>426</v>
      </c>
      <c r="O482" s="12" t="s">
        <v>426</v>
      </c>
      <c r="P482" s="12" t="s">
        <v>426</v>
      </c>
      <c r="Q482" s="12" t="s">
        <v>426</v>
      </c>
      <c r="R482" s="12" t="s">
        <v>426</v>
      </c>
      <c r="S482" s="12" t="s">
        <v>426</v>
      </c>
      <c r="T482" s="12" t="s">
        <v>426</v>
      </c>
      <c r="U482" s="12" t="s">
        <v>426</v>
      </c>
      <c r="V482" s="12" t="s">
        <v>426</v>
      </c>
      <c r="W482" s="12" t="s">
        <v>426</v>
      </c>
      <c r="X482" s="12" t="s">
        <v>426</v>
      </c>
      <c r="Y482" s="12" t="s">
        <v>426</v>
      </c>
      <c r="Z482" s="12" t="s">
        <v>426</v>
      </c>
      <c r="AA482" s="11" t="s">
        <v>433</v>
      </c>
    </row>
    <row r="483" spans="2:27" ht="18" x14ac:dyDescent="0.2">
      <c r="B483" s="18"/>
      <c r="C483" s="13" t="s">
        <v>426</v>
      </c>
      <c r="D483" s="13" t="s">
        <v>426</v>
      </c>
      <c r="E483" s="13" t="s">
        <v>426</v>
      </c>
      <c r="F483" s="13" t="s">
        <v>426</v>
      </c>
      <c r="G483" s="13" t="s">
        <v>426</v>
      </c>
      <c r="H483" s="13" t="s">
        <v>426</v>
      </c>
      <c r="I483" s="13" t="s">
        <v>426</v>
      </c>
      <c r="J483" s="13" t="s">
        <v>426</v>
      </c>
      <c r="K483" s="13" t="s">
        <v>426</v>
      </c>
      <c r="L483" s="13" t="s">
        <v>426</v>
      </c>
      <c r="M483" s="13" t="s">
        <v>426</v>
      </c>
      <c r="N483" s="13" t="s">
        <v>426</v>
      </c>
      <c r="O483" s="13" t="s">
        <v>426</v>
      </c>
      <c r="P483" s="13" t="s">
        <v>426</v>
      </c>
      <c r="Q483" s="13" t="s">
        <v>426</v>
      </c>
      <c r="R483" s="13" t="s">
        <v>426</v>
      </c>
      <c r="S483" s="13" t="s">
        <v>426</v>
      </c>
      <c r="T483" s="13" t="s">
        <v>426</v>
      </c>
      <c r="U483" s="13" t="s">
        <v>426</v>
      </c>
      <c r="V483" s="13" t="s">
        <v>426</v>
      </c>
      <c r="W483" s="13" t="s">
        <v>426</v>
      </c>
      <c r="X483" s="13" t="s">
        <v>426</v>
      </c>
      <c r="Y483" s="13" t="s">
        <v>426</v>
      </c>
      <c r="Z483" s="13" t="s">
        <v>426</v>
      </c>
      <c r="AA483" s="11" t="s">
        <v>434</v>
      </c>
    </row>
    <row r="484" spans="2:27" ht="18" x14ac:dyDescent="0.2">
      <c r="B484" s="16" t="s">
        <v>440</v>
      </c>
      <c r="C484" s="10" t="s">
        <v>426</v>
      </c>
      <c r="D484" s="10" t="s">
        <v>426</v>
      </c>
      <c r="E484" s="10" t="s">
        <v>426</v>
      </c>
      <c r="F484" s="10" t="s">
        <v>426</v>
      </c>
      <c r="G484" s="10" t="s">
        <v>426</v>
      </c>
      <c r="H484" s="10" t="s">
        <v>426</v>
      </c>
      <c r="I484" s="10" t="s">
        <v>426</v>
      </c>
      <c r="J484" s="10" t="s">
        <v>426</v>
      </c>
      <c r="K484" s="10" t="s">
        <v>426</v>
      </c>
      <c r="L484" s="10" t="s">
        <v>426</v>
      </c>
      <c r="M484" s="10" t="s">
        <v>426</v>
      </c>
      <c r="N484" s="10" t="s">
        <v>426</v>
      </c>
      <c r="O484" s="10" t="s">
        <v>426</v>
      </c>
      <c r="P484" s="10" t="s">
        <v>426</v>
      </c>
      <c r="Q484" s="10" t="s">
        <v>426</v>
      </c>
      <c r="R484" s="10" t="s">
        <v>426</v>
      </c>
      <c r="S484" s="10" t="s">
        <v>426</v>
      </c>
      <c r="T484" s="10" t="s">
        <v>426</v>
      </c>
      <c r="U484" s="10" t="s">
        <v>426</v>
      </c>
      <c r="V484" s="10" t="s">
        <v>426</v>
      </c>
      <c r="W484" s="10" t="s">
        <v>426</v>
      </c>
      <c r="X484" s="10" t="s">
        <v>426</v>
      </c>
      <c r="Y484" s="10" t="s">
        <v>426</v>
      </c>
      <c r="Z484" s="10" t="s">
        <v>426</v>
      </c>
      <c r="AA484" s="11" t="s">
        <v>427</v>
      </c>
    </row>
    <row r="485" spans="2:27" ht="18" x14ac:dyDescent="0.2">
      <c r="B485" s="17"/>
      <c r="C485" s="12" t="s">
        <v>426</v>
      </c>
      <c r="D485" s="12" t="s">
        <v>426</v>
      </c>
      <c r="E485" s="12" t="s">
        <v>426</v>
      </c>
      <c r="F485" s="12" t="s">
        <v>426</v>
      </c>
      <c r="G485" s="12" t="s">
        <v>426</v>
      </c>
      <c r="H485" s="12" t="s">
        <v>426</v>
      </c>
      <c r="I485" s="12" t="s">
        <v>426</v>
      </c>
      <c r="J485" s="12" t="s">
        <v>426</v>
      </c>
      <c r="K485" s="12" t="s">
        <v>426</v>
      </c>
      <c r="L485" s="12" t="s">
        <v>426</v>
      </c>
      <c r="M485" s="12" t="s">
        <v>426</v>
      </c>
      <c r="N485" s="12" t="s">
        <v>426</v>
      </c>
      <c r="O485" s="12" t="s">
        <v>426</v>
      </c>
      <c r="P485" s="12" t="s">
        <v>426</v>
      </c>
      <c r="Q485" s="12" t="s">
        <v>426</v>
      </c>
      <c r="R485" s="12" t="s">
        <v>426</v>
      </c>
      <c r="S485" s="12" t="s">
        <v>426</v>
      </c>
      <c r="T485" s="12" t="s">
        <v>426</v>
      </c>
      <c r="U485" s="12" t="s">
        <v>426</v>
      </c>
      <c r="V485" s="12" t="s">
        <v>426</v>
      </c>
      <c r="W485" s="12" t="s">
        <v>426</v>
      </c>
      <c r="X485" s="12" t="s">
        <v>426</v>
      </c>
      <c r="Y485" s="12" t="s">
        <v>426</v>
      </c>
      <c r="Z485" s="12" t="s">
        <v>426</v>
      </c>
      <c r="AA485" s="11" t="s">
        <v>428</v>
      </c>
    </row>
    <row r="486" spans="2:27" ht="18" x14ac:dyDescent="0.2">
      <c r="B486" s="17"/>
      <c r="C486" s="12" t="s">
        <v>426</v>
      </c>
      <c r="D486" s="12" t="s">
        <v>426</v>
      </c>
      <c r="E486" s="12" t="s">
        <v>426</v>
      </c>
      <c r="F486" s="12" t="s">
        <v>426</v>
      </c>
      <c r="G486" s="12" t="s">
        <v>426</v>
      </c>
      <c r="H486" s="12" t="s">
        <v>426</v>
      </c>
      <c r="I486" s="12" t="s">
        <v>426</v>
      </c>
      <c r="J486" s="12" t="s">
        <v>426</v>
      </c>
      <c r="K486" s="12" t="s">
        <v>426</v>
      </c>
      <c r="L486" s="12" t="s">
        <v>426</v>
      </c>
      <c r="M486" s="12" t="s">
        <v>426</v>
      </c>
      <c r="N486" s="12" t="s">
        <v>426</v>
      </c>
      <c r="O486" s="12" t="s">
        <v>426</v>
      </c>
      <c r="P486" s="12" t="s">
        <v>426</v>
      </c>
      <c r="Q486" s="12" t="s">
        <v>426</v>
      </c>
      <c r="R486" s="12" t="s">
        <v>426</v>
      </c>
      <c r="S486" s="12" t="s">
        <v>426</v>
      </c>
      <c r="T486" s="12" t="s">
        <v>426</v>
      </c>
      <c r="U486" s="12" t="s">
        <v>426</v>
      </c>
      <c r="V486" s="12" t="s">
        <v>426</v>
      </c>
      <c r="W486" s="12" t="s">
        <v>426</v>
      </c>
      <c r="X486" s="12" t="s">
        <v>426</v>
      </c>
      <c r="Y486" s="12" t="s">
        <v>426</v>
      </c>
      <c r="Z486" s="12" t="s">
        <v>426</v>
      </c>
      <c r="AA486" s="11" t="s">
        <v>429</v>
      </c>
    </row>
    <row r="487" spans="2:27" ht="18" x14ac:dyDescent="0.2">
      <c r="B487" s="17"/>
      <c r="C487" s="12" t="s">
        <v>426</v>
      </c>
      <c r="D487" s="12" t="s">
        <v>426</v>
      </c>
      <c r="E487" s="12" t="s">
        <v>426</v>
      </c>
      <c r="F487" s="12" t="s">
        <v>426</v>
      </c>
      <c r="G487" s="12" t="s">
        <v>426</v>
      </c>
      <c r="H487" s="12" t="s">
        <v>426</v>
      </c>
      <c r="I487" s="12" t="s">
        <v>426</v>
      </c>
      <c r="J487" s="12" t="s">
        <v>426</v>
      </c>
      <c r="K487" s="12" t="s">
        <v>426</v>
      </c>
      <c r="L487" s="12" t="s">
        <v>426</v>
      </c>
      <c r="M487" s="12" t="s">
        <v>426</v>
      </c>
      <c r="N487" s="12" t="s">
        <v>426</v>
      </c>
      <c r="O487" s="12" t="s">
        <v>426</v>
      </c>
      <c r="P487" s="12" t="s">
        <v>426</v>
      </c>
      <c r="Q487" s="12" t="s">
        <v>426</v>
      </c>
      <c r="R487" s="12" t="s">
        <v>426</v>
      </c>
      <c r="S487" s="12" t="s">
        <v>426</v>
      </c>
      <c r="T487" s="12" t="s">
        <v>426</v>
      </c>
      <c r="U487" s="12" t="s">
        <v>426</v>
      </c>
      <c r="V487" s="12" t="s">
        <v>426</v>
      </c>
      <c r="W487" s="12" t="s">
        <v>426</v>
      </c>
      <c r="X487" s="12" t="s">
        <v>426</v>
      </c>
      <c r="Y487" s="12" t="s">
        <v>426</v>
      </c>
      <c r="Z487" s="12" t="s">
        <v>426</v>
      </c>
      <c r="AA487" s="11" t="s">
        <v>430</v>
      </c>
    </row>
    <row r="488" spans="2:27" ht="18" x14ac:dyDescent="0.2">
      <c r="B488" s="17"/>
      <c r="C488" s="12" t="s">
        <v>426</v>
      </c>
      <c r="D488" s="12" t="s">
        <v>426</v>
      </c>
      <c r="E488" s="12" t="s">
        <v>426</v>
      </c>
      <c r="F488" s="12" t="s">
        <v>426</v>
      </c>
      <c r="G488" s="12" t="s">
        <v>426</v>
      </c>
      <c r="H488" s="12" t="s">
        <v>426</v>
      </c>
      <c r="I488" s="12" t="s">
        <v>426</v>
      </c>
      <c r="J488" s="12" t="s">
        <v>426</v>
      </c>
      <c r="K488" s="12" t="s">
        <v>426</v>
      </c>
      <c r="L488" s="12" t="s">
        <v>426</v>
      </c>
      <c r="M488" s="12" t="s">
        <v>426</v>
      </c>
      <c r="N488" s="12" t="s">
        <v>426</v>
      </c>
      <c r="O488" s="12" t="s">
        <v>426</v>
      </c>
      <c r="P488" s="12" t="s">
        <v>426</v>
      </c>
      <c r="Q488" s="12" t="s">
        <v>426</v>
      </c>
      <c r="R488" s="12" t="s">
        <v>426</v>
      </c>
      <c r="S488" s="12" t="s">
        <v>426</v>
      </c>
      <c r="T488" s="12" t="s">
        <v>426</v>
      </c>
      <c r="U488" s="12" t="s">
        <v>426</v>
      </c>
      <c r="V488" s="12" t="s">
        <v>426</v>
      </c>
      <c r="W488" s="12" t="s">
        <v>426</v>
      </c>
      <c r="X488" s="12" t="s">
        <v>426</v>
      </c>
      <c r="Y488" s="12" t="s">
        <v>426</v>
      </c>
      <c r="Z488" s="12" t="s">
        <v>426</v>
      </c>
      <c r="AA488" s="11" t="s">
        <v>431</v>
      </c>
    </row>
    <row r="489" spans="2:27" ht="18" x14ac:dyDescent="0.2">
      <c r="B489" s="17"/>
      <c r="C489" s="12" t="s">
        <v>426</v>
      </c>
      <c r="D489" s="12" t="s">
        <v>426</v>
      </c>
      <c r="E489" s="12" t="s">
        <v>426</v>
      </c>
      <c r="F489" s="12" t="s">
        <v>426</v>
      </c>
      <c r="G489" s="12" t="s">
        <v>426</v>
      </c>
      <c r="H489" s="12" t="s">
        <v>426</v>
      </c>
      <c r="I489" s="12" t="s">
        <v>426</v>
      </c>
      <c r="J489" s="12" t="s">
        <v>426</v>
      </c>
      <c r="K489" s="12" t="s">
        <v>426</v>
      </c>
      <c r="L489" s="12" t="s">
        <v>426</v>
      </c>
      <c r="M489" s="12" t="s">
        <v>426</v>
      </c>
      <c r="N489" s="12" t="s">
        <v>426</v>
      </c>
      <c r="O489" s="12" t="s">
        <v>426</v>
      </c>
      <c r="P489" s="12" t="s">
        <v>426</v>
      </c>
      <c r="Q489" s="12" t="s">
        <v>426</v>
      </c>
      <c r="R489" s="12" t="s">
        <v>426</v>
      </c>
      <c r="S489" s="12" t="s">
        <v>426</v>
      </c>
      <c r="T489" s="12" t="s">
        <v>426</v>
      </c>
      <c r="U489" s="12" t="s">
        <v>426</v>
      </c>
      <c r="V489" s="12" t="s">
        <v>426</v>
      </c>
      <c r="W489" s="12" t="s">
        <v>426</v>
      </c>
      <c r="X489" s="12" t="s">
        <v>426</v>
      </c>
      <c r="Y489" s="12" t="s">
        <v>426</v>
      </c>
      <c r="Z489" s="12" t="s">
        <v>426</v>
      </c>
      <c r="AA489" s="11" t="s">
        <v>432</v>
      </c>
    </row>
    <row r="490" spans="2:27" ht="18" x14ac:dyDescent="0.2">
      <c r="B490" s="17"/>
      <c r="C490" s="12" t="s">
        <v>426</v>
      </c>
      <c r="D490" s="12" t="s">
        <v>426</v>
      </c>
      <c r="E490" s="12" t="s">
        <v>426</v>
      </c>
      <c r="F490" s="12" t="s">
        <v>426</v>
      </c>
      <c r="G490" s="12" t="s">
        <v>426</v>
      </c>
      <c r="H490" s="12" t="s">
        <v>426</v>
      </c>
      <c r="I490" s="12" t="s">
        <v>426</v>
      </c>
      <c r="J490" s="12" t="s">
        <v>426</v>
      </c>
      <c r="K490" s="12" t="s">
        <v>426</v>
      </c>
      <c r="L490" s="12" t="s">
        <v>426</v>
      </c>
      <c r="M490" s="12" t="s">
        <v>426</v>
      </c>
      <c r="N490" s="12" t="s">
        <v>426</v>
      </c>
      <c r="O490" s="12" t="s">
        <v>426</v>
      </c>
      <c r="P490" s="12" t="s">
        <v>426</v>
      </c>
      <c r="Q490" s="12" t="s">
        <v>426</v>
      </c>
      <c r="R490" s="12" t="s">
        <v>426</v>
      </c>
      <c r="S490" s="12" t="s">
        <v>426</v>
      </c>
      <c r="T490" s="12" t="s">
        <v>426</v>
      </c>
      <c r="U490" s="12" t="s">
        <v>426</v>
      </c>
      <c r="V490" s="12" t="s">
        <v>426</v>
      </c>
      <c r="W490" s="12" t="s">
        <v>426</v>
      </c>
      <c r="X490" s="12" t="s">
        <v>426</v>
      </c>
      <c r="Y490" s="12" t="s">
        <v>426</v>
      </c>
      <c r="Z490" s="12" t="s">
        <v>426</v>
      </c>
      <c r="AA490" s="11" t="s">
        <v>433</v>
      </c>
    </row>
    <row r="491" spans="2:27" ht="18" x14ac:dyDescent="0.2">
      <c r="B491" s="18"/>
      <c r="C491" s="13" t="s">
        <v>426</v>
      </c>
      <c r="D491" s="13" t="s">
        <v>426</v>
      </c>
      <c r="E491" s="13" t="s">
        <v>426</v>
      </c>
      <c r="F491" s="13" t="s">
        <v>426</v>
      </c>
      <c r="G491" s="13" t="s">
        <v>426</v>
      </c>
      <c r="H491" s="13" t="s">
        <v>426</v>
      </c>
      <c r="I491" s="13" t="s">
        <v>426</v>
      </c>
      <c r="J491" s="13" t="s">
        <v>426</v>
      </c>
      <c r="K491" s="13" t="s">
        <v>426</v>
      </c>
      <c r="L491" s="13" t="s">
        <v>426</v>
      </c>
      <c r="M491" s="13" t="s">
        <v>426</v>
      </c>
      <c r="N491" s="13" t="s">
        <v>426</v>
      </c>
      <c r="O491" s="13" t="s">
        <v>426</v>
      </c>
      <c r="P491" s="13" t="s">
        <v>426</v>
      </c>
      <c r="Q491" s="13" t="s">
        <v>426</v>
      </c>
      <c r="R491" s="13" t="s">
        <v>426</v>
      </c>
      <c r="S491" s="13" t="s">
        <v>426</v>
      </c>
      <c r="T491" s="13" t="s">
        <v>426</v>
      </c>
      <c r="U491" s="13" t="s">
        <v>426</v>
      </c>
      <c r="V491" s="13" t="s">
        <v>426</v>
      </c>
      <c r="W491" s="13" t="s">
        <v>426</v>
      </c>
      <c r="X491" s="13" t="s">
        <v>426</v>
      </c>
      <c r="Y491" s="13" t="s">
        <v>426</v>
      </c>
      <c r="Z491" s="13" t="s">
        <v>426</v>
      </c>
      <c r="AA491" s="11" t="s">
        <v>434</v>
      </c>
    </row>
    <row r="492" spans="2:27" ht="18" x14ac:dyDescent="0.2">
      <c r="B492" s="16" t="s">
        <v>441</v>
      </c>
      <c r="C492" s="10" t="s">
        <v>426</v>
      </c>
      <c r="D492" s="10" t="s">
        <v>426</v>
      </c>
      <c r="E492" s="10" t="s">
        <v>426</v>
      </c>
      <c r="F492" s="10" t="s">
        <v>426</v>
      </c>
      <c r="G492" s="10" t="s">
        <v>426</v>
      </c>
      <c r="H492" s="10" t="s">
        <v>426</v>
      </c>
      <c r="I492" s="10" t="s">
        <v>426</v>
      </c>
      <c r="J492" s="10" t="s">
        <v>426</v>
      </c>
      <c r="K492" s="10" t="s">
        <v>426</v>
      </c>
      <c r="L492" s="10" t="s">
        <v>426</v>
      </c>
      <c r="M492" s="10" t="s">
        <v>426</v>
      </c>
      <c r="N492" s="10" t="s">
        <v>426</v>
      </c>
      <c r="O492" s="10" t="s">
        <v>426</v>
      </c>
      <c r="P492" s="10" t="s">
        <v>426</v>
      </c>
      <c r="Q492" s="10" t="s">
        <v>426</v>
      </c>
      <c r="R492" s="10" t="s">
        <v>426</v>
      </c>
      <c r="S492" s="10" t="s">
        <v>426</v>
      </c>
      <c r="T492" s="10" t="s">
        <v>426</v>
      </c>
      <c r="U492" s="10" t="s">
        <v>426</v>
      </c>
      <c r="V492" s="10" t="s">
        <v>426</v>
      </c>
      <c r="W492" s="10" t="s">
        <v>426</v>
      </c>
      <c r="X492" s="10" t="s">
        <v>426</v>
      </c>
      <c r="Y492" s="10" t="s">
        <v>426</v>
      </c>
      <c r="Z492" s="10" t="s">
        <v>426</v>
      </c>
      <c r="AA492" s="11" t="s">
        <v>427</v>
      </c>
    </row>
    <row r="493" spans="2:27" ht="18" x14ac:dyDescent="0.2">
      <c r="B493" s="17"/>
      <c r="C493" s="12" t="s">
        <v>426</v>
      </c>
      <c r="D493" s="12" t="s">
        <v>426</v>
      </c>
      <c r="E493" s="12" t="s">
        <v>426</v>
      </c>
      <c r="F493" s="12" t="s">
        <v>426</v>
      </c>
      <c r="G493" s="12" t="s">
        <v>426</v>
      </c>
      <c r="H493" s="12" t="s">
        <v>426</v>
      </c>
      <c r="I493" s="12" t="s">
        <v>426</v>
      </c>
      <c r="J493" s="12" t="s">
        <v>426</v>
      </c>
      <c r="K493" s="12" t="s">
        <v>426</v>
      </c>
      <c r="L493" s="12" t="s">
        <v>426</v>
      </c>
      <c r="M493" s="12" t="s">
        <v>426</v>
      </c>
      <c r="N493" s="12" t="s">
        <v>426</v>
      </c>
      <c r="O493" s="12" t="s">
        <v>426</v>
      </c>
      <c r="P493" s="12" t="s">
        <v>426</v>
      </c>
      <c r="Q493" s="12" t="s">
        <v>426</v>
      </c>
      <c r="R493" s="12" t="s">
        <v>426</v>
      </c>
      <c r="S493" s="12" t="s">
        <v>426</v>
      </c>
      <c r="T493" s="12" t="s">
        <v>426</v>
      </c>
      <c r="U493" s="12" t="s">
        <v>426</v>
      </c>
      <c r="V493" s="12" t="s">
        <v>426</v>
      </c>
      <c r="W493" s="12" t="s">
        <v>426</v>
      </c>
      <c r="X493" s="12" t="s">
        <v>426</v>
      </c>
      <c r="Y493" s="12" t="s">
        <v>426</v>
      </c>
      <c r="Z493" s="12" t="s">
        <v>426</v>
      </c>
      <c r="AA493" s="11" t="s">
        <v>428</v>
      </c>
    </row>
    <row r="494" spans="2:27" ht="18" x14ac:dyDescent="0.2">
      <c r="B494" s="17"/>
      <c r="C494" s="12" t="s">
        <v>426</v>
      </c>
      <c r="D494" s="12" t="s">
        <v>426</v>
      </c>
      <c r="E494" s="12" t="s">
        <v>426</v>
      </c>
      <c r="F494" s="12" t="s">
        <v>426</v>
      </c>
      <c r="G494" s="12" t="s">
        <v>426</v>
      </c>
      <c r="H494" s="12" t="s">
        <v>426</v>
      </c>
      <c r="I494" s="12" t="s">
        <v>426</v>
      </c>
      <c r="J494" s="12" t="s">
        <v>426</v>
      </c>
      <c r="K494" s="12" t="s">
        <v>426</v>
      </c>
      <c r="L494" s="12" t="s">
        <v>426</v>
      </c>
      <c r="M494" s="12" t="s">
        <v>426</v>
      </c>
      <c r="N494" s="12" t="s">
        <v>426</v>
      </c>
      <c r="O494" s="12" t="s">
        <v>426</v>
      </c>
      <c r="P494" s="12" t="s">
        <v>426</v>
      </c>
      <c r="Q494" s="12" t="s">
        <v>426</v>
      </c>
      <c r="R494" s="12" t="s">
        <v>426</v>
      </c>
      <c r="S494" s="12" t="s">
        <v>426</v>
      </c>
      <c r="T494" s="12" t="s">
        <v>426</v>
      </c>
      <c r="U494" s="12" t="s">
        <v>426</v>
      </c>
      <c r="V494" s="12" t="s">
        <v>426</v>
      </c>
      <c r="W494" s="12" t="s">
        <v>426</v>
      </c>
      <c r="X494" s="12" t="s">
        <v>426</v>
      </c>
      <c r="Y494" s="12" t="s">
        <v>426</v>
      </c>
      <c r="Z494" s="12" t="s">
        <v>426</v>
      </c>
      <c r="AA494" s="11" t="s">
        <v>429</v>
      </c>
    </row>
    <row r="495" spans="2:27" ht="18" x14ac:dyDescent="0.2">
      <c r="B495" s="17"/>
      <c r="C495" s="12" t="s">
        <v>426</v>
      </c>
      <c r="D495" s="12" t="s">
        <v>426</v>
      </c>
      <c r="E495" s="12" t="s">
        <v>426</v>
      </c>
      <c r="F495" s="12" t="s">
        <v>426</v>
      </c>
      <c r="G495" s="12" t="s">
        <v>426</v>
      </c>
      <c r="H495" s="12" t="s">
        <v>426</v>
      </c>
      <c r="I495" s="12" t="s">
        <v>426</v>
      </c>
      <c r="J495" s="12" t="s">
        <v>426</v>
      </c>
      <c r="K495" s="12" t="s">
        <v>426</v>
      </c>
      <c r="L495" s="12" t="s">
        <v>426</v>
      </c>
      <c r="M495" s="12" t="s">
        <v>426</v>
      </c>
      <c r="N495" s="12" t="s">
        <v>426</v>
      </c>
      <c r="O495" s="12" t="s">
        <v>426</v>
      </c>
      <c r="P495" s="12" t="s">
        <v>426</v>
      </c>
      <c r="Q495" s="12" t="s">
        <v>426</v>
      </c>
      <c r="R495" s="12" t="s">
        <v>426</v>
      </c>
      <c r="S495" s="12" t="s">
        <v>426</v>
      </c>
      <c r="T495" s="12" t="s">
        <v>426</v>
      </c>
      <c r="U495" s="12" t="s">
        <v>426</v>
      </c>
      <c r="V495" s="12" t="s">
        <v>426</v>
      </c>
      <c r="W495" s="12" t="s">
        <v>426</v>
      </c>
      <c r="X495" s="12" t="s">
        <v>426</v>
      </c>
      <c r="Y495" s="12" t="s">
        <v>426</v>
      </c>
      <c r="Z495" s="12" t="s">
        <v>426</v>
      </c>
      <c r="AA495" s="11" t="s">
        <v>430</v>
      </c>
    </row>
    <row r="496" spans="2:27" ht="18" x14ac:dyDescent="0.2">
      <c r="B496" s="17"/>
      <c r="C496" s="12" t="s">
        <v>426</v>
      </c>
      <c r="D496" s="12" t="s">
        <v>426</v>
      </c>
      <c r="E496" s="12" t="s">
        <v>426</v>
      </c>
      <c r="F496" s="12" t="s">
        <v>426</v>
      </c>
      <c r="G496" s="12" t="s">
        <v>426</v>
      </c>
      <c r="H496" s="12" t="s">
        <v>426</v>
      </c>
      <c r="I496" s="12" t="s">
        <v>426</v>
      </c>
      <c r="J496" s="12" t="s">
        <v>426</v>
      </c>
      <c r="K496" s="12" t="s">
        <v>426</v>
      </c>
      <c r="L496" s="12" t="s">
        <v>426</v>
      </c>
      <c r="M496" s="12" t="s">
        <v>426</v>
      </c>
      <c r="N496" s="12" t="s">
        <v>426</v>
      </c>
      <c r="O496" s="12" t="s">
        <v>426</v>
      </c>
      <c r="P496" s="12" t="s">
        <v>426</v>
      </c>
      <c r="Q496" s="12" t="s">
        <v>426</v>
      </c>
      <c r="R496" s="12" t="s">
        <v>426</v>
      </c>
      <c r="S496" s="12" t="s">
        <v>426</v>
      </c>
      <c r="T496" s="12" t="s">
        <v>426</v>
      </c>
      <c r="U496" s="12" t="s">
        <v>426</v>
      </c>
      <c r="V496" s="12" t="s">
        <v>426</v>
      </c>
      <c r="W496" s="12" t="s">
        <v>426</v>
      </c>
      <c r="X496" s="12" t="s">
        <v>426</v>
      </c>
      <c r="Y496" s="12" t="s">
        <v>426</v>
      </c>
      <c r="Z496" s="12" t="s">
        <v>426</v>
      </c>
      <c r="AA496" s="11" t="s">
        <v>431</v>
      </c>
    </row>
    <row r="497" spans="2:27" ht="18" x14ac:dyDescent="0.2">
      <c r="B497" s="17"/>
      <c r="C497" s="12" t="s">
        <v>426</v>
      </c>
      <c r="D497" s="12" t="s">
        <v>426</v>
      </c>
      <c r="E497" s="12" t="s">
        <v>426</v>
      </c>
      <c r="F497" s="12" t="s">
        <v>426</v>
      </c>
      <c r="G497" s="12" t="s">
        <v>426</v>
      </c>
      <c r="H497" s="12" t="s">
        <v>426</v>
      </c>
      <c r="I497" s="12" t="s">
        <v>426</v>
      </c>
      <c r="J497" s="12" t="s">
        <v>426</v>
      </c>
      <c r="K497" s="12" t="s">
        <v>426</v>
      </c>
      <c r="L497" s="12" t="s">
        <v>426</v>
      </c>
      <c r="M497" s="12" t="s">
        <v>426</v>
      </c>
      <c r="N497" s="12" t="s">
        <v>426</v>
      </c>
      <c r="O497" s="12" t="s">
        <v>426</v>
      </c>
      <c r="P497" s="12" t="s">
        <v>426</v>
      </c>
      <c r="Q497" s="12" t="s">
        <v>426</v>
      </c>
      <c r="R497" s="12" t="s">
        <v>426</v>
      </c>
      <c r="S497" s="12" t="s">
        <v>426</v>
      </c>
      <c r="T497" s="12" t="s">
        <v>426</v>
      </c>
      <c r="U497" s="12" t="s">
        <v>426</v>
      </c>
      <c r="V497" s="12" t="s">
        <v>426</v>
      </c>
      <c r="W497" s="12" t="s">
        <v>426</v>
      </c>
      <c r="X497" s="12" t="s">
        <v>426</v>
      </c>
      <c r="Y497" s="12" t="s">
        <v>426</v>
      </c>
      <c r="Z497" s="12" t="s">
        <v>426</v>
      </c>
      <c r="AA497" s="11" t="s">
        <v>432</v>
      </c>
    </row>
    <row r="498" spans="2:27" ht="18" x14ac:dyDescent="0.2">
      <c r="B498" s="17"/>
      <c r="C498" s="12" t="s">
        <v>426</v>
      </c>
      <c r="D498" s="12" t="s">
        <v>426</v>
      </c>
      <c r="E498" s="12" t="s">
        <v>426</v>
      </c>
      <c r="F498" s="12" t="s">
        <v>426</v>
      </c>
      <c r="G498" s="12" t="s">
        <v>426</v>
      </c>
      <c r="H498" s="12" t="s">
        <v>426</v>
      </c>
      <c r="I498" s="12" t="s">
        <v>426</v>
      </c>
      <c r="J498" s="12" t="s">
        <v>426</v>
      </c>
      <c r="K498" s="12" t="s">
        <v>426</v>
      </c>
      <c r="L498" s="12" t="s">
        <v>426</v>
      </c>
      <c r="M498" s="12" t="s">
        <v>426</v>
      </c>
      <c r="N498" s="12" t="s">
        <v>426</v>
      </c>
      <c r="O498" s="12" t="s">
        <v>426</v>
      </c>
      <c r="P498" s="12" t="s">
        <v>426</v>
      </c>
      <c r="Q498" s="12" t="s">
        <v>426</v>
      </c>
      <c r="R498" s="12" t="s">
        <v>426</v>
      </c>
      <c r="S498" s="12" t="s">
        <v>426</v>
      </c>
      <c r="T498" s="12" t="s">
        <v>426</v>
      </c>
      <c r="U498" s="12" t="s">
        <v>426</v>
      </c>
      <c r="V498" s="12" t="s">
        <v>426</v>
      </c>
      <c r="W498" s="12" t="s">
        <v>426</v>
      </c>
      <c r="X498" s="12" t="s">
        <v>426</v>
      </c>
      <c r="Y498" s="12" t="s">
        <v>426</v>
      </c>
      <c r="Z498" s="12" t="s">
        <v>426</v>
      </c>
      <c r="AA498" s="11" t="s">
        <v>433</v>
      </c>
    </row>
    <row r="499" spans="2:27" ht="18" x14ac:dyDescent="0.2">
      <c r="B499" s="18"/>
      <c r="C499" s="13" t="s">
        <v>426</v>
      </c>
      <c r="D499" s="13" t="s">
        <v>426</v>
      </c>
      <c r="E499" s="13" t="s">
        <v>426</v>
      </c>
      <c r="F499" s="13" t="s">
        <v>426</v>
      </c>
      <c r="G499" s="13" t="s">
        <v>426</v>
      </c>
      <c r="H499" s="13" t="s">
        <v>426</v>
      </c>
      <c r="I499" s="13" t="s">
        <v>426</v>
      </c>
      <c r="J499" s="13" t="s">
        <v>426</v>
      </c>
      <c r="K499" s="13" t="s">
        <v>426</v>
      </c>
      <c r="L499" s="13" t="s">
        <v>426</v>
      </c>
      <c r="M499" s="13" t="s">
        <v>426</v>
      </c>
      <c r="N499" s="13" t="s">
        <v>426</v>
      </c>
      <c r="O499" s="13" t="s">
        <v>426</v>
      </c>
      <c r="P499" s="13" t="s">
        <v>426</v>
      </c>
      <c r="Q499" s="13" t="s">
        <v>426</v>
      </c>
      <c r="R499" s="13" t="s">
        <v>426</v>
      </c>
      <c r="S499" s="13" t="s">
        <v>426</v>
      </c>
      <c r="T499" s="13" t="s">
        <v>426</v>
      </c>
      <c r="U499" s="13" t="s">
        <v>426</v>
      </c>
      <c r="V499" s="13" t="s">
        <v>426</v>
      </c>
      <c r="W499" s="13" t="s">
        <v>426</v>
      </c>
      <c r="X499" s="13" t="s">
        <v>426</v>
      </c>
      <c r="Y499" s="13" t="s">
        <v>426</v>
      </c>
      <c r="Z499" s="13" t="s">
        <v>426</v>
      </c>
      <c r="AA499" s="11" t="s">
        <v>434</v>
      </c>
    </row>
    <row r="500" spans="2:27" ht="18" x14ac:dyDescent="0.2">
      <c r="B500" s="16" t="s">
        <v>442</v>
      </c>
      <c r="C500" s="10" t="s">
        <v>426</v>
      </c>
      <c r="D500" s="10" t="s">
        <v>426</v>
      </c>
      <c r="E500" s="10" t="s">
        <v>426</v>
      </c>
      <c r="F500" s="10" t="s">
        <v>426</v>
      </c>
      <c r="G500" s="10" t="s">
        <v>426</v>
      </c>
      <c r="H500" s="10" t="s">
        <v>426</v>
      </c>
      <c r="I500" s="10" t="s">
        <v>426</v>
      </c>
      <c r="J500" s="10" t="s">
        <v>426</v>
      </c>
      <c r="K500" s="10" t="s">
        <v>426</v>
      </c>
      <c r="L500" s="10" t="s">
        <v>426</v>
      </c>
      <c r="M500" s="10" t="s">
        <v>426</v>
      </c>
      <c r="N500" s="10" t="s">
        <v>426</v>
      </c>
      <c r="O500" s="10" t="s">
        <v>426</v>
      </c>
      <c r="P500" s="10" t="s">
        <v>426</v>
      </c>
      <c r="Q500" s="10" t="s">
        <v>426</v>
      </c>
      <c r="R500" s="10" t="s">
        <v>426</v>
      </c>
      <c r="S500" s="10" t="s">
        <v>426</v>
      </c>
      <c r="T500" s="10" t="s">
        <v>426</v>
      </c>
      <c r="U500" s="10" t="s">
        <v>426</v>
      </c>
      <c r="V500" s="10" t="s">
        <v>426</v>
      </c>
      <c r="W500" s="10" t="s">
        <v>426</v>
      </c>
      <c r="X500" s="10" t="s">
        <v>426</v>
      </c>
      <c r="Y500" s="10" t="s">
        <v>426</v>
      </c>
      <c r="Z500" s="10" t="s">
        <v>426</v>
      </c>
      <c r="AA500" s="11" t="s">
        <v>427</v>
      </c>
    </row>
    <row r="501" spans="2:27" ht="18" x14ac:dyDescent="0.2">
      <c r="B501" s="17"/>
      <c r="C501" s="12" t="s">
        <v>426</v>
      </c>
      <c r="D501" s="12" t="s">
        <v>426</v>
      </c>
      <c r="E501" s="12" t="s">
        <v>426</v>
      </c>
      <c r="F501" s="12" t="s">
        <v>426</v>
      </c>
      <c r="G501" s="12" t="s">
        <v>426</v>
      </c>
      <c r="H501" s="12" t="s">
        <v>426</v>
      </c>
      <c r="I501" s="12" t="s">
        <v>426</v>
      </c>
      <c r="J501" s="12" t="s">
        <v>426</v>
      </c>
      <c r="K501" s="12" t="s">
        <v>426</v>
      </c>
      <c r="L501" s="12" t="s">
        <v>426</v>
      </c>
      <c r="M501" s="12" t="s">
        <v>426</v>
      </c>
      <c r="N501" s="12" t="s">
        <v>426</v>
      </c>
      <c r="O501" s="12" t="s">
        <v>426</v>
      </c>
      <c r="P501" s="12" t="s">
        <v>426</v>
      </c>
      <c r="Q501" s="12" t="s">
        <v>426</v>
      </c>
      <c r="R501" s="12" t="s">
        <v>426</v>
      </c>
      <c r="S501" s="12" t="s">
        <v>426</v>
      </c>
      <c r="T501" s="12" t="s">
        <v>426</v>
      </c>
      <c r="U501" s="12" t="s">
        <v>426</v>
      </c>
      <c r="V501" s="12" t="s">
        <v>426</v>
      </c>
      <c r="W501" s="12" t="s">
        <v>426</v>
      </c>
      <c r="X501" s="12" t="s">
        <v>426</v>
      </c>
      <c r="Y501" s="12" t="s">
        <v>426</v>
      </c>
      <c r="Z501" s="12" t="s">
        <v>426</v>
      </c>
      <c r="AA501" s="11" t="s">
        <v>428</v>
      </c>
    </row>
    <row r="502" spans="2:27" ht="18" x14ac:dyDescent="0.2">
      <c r="B502" s="17"/>
      <c r="C502" s="12" t="s">
        <v>426</v>
      </c>
      <c r="D502" s="12" t="s">
        <v>426</v>
      </c>
      <c r="E502" s="12" t="s">
        <v>426</v>
      </c>
      <c r="F502" s="12" t="s">
        <v>426</v>
      </c>
      <c r="G502" s="12" t="s">
        <v>426</v>
      </c>
      <c r="H502" s="12" t="s">
        <v>426</v>
      </c>
      <c r="I502" s="12" t="s">
        <v>426</v>
      </c>
      <c r="J502" s="12" t="s">
        <v>426</v>
      </c>
      <c r="K502" s="12" t="s">
        <v>426</v>
      </c>
      <c r="L502" s="12" t="s">
        <v>426</v>
      </c>
      <c r="M502" s="12" t="s">
        <v>426</v>
      </c>
      <c r="N502" s="12" t="s">
        <v>426</v>
      </c>
      <c r="O502" s="12" t="s">
        <v>426</v>
      </c>
      <c r="P502" s="12" t="s">
        <v>426</v>
      </c>
      <c r="Q502" s="12" t="s">
        <v>426</v>
      </c>
      <c r="R502" s="12" t="s">
        <v>426</v>
      </c>
      <c r="S502" s="12" t="s">
        <v>426</v>
      </c>
      <c r="T502" s="12" t="s">
        <v>426</v>
      </c>
      <c r="U502" s="12" t="s">
        <v>426</v>
      </c>
      <c r="V502" s="12" t="s">
        <v>426</v>
      </c>
      <c r="W502" s="12" t="s">
        <v>426</v>
      </c>
      <c r="X502" s="12" t="s">
        <v>426</v>
      </c>
      <c r="Y502" s="12" t="s">
        <v>426</v>
      </c>
      <c r="Z502" s="12" t="s">
        <v>426</v>
      </c>
      <c r="AA502" s="11" t="s">
        <v>429</v>
      </c>
    </row>
    <row r="503" spans="2:27" ht="18" x14ac:dyDescent="0.2">
      <c r="B503" s="17"/>
      <c r="C503" s="12" t="s">
        <v>426</v>
      </c>
      <c r="D503" s="12" t="s">
        <v>426</v>
      </c>
      <c r="E503" s="12" t="s">
        <v>426</v>
      </c>
      <c r="F503" s="12" t="s">
        <v>426</v>
      </c>
      <c r="G503" s="12" t="s">
        <v>426</v>
      </c>
      <c r="H503" s="12" t="s">
        <v>426</v>
      </c>
      <c r="I503" s="12" t="s">
        <v>426</v>
      </c>
      <c r="J503" s="12" t="s">
        <v>426</v>
      </c>
      <c r="K503" s="12" t="s">
        <v>426</v>
      </c>
      <c r="L503" s="12" t="s">
        <v>426</v>
      </c>
      <c r="M503" s="12" t="s">
        <v>426</v>
      </c>
      <c r="N503" s="12" t="s">
        <v>426</v>
      </c>
      <c r="O503" s="12" t="s">
        <v>426</v>
      </c>
      <c r="P503" s="12" t="s">
        <v>426</v>
      </c>
      <c r="Q503" s="12" t="s">
        <v>426</v>
      </c>
      <c r="R503" s="12" t="s">
        <v>426</v>
      </c>
      <c r="S503" s="12" t="s">
        <v>426</v>
      </c>
      <c r="T503" s="12" t="s">
        <v>426</v>
      </c>
      <c r="U503" s="12" t="s">
        <v>426</v>
      </c>
      <c r="V503" s="12" t="s">
        <v>426</v>
      </c>
      <c r="W503" s="12" t="s">
        <v>426</v>
      </c>
      <c r="X503" s="12" t="s">
        <v>426</v>
      </c>
      <c r="Y503" s="12" t="s">
        <v>426</v>
      </c>
      <c r="Z503" s="12" t="s">
        <v>426</v>
      </c>
      <c r="AA503" s="11" t="s">
        <v>430</v>
      </c>
    </row>
    <row r="504" spans="2:27" ht="18" x14ac:dyDescent="0.2">
      <c r="B504" s="17"/>
      <c r="C504" s="12" t="s">
        <v>426</v>
      </c>
      <c r="D504" s="12" t="s">
        <v>426</v>
      </c>
      <c r="E504" s="12" t="s">
        <v>426</v>
      </c>
      <c r="F504" s="12" t="s">
        <v>426</v>
      </c>
      <c r="G504" s="12" t="s">
        <v>426</v>
      </c>
      <c r="H504" s="12" t="s">
        <v>426</v>
      </c>
      <c r="I504" s="12" t="s">
        <v>426</v>
      </c>
      <c r="J504" s="12" t="s">
        <v>426</v>
      </c>
      <c r="K504" s="12" t="s">
        <v>426</v>
      </c>
      <c r="L504" s="12" t="s">
        <v>426</v>
      </c>
      <c r="M504" s="12" t="s">
        <v>426</v>
      </c>
      <c r="N504" s="12" t="s">
        <v>426</v>
      </c>
      <c r="O504" s="12" t="s">
        <v>426</v>
      </c>
      <c r="P504" s="12" t="s">
        <v>426</v>
      </c>
      <c r="Q504" s="12" t="s">
        <v>426</v>
      </c>
      <c r="R504" s="12" t="s">
        <v>426</v>
      </c>
      <c r="S504" s="12" t="s">
        <v>426</v>
      </c>
      <c r="T504" s="12" t="s">
        <v>426</v>
      </c>
      <c r="U504" s="12" t="s">
        <v>426</v>
      </c>
      <c r="V504" s="12" t="s">
        <v>426</v>
      </c>
      <c r="W504" s="12" t="s">
        <v>426</v>
      </c>
      <c r="X504" s="12" t="s">
        <v>426</v>
      </c>
      <c r="Y504" s="12" t="s">
        <v>426</v>
      </c>
      <c r="Z504" s="12" t="s">
        <v>426</v>
      </c>
      <c r="AA504" s="11" t="s">
        <v>431</v>
      </c>
    </row>
    <row r="505" spans="2:27" ht="18" x14ac:dyDescent="0.2">
      <c r="B505" s="17"/>
      <c r="C505" s="12" t="s">
        <v>426</v>
      </c>
      <c r="D505" s="12" t="s">
        <v>426</v>
      </c>
      <c r="E505" s="12" t="s">
        <v>426</v>
      </c>
      <c r="F505" s="12" t="s">
        <v>426</v>
      </c>
      <c r="G505" s="12" t="s">
        <v>426</v>
      </c>
      <c r="H505" s="12" t="s">
        <v>426</v>
      </c>
      <c r="I505" s="12" t="s">
        <v>426</v>
      </c>
      <c r="J505" s="12" t="s">
        <v>426</v>
      </c>
      <c r="K505" s="12" t="s">
        <v>426</v>
      </c>
      <c r="L505" s="12" t="s">
        <v>426</v>
      </c>
      <c r="M505" s="12" t="s">
        <v>426</v>
      </c>
      <c r="N505" s="12" t="s">
        <v>426</v>
      </c>
      <c r="O505" s="12" t="s">
        <v>426</v>
      </c>
      <c r="P505" s="12" t="s">
        <v>426</v>
      </c>
      <c r="Q505" s="12" t="s">
        <v>426</v>
      </c>
      <c r="R505" s="12" t="s">
        <v>426</v>
      </c>
      <c r="S505" s="12" t="s">
        <v>426</v>
      </c>
      <c r="T505" s="12" t="s">
        <v>426</v>
      </c>
      <c r="U505" s="12" t="s">
        <v>426</v>
      </c>
      <c r="V505" s="12" t="s">
        <v>426</v>
      </c>
      <c r="W505" s="12" t="s">
        <v>426</v>
      </c>
      <c r="X505" s="12" t="s">
        <v>426</v>
      </c>
      <c r="Y505" s="12" t="s">
        <v>426</v>
      </c>
      <c r="Z505" s="12" t="s">
        <v>426</v>
      </c>
      <c r="AA505" s="11" t="s">
        <v>432</v>
      </c>
    </row>
    <row r="506" spans="2:27" ht="18" x14ac:dyDescent="0.2">
      <c r="B506" s="17"/>
      <c r="C506" s="12" t="s">
        <v>426</v>
      </c>
      <c r="D506" s="12" t="s">
        <v>426</v>
      </c>
      <c r="E506" s="12" t="s">
        <v>426</v>
      </c>
      <c r="F506" s="12" t="s">
        <v>426</v>
      </c>
      <c r="G506" s="12" t="s">
        <v>426</v>
      </c>
      <c r="H506" s="12" t="s">
        <v>426</v>
      </c>
      <c r="I506" s="12" t="s">
        <v>426</v>
      </c>
      <c r="J506" s="12" t="s">
        <v>426</v>
      </c>
      <c r="K506" s="12" t="s">
        <v>426</v>
      </c>
      <c r="L506" s="12" t="s">
        <v>426</v>
      </c>
      <c r="M506" s="12" t="s">
        <v>426</v>
      </c>
      <c r="N506" s="12" t="s">
        <v>426</v>
      </c>
      <c r="O506" s="12" t="s">
        <v>426</v>
      </c>
      <c r="P506" s="12" t="s">
        <v>426</v>
      </c>
      <c r="Q506" s="12" t="s">
        <v>426</v>
      </c>
      <c r="R506" s="12" t="s">
        <v>426</v>
      </c>
      <c r="S506" s="12" t="s">
        <v>426</v>
      </c>
      <c r="T506" s="12" t="s">
        <v>426</v>
      </c>
      <c r="U506" s="12" t="s">
        <v>426</v>
      </c>
      <c r="V506" s="12" t="s">
        <v>426</v>
      </c>
      <c r="W506" s="12" t="s">
        <v>426</v>
      </c>
      <c r="X506" s="12" t="s">
        <v>426</v>
      </c>
      <c r="Y506" s="12" t="s">
        <v>426</v>
      </c>
      <c r="Z506" s="12" t="s">
        <v>426</v>
      </c>
      <c r="AA506" s="11" t="s">
        <v>433</v>
      </c>
    </row>
    <row r="507" spans="2:27" ht="18" x14ac:dyDescent="0.2">
      <c r="B507" s="18"/>
      <c r="C507" s="13" t="s">
        <v>426</v>
      </c>
      <c r="D507" s="13" t="s">
        <v>426</v>
      </c>
      <c r="E507" s="13" t="s">
        <v>426</v>
      </c>
      <c r="F507" s="13" t="s">
        <v>426</v>
      </c>
      <c r="G507" s="13" t="s">
        <v>426</v>
      </c>
      <c r="H507" s="13" t="s">
        <v>426</v>
      </c>
      <c r="I507" s="13" t="s">
        <v>426</v>
      </c>
      <c r="J507" s="13" t="s">
        <v>426</v>
      </c>
      <c r="K507" s="13" t="s">
        <v>426</v>
      </c>
      <c r="L507" s="13" t="s">
        <v>426</v>
      </c>
      <c r="M507" s="13" t="s">
        <v>426</v>
      </c>
      <c r="N507" s="13" t="s">
        <v>426</v>
      </c>
      <c r="O507" s="13" t="s">
        <v>426</v>
      </c>
      <c r="P507" s="13" t="s">
        <v>426</v>
      </c>
      <c r="Q507" s="13" t="s">
        <v>426</v>
      </c>
      <c r="R507" s="13" t="s">
        <v>426</v>
      </c>
      <c r="S507" s="13" t="s">
        <v>426</v>
      </c>
      <c r="T507" s="13" t="s">
        <v>426</v>
      </c>
      <c r="U507" s="13" t="s">
        <v>426</v>
      </c>
      <c r="V507" s="13" t="s">
        <v>426</v>
      </c>
      <c r="W507" s="13" t="s">
        <v>426</v>
      </c>
      <c r="X507" s="13" t="s">
        <v>426</v>
      </c>
      <c r="Y507" s="13" t="s">
        <v>426</v>
      </c>
      <c r="Z507" s="13" t="s">
        <v>426</v>
      </c>
      <c r="AA507" s="11" t="s">
        <v>434</v>
      </c>
    </row>
    <row r="508" spans="2:27" ht="18" x14ac:dyDescent="0.2">
      <c r="B508" s="16" t="s">
        <v>443</v>
      </c>
      <c r="C508" s="10" t="s">
        <v>426</v>
      </c>
      <c r="D508" s="10" t="s">
        <v>426</v>
      </c>
      <c r="E508" s="10" t="s">
        <v>426</v>
      </c>
      <c r="F508" s="10" t="s">
        <v>426</v>
      </c>
      <c r="G508" s="10" t="s">
        <v>426</v>
      </c>
      <c r="H508" s="10" t="s">
        <v>426</v>
      </c>
      <c r="I508" s="10" t="s">
        <v>426</v>
      </c>
      <c r="J508" s="10" t="s">
        <v>426</v>
      </c>
      <c r="K508" s="10" t="s">
        <v>426</v>
      </c>
      <c r="L508" s="10" t="s">
        <v>426</v>
      </c>
      <c r="M508" s="10" t="s">
        <v>426</v>
      </c>
      <c r="N508" s="10" t="s">
        <v>426</v>
      </c>
      <c r="O508" s="10" t="s">
        <v>426</v>
      </c>
      <c r="P508" s="10" t="s">
        <v>426</v>
      </c>
      <c r="Q508" s="10" t="s">
        <v>426</v>
      </c>
      <c r="R508" s="10" t="s">
        <v>426</v>
      </c>
      <c r="S508" s="10" t="s">
        <v>426</v>
      </c>
      <c r="T508" s="10" t="s">
        <v>426</v>
      </c>
      <c r="U508" s="10" t="s">
        <v>426</v>
      </c>
      <c r="V508" s="10" t="s">
        <v>426</v>
      </c>
      <c r="W508" s="10" t="s">
        <v>426</v>
      </c>
      <c r="X508" s="10" t="s">
        <v>426</v>
      </c>
      <c r="Y508" s="10" t="s">
        <v>426</v>
      </c>
      <c r="Z508" s="10" t="s">
        <v>426</v>
      </c>
      <c r="AA508" s="11" t="s">
        <v>427</v>
      </c>
    </row>
    <row r="509" spans="2:27" ht="18" x14ac:dyDescent="0.2">
      <c r="B509" s="17"/>
      <c r="C509" s="12" t="s">
        <v>426</v>
      </c>
      <c r="D509" s="12" t="s">
        <v>426</v>
      </c>
      <c r="E509" s="12" t="s">
        <v>426</v>
      </c>
      <c r="F509" s="12" t="s">
        <v>426</v>
      </c>
      <c r="G509" s="12" t="s">
        <v>426</v>
      </c>
      <c r="H509" s="12" t="s">
        <v>426</v>
      </c>
      <c r="I509" s="12" t="s">
        <v>426</v>
      </c>
      <c r="J509" s="12" t="s">
        <v>426</v>
      </c>
      <c r="K509" s="12" t="s">
        <v>426</v>
      </c>
      <c r="L509" s="12" t="s">
        <v>426</v>
      </c>
      <c r="M509" s="12" t="s">
        <v>426</v>
      </c>
      <c r="N509" s="12" t="s">
        <v>426</v>
      </c>
      <c r="O509" s="12" t="s">
        <v>426</v>
      </c>
      <c r="P509" s="12" t="s">
        <v>426</v>
      </c>
      <c r="Q509" s="12" t="s">
        <v>426</v>
      </c>
      <c r="R509" s="12" t="s">
        <v>426</v>
      </c>
      <c r="S509" s="12" t="s">
        <v>426</v>
      </c>
      <c r="T509" s="12" t="s">
        <v>426</v>
      </c>
      <c r="U509" s="12" t="s">
        <v>426</v>
      </c>
      <c r="V509" s="12" t="s">
        <v>426</v>
      </c>
      <c r="W509" s="12" t="s">
        <v>426</v>
      </c>
      <c r="X509" s="12" t="s">
        <v>426</v>
      </c>
      <c r="Y509" s="12" t="s">
        <v>426</v>
      </c>
      <c r="Z509" s="12" t="s">
        <v>426</v>
      </c>
      <c r="AA509" s="11" t="s">
        <v>428</v>
      </c>
    </row>
    <row r="510" spans="2:27" ht="18" x14ac:dyDescent="0.2">
      <c r="B510" s="17"/>
      <c r="C510" s="12" t="s">
        <v>426</v>
      </c>
      <c r="D510" s="12" t="s">
        <v>426</v>
      </c>
      <c r="E510" s="12" t="s">
        <v>426</v>
      </c>
      <c r="F510" s="12" t="s">
        <v>426</v>
      </c>
      <c r="G510" s="12" t="s">
        <v>426</v>
      </c>
      <c r="H510" s="12" t="s">
        <v>426</v>
      </c>
      <c r="I510" s="12" t="s">
        <v>426</v>
      </c>
      <c r="J510" s="12" t="s">
        <v>426</v>
      </c>
      <c r="K510" s="12" t="s">
        <v>426</v>
      </c>
      <c r="L510" s="12" t="s">
        <v>426</v>
      </c>
      <c r="M510" s="12" t="s">
        <v>426</v>
      </c>
      <c r="N510" s="12" t="s">
        <v>426</v>
      </c>
      <c r="O510" s="12" t="s">
        <v>426</v>
      </c>
      <c r="P510" s="12" t="s">
        <v>426</v>
      </c>
      <c r="Q510" s="12" t="s">
        <v>426</v>
      </c>
      <c r="R510" s="12" t="s">
        <v>426</v>
      </c>
      <c r="S510" s="12" t="s">
        <v>426</v>
      </c>
      <c r="T510" s="12" t="s">
        <v>426</v>
      </c>
      <c r="U510" s="12" t="s">
        <v>426</v>
      </c>
      <c r="V510" s="12" t="s">
        <v>426</v>
      </c>
      <c r="W510" s="12" t="s">
        <v>426</v>
      </c>
      <c r="X510" s="12" t="s">
        <v>426</v>
      </c>
      <c r="Y510" s="12" t="s">
        <v>426</v>
      </c>
      <c r="Z510" s="12" t="s">
        <v>426</v>
      </c>
      <c r="AA510" s="11" t="s">
        <v>429</v>
      </c>
    </row>
    <row r="511" spans="2:27" ht="18" x14ac:dyDescent="0.2">
      <c r="B511" s="17"/>
      <c r="C511" s="12" t="s">
        <v>426</v>
      </c>
      <c r="D511" s="12" t="s">
        <v>426</v>
      </c>
      <c r="E511" s="12" t="s">
        <v>426</v>
      </c>
      <c r="F511" s="12" t="s">
        <v>426</v>
      </c>
      <c r="G511" s="12" t="s">
        <v>426</v>
      </c>
      <c r="H511" s="12" t="s">
        <v>426</v>
      </c>
      <c r="I511" s="12" t="s">
        <v>426</v>
      </c>
      <c r="J511" s="12" t="s">
        <v>426</v>
      </c>
      <c r="K511" s="12" t="s">
        <v>426</v>
      </c>
      <c r="L511" s="12" t="s">
        <v>426</v>
      </c>
      <c r="M511" s="12" t="s">
        <v>426</v>
      </c>
      <c r="N511" s="12" t="s">
        <v>426</v>
      </c>
      <c r="O511" s="12" t="s">
        <v>426</v>
      </c>
      <c r="P511" s="12" t="s">
        <v>426</v>
      </c>
      <c r="Q511" s="12" t="s">
        <v>426</v>
      </c>
      <c r="R511" s="12" t="s">
        <v>426</v>
      </c>
      <c r="S511" s="12" t="s">
        <v>426</v>
      </c>
      <c r="T511" s="12" t="s">
        <v>426</v>
      </c>
      <c r="U511" s="12" t="s">
        <v>426</v>
      </c>
      <c r="V511" s="12" t="s">
        <v>426</v>
      </c>
      <c r="W511" s="12" t="s">
        <v>426</v>
      </c>
      <c r="X511" s="12" t="s">
        <v>426</v>
      </c>
      <c r="Y511" s="12" t="s">
        <v>426</v>
      </c>
      <c r="Z511" s="12" t="s">
        <v>426</v>
      </c>
      <c r="AA511" s="11" t="s">
        <v>430</v>
      </c>
    </row>
    <row r="512" spans="2:27" ht="18" x14ac:dyDescent="0.2">
      <c r="B512" s="17"/>
      <c r="C512" s="12" t="s">
        <v>426</v>
      </c>
      <c r="D512" s="12" t="s">
        <v>426</v>
      </c>
      <c r="E512" s="12" t="s">
        <v>426</v>
      </c>
      <c r="F512" s="12" t="s">
        <v>426</v>
      </c>
      <c r="G512" s="12" t="s">
        <v>426</v>
      </c>
      <c r="H512" s="12" t="s">
        <v>426</v>
      </c>
      <c r="I512" s="12" t="s">
        <v>426</v>
      </c>
      <c r="J512" s="12" t="s">
        <v>426</v>
      </c>
      <c r="K512" s="12" t="s">
        <v>426</v>
      </c>
      <c r="L512" s="12" t="s">
        <v>426</v>
      </c>
      <c r="M512" s="12" t="s">
        <v>426</v>
      </c>
      <c r="N512" s="12" t="s">
        <v>426</v>
      </c>
      <c r="O512" s="12" t="s">
        <v>426</v>
      </c>
      <c r="P512" s="12" t="s">
        <v>426</v>
      </c>
      <c r="Q512" s="12" t="s">
        <v>426</v>
      </c>
      <c r="R512" s="12" t="s">
        <v>426</v>
      </c>
      <c r="S512" s="12" t="s">
        <v>426</v>
      </c>
      <c r="T512" s="12" t="s">
        <v>426</v>
      </c>
      <c r="U512" s="12" t="s">
        <v>426</v>
      </c>
      <c r="V512" s="12" t="s">
        <v>426</v>
      </c>
      <c r="W512" s="12" t="s">
        <v>426</v>
      </c>
      <c r="X512" s="12" t="s">
        <v>426</v>
      </c>
      <c r="Y512" s="12" t="s">
        <v>426</v>
      </c>
      <c r="Z512" s="12" t="s">
        <v>426</v>
      </c>
      <c r="AA512" s="11" t="s">
        <v>431</v>
      </c>
    </row>
    <row r="513" spans="2:27" ht="18" x14ac:dyDescent="0.2">
      <c r="B513" s="17"/>
      <c r="C513" s="12" t="s">
        <v>426</v>
      </c>
      <c r="D513" s="12" t="s">
        <v>426</v>
      </c>
      <c r="E513" s="12" t="s">
        <v>426</v>
      </c>
      <c r="F513" s="12" t="s">
        <v>426</v>
      </c>
      <c r="G513" s="12" t="s">
        <v>426</v>
      </c>
      <c r="H513" s="12" t="s">
        <v>426</v>
      </c>
      <c r="I513" s="12" t="s">
        <v>426</v>
      </c>
      <c r="J513" s="12" t="s">
        <v>426</v>
      </c>
      <c r="K513" s="12" t="s">
        <v>426</v>
      </c>
      <c r="L513" s="12" t="s">
        <v>426</v>
      </c>
      <c r="M513" s="12" t="s">
        <v>426</v>
      </c>
      <c r="N513" s="12" t="s">
        <v>426</v>
      </c>
      <c r="O513" s="12" t="s">
        <v>426</v>
      </c>
      <c r="P513" s="12" t="s">
        <v>426</v>
      </c>
      <c r="Q513" s="12" t="s">
        <v>426</v>
      </c>
      <c r="R513" s="12" t="s">
        <v>426</v>
      </c>
      <c r="S513" s="12" t="s">
        <v>426</v>
      </c>
      <c r="T513" s="12" t="s">
        <v>426</v>
      </c>
      <c r="U513" s="12" t="s">
        <v>426</v>
      </c>
      <c r="V513" s="12" t="s">
        <v>426</v>
      </c>
      <c r="W513" s="12" t="s">
        <v>426</v>
      </c>
      <c r="X513" s="12" t="s">
        <v>426</v>
      </c>
      <c r="Y513" s="12" t="s">
        <v>426</v>
      </c>
      <c r="Z513" s="12" t="s">
        <v>426</v>
      </c>
      <c r="AA513" s="11" t="s">
        <v>432</v>
      </c>
    </row>
    <row r="514" spans="2:27" ht="18" x14ac:dyDescent="0.2">
      <c r="B514" s="17"/>
      <c r="C514" s="12" t="s">
        <v>426</v>
      </c>
      <c r="D514" s="12" t="s">
        <v>426</v>
      </c>
      <c r="E514" s="12" t="s">
        <v>426</v>
      </c>
      <c r="F514" s="12" t="s">
        <v>426</v>
      </c>
      <c r="G514" s="12" t="s">
        <v>426</v>
      </c>
      <c r="H514" s="12" t="s">
        <v>426</v>
      </c>
      <c r="I514" s="12" t="s">
        <v>426</v>
      </c>
      <c r="J514" s="12" t="s">
        <v>426</v>
      </c>
      <c r="K514" s="12" t="s">
        <v>426</v>
      </c>
      <c r="L514" s="12" t="s">
        <v>426</v>
      </c>
      <c r="M514" s="12" t="s">
        <v>426</v>
      </c>
      <c r="N514" s="12" t="s">
        <v>426</v>
      </c>
      <c r="O514" s="12" t="s">
        <v>426</v>
      </c>
      <c r="P514" s="12" t="s">
        <v>426</v>
      </c>
      <c r="Q514" s="12" t="s">
        <v>426</v>
      </c>
      <c r="R514" s="12" t="s">
        <v>426</v>
      </c>
      <c r="S514" s="12" t="s">
        <v>426</v>
      </c>
      <c r="T514" s="12" t="s">
        <v>426</v>
      </c>
      <c r="U514" s="12" t="s">
        <v>426</v>
      </c>
      <c r="V514" s="12" t="s">
        <v>426</v>
      </c>
      <c r="W514" s="12" t="s">
        <v>426</v>
      </c>
      <c r="X514" s="12" t="s">
        <v>426</v>
      </c>
      <c r="Y514" s="12" t="s">
        <v>426</v>
      </c>
      <c r="Z514" s="12" t="s">
        <v>426</v>
      </c>
      <c r="AA514" s="11" t="s">
        <v>433</v>
      </c>
    </row>
    <row r="515" spans="2:27" ht="18" x14ac:dyDescent="0.2">
      <c r="B515" s="18"/>
      <c r="C515" s="13" t="s">
        <v>426</v>
      </c>
      <c r="D515" s="13" t="s">
        <v>426</v>
      </c>
      <c r="E515" s="13" t="s">
        <v>426</v>
      </c>
      <c r="F515" s="13" t="s">
        <v>426</v>
      </c>
      <c r="G515" s="13" t="s">
        <v>426</v>
      </c>
      <c r="H515" s="13" t="s">
        <v>426</v>
      </c>
      <c r="I515" s="13" t="s">
        <v>426</v>
      </c>
      <c r="J515" s="13" t="s">
        <v>426</v>
      </c>
      <c r="K515" s="13" t="s">
        <v>426</v>
      </c>
      <c r="L515" s="13" t="s">
        <v>426</v>
      </c>
      <c r="M515" s="13" t="s">
        <v>426</v>
      </c>
      <c r="N515" s="13" t="s">
        <v>426</v>
      </c>
      <c r="O515" s="13" t="s">
        <v>426</v>
      </c>
      <c r="P515" s="13" t="s">
        <v>426</v>
      </c>
      <c r="Q515" s="13" t="s">
        <v>426</v>
      </c>
      <c r="R515" s="13" t="s">
        <v>426</v>
      </c>
      <c r="S515" s="13" t="s">
        <v>426</v>
      </c>
      <c r="T515" s="13" t="s">
        <v>426</v>
      </c>
      <c r="U515" s="13" t="s">
        <v>426</v>
      </c>
      <c r="V515" s="13" t="s">
        <v>426</v>
      </c>
      <c r="W515" s="13" t="s">
        <v>426</v>
      </c>
      <c r="X515" s="13" t="s">
        <v>426</v>
      </c>
      <c r="Y515" s="13" t="s">
        <v>426</v>
      </c>
      <c r="Z515" s="13" t="s">
        <v>426</v>
      </c>
      <c r="AA515" s="11" t="s">
        <v>434</v>
      </c>
    </row>
    <row r="516" spans="2:27" ht="18" x14ac:dyDescent="0.2">
      <c r="B516" s="16" t="s">
        <v>444</v>
      </c>
      <c r="C516" s="10" t="s">
        <v>426</v>
      </c>
      <c r="D516" s="10" t="s">
        <v>426</v>
      </c>
      <c r="E516" s="10" t="s">
        <v>426</v>
      </c>
      <c r="F516" s="10" t="s">
        <v>426</v>
      </c>
      <c r="G516" s="10" t="s">
        <v>426</v>
      </c>
      <c r="H516" s="10" t="s">
        <v>426</v>
      </c>
      <c r="I516" s="10" t="s">
        <v>426</v>
      </c>
      <c r="J516" s="10" t="s">
        <v>426</v>
      </c>
      <c r="K516" s="10" t="s">
        <v>426</v>
      </c>
      <c r="L516" s="10" t="s">
        <v>426</v>
      </c>
      <c r="M516" s="10" t="s">
        <v>426</v>
      </c>
      <c r="N516" s="10" t="s">
        <v>426</v>
      </c>
      <c r="O516" s="10" t="s">
        <v>426</v>
      </c>
      <c r="P516" s="10" t="s">
        <v>426</v>
      </c>
      <c r="Q516" s="10" t="s">
        <v>426</v>
      </c>
      <c r="R516" s="10" t="s">
        <v>426</v>
      </c>
      <c r="S516" s="10" t="s">
        <v>426</v>
      </c>
      <c r="T516" s="10" t="s">
        <v>426</v>
      </c>
      <c r="U516" s="10" t="s">
        <v>426</v>
      </c>
      <c r="V516" s="10" t="s">
        <v>426</v>
      </c>
      <c r="W516" s="10" t="s">
        <v>426</v>
      </c>
      <c r="X516" s="10" t="s">
        <v>426</v>
      </c>
      <c r="Y516" s="10" t="s">
        <v>426</v>
      </c>
      <c r="Z516" s="10" t="s">
        <v>426</v>
      </c>
      <c r="AA516" s="11" t="s">
        <v>427</v>
      </c>
    </row>
    <row r="517" spans="2:27" ht="18" x14ac:dyDescent="0.2">
      <c r="B517" s="17"/>
      <c r="C517" s="12" t="s">
        <v>426</v>
      </c>
      <c r="D517" s="12" t="s">
        <v>426</v>
      </c>
      <c r="E517" s="12" t="s">
        <v>426</v>
      </c>
      <c r="F517" s="12" t="s">
        <v>426</v>
      </c>
      <c r="G517" s="12" t="s">
        <v>426</v>
      </c>
      <c r="H517" s="12" t="s">
        <v>426</v>
      </c>
      <c r="I517" s="12" t="s">
        <v>426</v>
      </c>
      <c r="J517" s="12" t="s">
        <v>426</v>
      </c>
      <c r="K517" s="12" t="s">
        <v>426</v>
      </c>
      <c r="L517" s="12" t="s">
        <v>426</v>
      </c>
      <c r="M517" s="12" t="s">
        <v>426</v>
      </c>
      <c r="N517" s="12" t="s">
        <v>426</v>
      </c>
      <c r="O517" s="12" t="s">
        <v>426</v>
      </c>
      <c r="P517" s="12" t="s">
        <v>426</v>
      </c>
      <c r="Q517" s="12" t="s">
        <v>426</v>
      </c>
      <c r="R517" s="12" t="s">
        <v>426</v>
      </c>
      <c r="S517" s="12" t="s">
        <v>426</v>
      </c>
      <c r="T517" s="12" t="s">
        <v>426</v>
      </c>
      <c r="U517" s="12" t="s">
        <v>426</v>
      </c>
      <c r="V517" s="12" t="s">
        <v>426</v>
      </c>
      <c r="W517" s="12" t="s">
        <v>426</v>
      </c>
      <c r="X517" s="12" t="s">
        <v>426</v>
      </c>
      <c r="Y517" s="12" t="s">
        <v>426</v>
      </c>
      <c r="Z517" s="12" t="s">
        <v>426</v>
      </c>
      <c r="AA517" s="11" t="s">
        <v>428</v>
      </c>
    </row>
    <row r="518" spans="2:27" ht="18" x14ac:dyDescent="0.2">
      <c r="B518" s="17"/>
      <c r="C518" s="12" t="s">
        <v>426</v>
      </c>
      <c r="D518" s="12" t="s">
        <v>426</v>
      </c>
      <c r="E518" s="12" t="s">
        <v>426</v>
      </c>
      <c r="F518" s="12" t="s">
        <v>426</v>
      </c>
      <c r="G518" s="12" t="s">
        <v>426</v>
      </c>
      <c r="H518" s="12" t="s">
        <v>426</v>
      </c>
      <c r="I518" s="12" t="s">
        <v>426</v>
      </c>
      <c r="J518" s="12" t="s">
        <v>426</v>
      </c>
      <c r="K518" s="12" t="s">
        <v>426</v>
      </c>
      <c r="L518" s="12" t="s">
        <v>426</v>
      </c>
      <c r="M518" s="12" t="s">
        <v>426</v>
      </c>
      <c r="N518" s="12" t="s">
        <v>426</v>
      </c>
      <c r="O518" s="12" t="s">
        <v>426</v>
      </c>
      <c r="P518" s="12" t="s">
        <v>426</v>
      </c>
      <c r="Q518" s="12" t="s">
        <v>426</v>
      </c>
      <c r="R518" s="12" t="s">
        <v>426</v>
      </c>
      <c r="S518" s="12" t="s">
        <v>426</v>
      </c>
      <c r="T518" s="12" t="s">
        <v>426</v>
      </c>
      <c r="U518" s="12" t="s">
        <v>426</v>
      </c>
      <c r="V518" s="12" t="s">
        <v>426</v>
      </c>
      <c r="W518" s="12" t="s">
        <v>426</v>
      </c>
      <c r="X518" s="12" t="s">
        <v>426</v>
      </c>
      <c r="Y518" s="12" t="s">
        <v>426</v>
      </c>
      <c r="Z518" s="12" t="s">
        <v>426</v>
      </c>
      <c r="AA518" s="11" t="s">
        <v>429</v>
      </c>
    </row>
    <row r="519" spans="2:27" ht="18" x14ac:dyDescent="0.2">
      <c r="B519" s="17"/>
      <c r="C519" s="12" t="s">
        <v>426</v>
      </c>
      <c r="D519" s="12" t="s">
        <v>426</v>
      </c>
      <c r="E519" s="12" t="s">
        <v>426</v>
      </c>
      <c r="F519" s="12" t="s">
        <v>426</v>
      </c>
      <c r="G519" s="12" t="s">
        <v>426</v>
      </c>
      <c r="H519" s="12" t="s">
        <v>426</v>
      </c>
      <c r="I519" s="12" t="s">
        <v>426</v>
      </c>
      <c r="J519" s="12" t="s">
        <v>426</v>
      </c>
      <c r="K519" s="12" t="s">
        <v>426</v>
      </c>
      <c r="L519" s="12" t="s">
        <v>426</v>
      </c>
      <c r="M519" s="12" t="s">
        <v>426</v>
      </c>
      <c r="N519" s="12" t="s">
        <v>426</v>
      </c>
      <c r="O519" s="12" t="s">
        <v>426</v>
      </c>
      <c r="P519" s="12" t="s">
        <v>426</v>
      </c>
      <c r="Q519" s="12" t="s">
        <v>426</v>
      </c>
      <c r="R519" s="12" t="s">
        <v>426</v>
      </c>
      <c r="S519" s="12" t="s">
        <v>426</v>
      </c>
      <c r="T519" s="12" t="s">
        <v>426</v>
      </c>
      <c r="U519" s="12" t="s">
        <v>426</v>
      </c>
      <c r="V519" s="12" t="s">
        <v>426</v>
      </c>
      <c r="W519" s="12" t="s">
        <v>426</v>
      </c>
      <c r="X519" s="12" t="s">
        <v>426</v>
      </c>
      <c r="Y519" s="12" t="s">
        <v>426</v>
      </c>
      <c r="Z519" s="12" t="s">
        <v>426</v>
      </c>
      <c r="AA519" s="11" t="s">
        <v>430</v>
      </c>
    </row>
    <row r="520" spans="2:27" ht="18" x14ac:dyDescent="0.2">
      <c r="B520" s="17"/>
      <c r="C520" s="12" t="s">
        <v>426</v>
      </c>
      <c r="D520" s="12" t="s">
        <v>426</v>
      </c>
      <c r="E520" s="12" t="s">
        <v>426</v>
      </c>
      <c r="F520" s="12" t="s">
        <v>426</v>
      </c>
      <c r="G520" s="12" t="s">
        <v>426</v>
      </c>
      <c r="H520" s="12" t="s">
        <v>426</v>
      </c>
      <c r="I520" s="12" t="s">
        <v>426</v>
      </c>
      <c r="J520" s="12" t="s">
        <v>426</v>
      </c>
      <c r="K520" s="12" t="s">
        <v>426</v>
      </c>
      <c r="L520" s="12" t="s">
        <v>426</v>
      </c>
      <c r="M520" s="12" t="s">
        <v>426</v>
      </c>
      <c r="N520" s="12" t="s">
        <v>426</v>
      </c>
      <c r="O520" s="12" t="s">
        <v>426</v>
      </c>
      <c r="P520" s="12" t="s">
        <v>426</v>
      </c>
      <c r="Q520" s="12" t="s">
        <v>426</v>
      </c>
      <c r="R520" s="12" t="s">
        <v>426</v>
      </c>
      <c r="S520" s="12" t="s">
        <v>426</v>
      </c>
      <c r="T520" s="12" t="s">
        <v>426</v>
      </c>
      <c r="U520" s="12" t="s">
        <v>426</v>
      </c>
      <c r="V520" s="12" t="s">
        <v>426</v>
      </c>
      <c r="W520" s="12" t="s">
        <v>426</v>
      </c>
      <c r="X520" s="12" t="s">
        <v>426</v>
      </c>
      <c r="Y520" s="12" t="s">
        <v>426</v>
      </c>
      <c r="Z520" s="12" t="s">
        <v>426</v>
      </c>
      <c r="AA520" s="11" t="s">
        <v>431</v>
      </c>
    </row>
    <row r="521" spans="2:27" ht="18" x14ac:dyDescent="0.2">
      <c r="B521" s="17"/>
      <c r="C521" s="12" t="s">
        <v>426</v>
      </c>
      <c r="D521" s="12" t="s">
        <v>426</v>
      </c>
      <c r="E521" s="12" t="s">
        <v>426</v>
      </c>
      <c r="F521" s="12" t="s">
        <v>426</v>
      </c>
      <c r="G521" s="12" t="s">
        <v>426</v>
      </c>
      <c r="H521" s="12" t="s">
        <v>426</v>
      </c>
      <c r="I521" s="12" t="s">
        <v>426</v>
      </c>
      <c r="J521" s="12" t="s">
        <v>426</v>
      </c>
      <c r="K521" s="12" t="s">
        <v>426</v>
      </c>
      <c r="L521" s="12" t="s">
        <v>426</v>
      </c>
      <c r="M521" s="12" t="s">
        <v>426</v>
      </c>
      <c r="N521" s="12" t="s">
        <v>426</v>
      </c>
      <c r="O521" s="12" t="s">
        <v>426</v>
      </c>
      <c r="P521" s="12" t="s">
        <v>426</v>
      </c>
      <c r="Q521" s="12" t="s">
        <v>426</v>
      </c>
      <c r="R521" s="12" t="s">
        <v>426</v>
      </c>
      <c r="S521" s="12" t="s">
        <v>426</v>
      </c>
      <c r="T521" s="12" t="s">
        <v>426</v>
      </c>
      <c r="U521" s="12" t="s">
        <v>426</v>
      </c>
      <c r="V521" s="12" t="s">
        <v>426</v>
      </c>
      <c r="W521" s="12" t="s">
        <v>426</v>
      </c>
      <c r="X521" s="12" t="s">
        <v>426</v>
      </c>
      <c r="Y521" s="12" t="s">
        <v>426</v>
      </c>
      <c r="Z521" s="12" t="s">
        <v>426</v>
      </c>
      <c r="AA521" s="11" t="s">
        <v>432</v>
      </c>
    </row>
    <row r="522" spans="2:27" ht="18" x14ac:dyDescent="0.2">
      <c r="B522" s="17"/>
      <c r="C522" s="12" t="s">
        <v>426</v>
      </c>
      <c r="D522" s="12" t="s">
        <v>426</v>
      </c>
      <c r="E522" s="12" t="s">
        <v>426</v>
      </c>
      <c r="F522" s="12" t="s">
        <v>426</v>
      </c>
      <c r="G522" s="12" t="s">
        <v>426</v>
      </c>
      <c r="H522" s="12" t="s">
        <v>426</v>
      </c>
      <c r="I522" s="12" t="s">
        <v>426</v>
      </c>
      <c r="J522" s="12" t="s">
        <v>426</v>
      </c>
      <c r="K522" s="12" t="s">
        <v>426</v>
      </c>
      <c r="L522" s="12" t="s">
        <v>426</v>
      </c>
      <c r="M522" s="12" t="s">
        <v>426</v>
      </c>
      <c r="N522" s="12" t="s">
        <v>426</v>
      </c>
      <c r="O522" s="12" t="s">
        <v>426</v>
      </c>
      <c r="P522" s="12" t="s">
        <v>426</v>
      </c>
      <c r="Q522" s="12" t="s">
        <v>426</v>
      </c>
      <c r="R522" s="12" t="s">
        <v>426</v>
      </c>
      <c r="S522" s="12" t="s">
        <v>426</v>
      </c>
      <c r="T522" s="12" t="s">
        <v>426</v>
      </c>
      <c r="U522" s="12" t="s">
        <v>426</v>
      </c>
      <c r="V522" s="12" t="s">
        <v>426</v>
      </c>
      <c r="W522" s="12" t="s">
        <v>426</v>
      </c>
      <c r="X522" s="12" t="s">
        <v>426</v>
      </c>
      <c r="Y522" s="12" t="s">
        <v>426</v>
      </c>
      <c r="Z522" s="12" t="s">
        <v>426</v>
      </c>
      <c r="AA522" s="11" t="s">
        <v>433</v>
      </c>
    </row>
    <row r="523" spans="2:27" ht="18" x14ac:dyDescent="0.2">
      <c r="B523" s="18"/>
      <c r="C523" s="13" t="s">
        <v>426</v>
      </c>
      <c r="D523" s="13" t="s">
        <v>426</v>
      </c>
      <c r="E523" s="13" t="s">
        <v>426</v>
      </c>
      <c r="F523" s="13" t="s">
        <v>426</v>
      </c>
      <c r="G523" s="13" t="s">
        <v>426</v>
      </c>
      <c r="H523" s="13" t="s">
        <v>426</v>
      </c>
      <c r="I523" s="13" t="s">
        <v>426</v>
      </c>
      <c r="J523" s="13" t="s">
        <v>426</v>
      </c>
      <c r="K523" s="13" t="s">
        <v>426</v>
      </c>
      <c r="L523" s="13" t="s">
        <v>426</v>
      </c>
      <c r="M523" s="13" t="s">
        <v>426</v>
      </c>
      <c r="N523" s="13" t="s">
        <v>426</v>
      </c>
      <c r="O523" s="13" t="s">
        <v>426</v>
      </c>
      <c r="P523" s="13" t="s">
        <v>426</v>
      </c>
      <c r="Q523" s="13" t="s">
        <v>426</v>
      </c>
      <c r="R523" s="13" t="s">
        <v>426</v>
      </c>
      <c r="S523" s="13" t="s">
        <v>426</v>
      </c>
      <c r="T523" s="13" t="s">
        <v>426</v>
      </c>
      <c r="U523" s="13" t="s">
        <v>426</v>
      </c>
      <c r="V523" s="13" t="s">
        <v>426</v>
      </c>
      <c r="W523" s="13" t="s">
        <v>426</v>
      </c>
      <c r="X523" s="13" t="s">
        <v>426</v>
      </c>
      <c r="Y523" s="13" t="s">
        <v>426</v>
      </c>
      <c r="Z523" s="13" t="s">
        <v>426</v>
      </c>
      <c r="AA523" s="11" t="s">
        <v>434</v>
      </c>
    </row>
    <row r="524" spans="2:27" ht="18" x14ac:dyDescent="0.2">
      <c r="B524" s="16" t="s">
        <v>445</v>
      </c>
      <c r="C524" s="10" t="s">
        <v>426</v>
      </c>
      <c r="D524" s="10" t="s">
        <v>426</v>
      </c>
      <c r="E524" s="10" t="s">
        <v>426</v>
      </c>
      <c r="F524" s="10">
        <v>-50000</v>
      </c>
      <c r="G524" s="10">
        <v>-47000</v>
      </c>
      <c r="H524" s="10">
        <v>-51000</v>
      </c>
      <c r="I524" s="10">
        <v>-63000</v>
      </c>
      <c r="J524" s="10">
        <v>-73000</v>
      </c>
      <c r="K524" s="10">
        <v>-39000</v>
      </c>
      <c r="L524" s="10">
        <v>-59000</v>
      </c>
      <c r="M524" s="10">
        <v>-102000</v>
      </c>
      <c r="N524" s="10">
        <v>-52000</v>
      </c>
      <c r="O524" s="10">
        <v>-154000</v>
      </c>
      <c r="P524" s="10">
        <v>-172000</v>
      </c>
      <c r="Q524" s="10">
        <v>-135000</v>
      </c>
      <c r="R524" s="10">
        <v>-240000</v>
      </c>
      <c r="S524" s="10">
        <v>-304000</v>
      </c>
      <c r="T524" s="10">
        <v>-275000</v>
      </c>
      <c r="U524" s="10">
        <v>1831000</v>
      </c>
      <c r="V524" s="10">
        <v>1823000</v>
      </c>
      <c r="W524" s="10">
        <v>1508000</v>
      </c>
      <c r="X524" s="10" t="s">
        <v>426</v>
      </c>
      <c r="Y524" s="10" t="s">
        <v>426</v>
      </c>
      <c r="Z524" s="10" t="s">
        <v>426</v>
      </c>
      <c r="AA524" s="11" t="s">
        <v>427</v>
      </c>
    </row>
    <row r="525" spans="2:27" ht="18" x14ac:dyDescent="0.2">
      <c r="B525" s="17"/>
      <c r="C525" s="12" t="s">
        <v>426</v>
      </c>
      <c r="D525" s="12" t="s">
        <v>426</v>
      </c>
      <c r="E525" s="12" t="s">
        <v>426</v>
      </c>
      <c r="F525" s="12">
        <v>1</v>
      </c>
      <c r="G525" s="12">
        <v>1</v>
      </c>
      <c r="H525" s="12">
        <v>1</v>
      </c>
      <c r="I525" s="12">
        <v>1</v>
      </c>
      <c r="J525" s="12">
        <v>1</v>
      </c>
      <c r="K525" s="12">
        <v>1</v>
      </c>
      <c r="L525" s="12">
        <v>1</v>
      </c>
      <c r="M525" s="12">
        <v>1</v>
      </c>
      <c r="N525" s="12">
        <v>1</v>
      </c>
      <c r="O525" s="12">
        <v>1</v>
      </c>
      <c r="P525" s="12">
        <v>1</v>
      </c>
      <c r="Q525" s="12">
        <v>1</v>
      </c>
      <c r="R525" s="12">
        <v>1</v>
      </c>
      <c r="S525" s="12">
        <v>1</v>
      </c>
      <c r="T525" s="12">
        <v>1</v>
      </c>
      <c r="U525" s="12">
        <v>1</v>
      </c>
      <c r="V525" s="12">
        <v>1</v>
      </c>
      <c r="W525" s="12">
        <v>1</v>
      </c>
      <c r="X525" s="12" t="s">
        <v>426</v>
      </c>
      <c r="Y525" s="12" t="s">
        <v>426</v>
      </c>
      <c r="Z525" s="12" t="s">
        <v>426</v>
      </c>
      <c r="AA525" s="11" t="s">
        <v>428</v>
      </c>
    </row>
    <row r="526" spans="2:27" ht="18" x14ac:dyDescent="0.2">
      <c r="B526" s="17"/>
      <c r="C526" s="12" t="s">
        <v>426</v>
      </c>
      <c r="D526" s="12" t="s">
        <v>426</v>
      </c>
      <c r="E526" s="12" t="s">
        <v>426</v>
      </c>
      <c r="F526" s="14">
        <v>1.0416666666666667E-3</v>
      </c>
      <c r="G526" s="14">
        <v>3.8194444444444443E-3</v>
      </c>
      <c r="H526" s="14">
        <v>3.4722222222222224E-4</v>
      </c>
      <c r="I526" s="14">
        <v>1.0416666666666667E-3</v>
      </c>
      <c r="J526" s="14">
        <v>1.0416666666666667E-3</v>
      </c>
      <c r="K526" s="14">
        <v>2.4305555555555556E-3</v>
      </c>
      <c r="L526" s="14">
        <v>1.736111111111111E-3</v>
      </c>
      <c r="M526" s="14">
        <v>3.1249999999999997E-3</v>
      </c>
      <c r="N526" s="14">
        <v>1.0416666666666667E-3</v>
      </c>
      <c r="O526" s="14">
        <v>4.5138888888888893E-3</v>
      </c>
      <c r="P526" s="14">
        <v>4.5138888888888893E-3</v>
      </c>
      <c r="Q526" s="14">
        <v>5.208333333333333E-3</v>
      </c>
      <c r="R526" s="14">
        <v>3.8194444444444443E-3</v>
      </c>
      <c r="S526" s="14">
        <v>4.5138888888888893E-3</v>
      </c>
      <c r="T526" s="14">
        <v>4.5138888888888893E-3</v>
      </c>
      <c r="U526" s="14">
        <v>3.4722222222222224E-4</v>
      </c>
      <c r="V526" s="14">
        <v>3.4722222222222224E-4</v>
      </c>
      <c r="W526" s="14">
        <v>3.4722222222222224E-4</v>
      </c>
      <c r="X526" s="12" t="s">
        <v>426</v>
      </c>
      <c r="Y526" s="12" t="s">
        <v>426</v>
      </c>
      <c r="Z526" s="12" t="s">
        <v>426</v>
      </c>
      <c r="AA526" s="11" t="s">
        <v>429</v>
      </c>
    </row>
    <row r="527" spans="2:27" ht="18" x14ac:dyDescent="0.2">
      <c r="B527" s="17"/>
      <c r="C527" s="12" t="s">
        <v>426</v>
      </c>
      <c r="D527" s="12" t="s">
        <v>426</v>
      </c>
      <c r="E527" s="12" t="s">
        <v>426</v>
      </c>
      <c r="F527" s="14">
        <v>3.0092592592592595E-4</v>
      </c>
      <c r="G527" s="14">
        <v>2.0486111111111113E-3</v>
      </c>
      <c r="H527" s="14">
        <v>0</v>
      </c>
      <c r="I527" s="14">
        <v>9.0277777777777784E-4</v>
      </c>
      <c r="J527" s="14">
        <v>3.3564814814814812E-4</v>
      </c>
      <c r="K527" s="14">
        <v>4.8611111111111104E-4</v>
      </c>
      <c r="L527" s="14">
        <v>8.3333333333333339E-4</v>
      </c>
      <c r="M527" s="14">
        <v>2.0254629629629629E-3</v>
      </c>
      <c r="N527" s="14">
        <v>8.449074074074075E-4</v>
      </c>
      <c r="O527" s="14">
        <v>2.1296296296296298E-3</v>
      </c>
      <c r="P527" s="14">
        <v>2.1527777777777778E-3</v>
      </c>
      <c r="Q527" s="14">
        <v>1.736111111111111E-3</v>
      </c>
      <c r="R527" s="14">
        <v>2.4189814814814816E-3</v>
      </c>
      <c r="S527" s="14">
        <v>2.9861111111111113E-3</v>
      </c>
      <c r="T527" s="14">
        <v>2.9513888888888888E-3</v>
      </c>
      <c r="U527" s="14">
        <v>0</v>
      </c>
      <c r="V527" s="14">
        <v>0</v>
      </c>
      <c r="W527" s="14">
        <v>0</v>
      </c>
      <c r="X527" s="12" t="s">
        <v>426</v>
      </c>
      <c r="Y527" s="12" t="s">
        <v>426</v>
      </c>
      <c r="Z527" s="12" t="s">
        <v>426</v>
      </c>
      <c r="AA527" s="11" t="s">
        <v>430</v>
      </c>
    </row>
    <row r="528" spans="2:27" ht="18" x14ac:dyDescent="0.2">
      <c r="B528" s="17"/>
      <c r="C528" s="12" t="s">
        <v>426</v>
      </c>
      <c r="D528" s="12" t="s">
        <v>426</v>
      </c>
      <c r="E528" s="12" t="s">
        <v>426</v>
      </c>
      <c r="F528" s="12">
        <v>-79000</v>
      </c>
      <c r="G528" s="12">
        <v>-57000</v>
      </c>
      <c r="H528" s="12">
        <v>-73000</v>
      </c>
      <c r="I528" s="12">
        <v>-69000</v>
      </c>
      <c r="J528" s="12">
        <v>-85000</v>
      </c>
      <c r="K528" s="12">
        <v>-92000</v>
      </c>
      <c r="L528" s="12">
        <v>-102000</v>
      </c>
      <c r="M528" s="12">
        <v>-98000</v>
      </c>
      <c r="N528" s="12">
        <v>-94000</v>
      </c>
      <c r="O528" s="12">
        <v>-295000</v>
      </c>
      <c r="P528" s="12">
        <v>-272000</v>
      </c>
      <c r="Q528" s="12">
        <v>-253000</v>
      </c>
      <c r="R528" s="12">
        <v>-388000</v>
      </c>
      <c r="S528" s="12">
        <v>-430000</v>
      </c>
      <c r="T528" s="12">
        <v>-398000</v>
      </c>
      <c r="U528" s="12">
        <v>1977000</v>
      </c>
      <c r="V528" s="12">
        <v>2173000</v>
      </c>
      <c r="W528" s="12">
        <v>1706000</v>
      </c>
      <c r="X528" s="12" t="s">
        <v>426</v>
      </c>
      <c r="Y528" s="12" t="s">
        <v>426</v>
      </c>
      <c r="Z528" s="12" t="s">
        <v>426</v>
      </c>
      <c r="AA528" s="11" t="s">
        <v>431</v>
      </c>
    </row>
    <row r="529" spans="2:27" ht="18" x14ac:dyDescent="0.2">
      <c r="B529" s="17"/>
      <c r="C529" s="12" t="s">
        <v>426</v>
      </c>
      <c r="D529" s="12" t="s">
        <v>426</v>
      </c>
      <c r="E529" s="12" t="s">
        <v>426</v>
      </c>
      <c r="F529" s="12">
        <v>1</v>
      </c>
      <c r="G529" s="12">
        <v>1</v>
      </c>
      <c r="H529" s="12">
        <v>1</v>
      </c>
      <c r="I529" s="12">
        <v>1</v>
      </c>
      <c r="J529" s="12">
        <v>1</v>
      </c>
      <c r="K529" s="12">
        <v>1</v>
      </c>
      <c r="L529" s="12">
        <v>1</v>
      </c>
      <c r="M529" s="12">
        <v>1</v>
      </c>
      <c r="N529" s="12">
        <v>1</v>
      </c>
      <c r="O529" s="12">
        <v>1</v>
      </c>
      <c r="P529" s="12">
        <v>1</v>
      </c>
      <c r="Q529" s="12">
        <v>1</v>
      </c>
      <c r="R529" s="12">
        <v>1</v>
      </c>
      <c r="S529" s="12">
        <v>1</v>
      </c>
      <c r="T529" s="12">
        <v>1</v>
      </c>
      <c r="U529" s="12">
        <v>1</v>
      </c>
      <c r="V529" s="12">
        <v>1</v>
      </c>
      <c r="W529" s="12">
        <v>1</v>
      </c>
      <c r="X529" s="12" t="s">
        <v>426</v>
      </c>
      <c r="Y529" s="12" t="s">
        <v>426</v>
      </c>
      <c r="Z529" s="12" t="s">
        <v>426</v>
      </c>
      <c r="AA529" s="11" t="s">
        <v>432</v>
      </c>
    </row>
    <row r="530" spans="2:27" ht="18" x14ac:dyDescent="0.2">
      <c r="B530" s="17"/>
      <c r="C530" s="12" t="s">
        <v>426</v>
      </c>
      <c r="D530" s="12" t="s">
        <v>426</v>
      </c>
      <c r="E530" s="12" t="s">
        <v>426</v>
      </c>
      <c r="F530" s="14">
        <v>1.2152777777777778E-3</v>
      </c>
      <c r="G530" s="14">
        <v>5.2083333333333333E-4</v>
      </c>
      <c r="H530" s="14">
        <v>1.9097222222222222E-3</v>
      </c>
      <c r="I530" s="14">
        <v>5.2083333333333333E-4</v>
      </c>
      <c r="J530" s="14">
        <v>1.2152777777777778E-3</v>
      </c>
      <c r="K530" s="14">
        <v>3.9930555555555561E-3</v>
      </c>
      <c r="L530" s="14">
        <v>3.9930555555555561E-3</v>
      </c>
      <c r="M530" s="14">
        <v>4.6874999999999998E-3</v>
      </c>
      <c r="N530" s="14">
        <v>3.9930555555555561E-3</v>
      </c>
      <c r="O530" s="14">
        <v>4.6874999999999998E-3</v>
      </c>
      <c r="P530" s="14">
        <v>3.2986111111111111E-3</v>
      </c>
      <c r="Q530" s="14">
        <v>3.9930555555555561E-3</v>
      </c>
      <c r="R530" s="14">
        <v>5.3819444444444453E-3</v>
      </c>
      <c r="S530" s="14">
        <v>4.6874999999999998E-3</v>
      </c>
      <c r="T530" s="14">
        <v>3.9930555555555561E-3</v>
      </c>
      <c r="U530" s="14">
        <v>5.2083333333333333E-4</v>
      </c>
      <c r="V530" s="14">
        <v>5.2083333333333333E-4</v>
      </c>
      <c r="W530" s="14">
        <v>5.2083333333333333E-4</v>
      </c>
      <c r="X530" s="12" t="s">
        <v>426</v>
      </c>
      <c r="Y530" s="12" t="s">
        <v>426</v>
      </c>
      <c r="Z530" s="12" t="s">
        <v>426</v>
      </c>
      <c r="AA530" s="11" t="s">
        <v>433</v>
      </c>
    </row>
    <row r="531" spans="2:27" ht="18" x14ac:dyDescent="0.2">
      <c r="B531" s="18"/>
      <c r="C531" s="13" t="s">
        <v>426</v>
      </c>
      <c r="D531" s="13" t="s">
        <v>426</v>
      </c>
      <c r="E531" s="13" t="s">
        <v>426</v>
      </c>
      <c r="F531" s="15">
        <v>3.0092592592592595E-4</v>
      </c>
      <c r="G531" s="15">
        <v>1.7361111111111112E-4</v>
      </c>
      <c r="H531" s="15">
        <v>8.3333333333333339E-4</v>
      </c>
      <c r="I531" s="15">
        <v>1.7361111111111112E-4</v>
      </c>
      <c r="J531" s="15">
        <v>4.6296296296296293E-4</v>
      </c>
      <c r="K531" s="15">
        <v>1.7708333333333332E-3</v>
      </c>
      <c r="L531" s="15">
        <v>1.5624999999999999E-3</v>
      </c>
      <c r="M531" s="15">
        <v>1.4467592592592594E-3</v>
      </c>
      <c r="N531" s="15">
        <v>1.1805555555555556E-3</v>
      </c>
      <c r="O531" s="15">
        <v>2.2222222222222222E-3</v>
      </c>
      <c r="P531" s="15">
        <v>1.9791666666666668E-3</v>
      </c>
      <c r="Q531" s="15">
        <v>1.9675925925925928E-3</v>
      </c>
      <c r="R531" s="15">
        <v>2.3958333333333336E-3</v>
      </c>
      <c r="S531" s="15">
        <v>2.615740740740741E-3</v>
      </c>
      <c r="T531" s="15">
        <v>2.3148148148148151E-3</v>
      </c>
      <c r="U531" s="15">
        <v>1.7361111111111112E-4</v>
      </c>
      <c r="V531" s="15">
        <v>1.7361111111111112E-4</v>
      </c>
      <c r="W531" s="15">
        <v>1.7361111111111112E-4</v>
      </c>
      <c r="X531" s="13" t="s">
        <v>426</v>
      </c>
      <c r="Y531" s="13" t="s">
        <v>426</v>
      </c>
      <c r="Z531" s="13" t="s">
        <v>426</v>
      </c>
      <c r="AA531" s="11" t="s">
        <v>434</v>
      </c>
    </row>
    <row r="532" spans="2:27" ht="18" x14ac:dyDescent="0.2">
      <c r="B532" s="16" t="s">
        <v>446</v>
      </c>
      <c r="C532" s="10" t="s">
        <v>426</v>
      </c>
      <c r="D532" s="10" t="s">
        <v>426</v>
      </c>
      <c r="E532" s="10" t="s">
        <v>426</v>
      </c>
      <c r="F532" s="10">
        <v>4396000</v>
      </c>
      <c r="G532" s="10">
        <v>6015000</v>
      </c>
      <c r="H532" s="10">
        <v>4150000</v>
      </c>
      <c r="I532" s="10">
        <v>11891000</v>
      </c>
      <c r="J532" s="10">
        <v>12772000</v>
      </c>
      <c r="K532" s="10">
        <v>11360000</v>
      </c>
      <c r="L532" s="10">
        <v>-56000</v>
      </c>
      <c r="M532" s="10">
        <v>-66000</v>
      </c>
      <c r="N532" s="10">
        <v>-50000</v>
      </c>
      <c r="O532" s="10">
        <v>28000</v>
      </c>
      <c r="P532" s="10">
        <v>-32000</v>
      </c>
      <c r="Q532" s="10">
        <v>-27000</v>
      </c>
      <c r="R532" s="10">
        <v>39000</v>
      </c>
      <c r="S532" s="10">
        <v>25000</v>
      </c>
      <c r="T532" s="10">
        <v>-29000</v>
      </c>
      <c r="U532" s="10">
        <v>33000</v>
      </c>
      <c r="V532" s="10">
        <v>-27000</v>
      </c>
      <c r="W532" s="10">
        <v>-33000</v>
      </c>
      <c r="X532" s="10" t="s">
        <v>426</v>
      </c>
      <c r="Y532" s="10" t="s">
        <v>426</v>
      </c>
      <c r="Z532" s="10" t="s">
        <v>426</v>
      </c>
      <c r="AA532" s="11" t="s">
        <v>427</v>
      </c>
    </row>
    <row r="533" spans="2:27" ht="18" x14ac:dyDescent="0.2">
      <c r="B533" s="17"/>
      <c r="C533" s="12" t="s">
        <v>426</v>
      </c>
      <c r="D533" s="12" t="s">
        <v>426</v>
      </c>
      <c r="E533" s="12" t="s">
        <v>426</v>
      </c>
      <c r="F533" s="12">
        <v>1</v>
      </c>
      <c r="G533" s="12">
        <v>1</v>
      </c>
      <c r="H533" s="12">
        <v>1</v>
      </c>
      <c r="I533" s="12">
        <v>1</v>
      </c>
      <c r="J533" s="12">
        <v>1</v>
      </c>
      <c r="K533" s="12">
        <v>1</v>
      </c>
      <c r="L533" s="12">
        <v>1</v>
      </c>
      <c r="M533" s="12">
        <v>1</v>
      </c>
      <c r="N533" s="12">
        <v>1</v>
      </c>
      <c r="O533" s="12">
        <v>1</v>
      </c>
      <c r="P533" s="12">
        <v>1</v>
      </c>
      <c r="Q533" s="12">
        <v>1</v>
      </c>
      <c r="R533" s="12">
        <v>1</v>
      </c>
      <c r="S533" s="12">
        <v>1</v>
      </c>
      <c r="T533" s="12">
        <v>1</v>
      </c>
      <c r="U533" s="12">
        <v>1</v>
      </c>
      <c r="V533" s="12">
        <v>1</v>
      </c>
      <c r="W533" s="12">
        <v>1</v>
      </c>
      <c r="X533" s="12" t="s">
        <v>426</v>
      </c>
      <c r="Y533" s="12" t="s">
        <v>426</v>
      </c>
      <c r="Z533" s="12" t="s">
        <v>426</v>
      </c>
      <c r="AA533" s="11" t="s">
        <v>428</v>
      </c>
    </row>
    <row r="534" spans="2:27" ht="18" x14ac:dyDescent="0.2">
      <c r="B534" s="17"/>
      <c r="C534" s="12" t="s">
        <v>426</v>
      </c>
      <c r="D534" s="12" t="s">
        <v>426</v>
      </c>
      <c r="E534" s="12" t="s">
        <v>426</v>
      </c>
      <c r="F534" s="14">
        <v>3.4722222222222224E-4</v>
      </c>
      <c r="G534" s="14">
        <v>3.4722222222222224E-4</v>
      </c>
      <c r="H534" s="14">
        <v>3.4722222222222224E-4</v>
      </c>
      <c r="I534" s="14">
        <v>3.4722222222222224E-4</v>
      </c>
      <c r="J534" s="14">
        <v>3.4722222222222224E-4</v>
      </c>
      <c r="K534" s="14">
        <v>3.4722222222222224E-4</v>
      </c>
      <c r="L534" s="14">
        <v>1.736111111111111E-3</v>
      </c>
      <c r="M534" s="14">
        <v>1.736111111111111E-3</v>
      </c>
      <c r="N534" s="14">
        <v>1.736111111111111E-3</v>
      </c>
      <c r="O534" s="14">
        <v>2.5347222222222219E-2</v>
      </c>
      <c r="P534" s="14">
        <v>2.6736111111111113E-2</v>
      </c>
      <c r="Q534" s="14">
        <v>2.5347222222222219E-2</v>
      </c>
      <c r="R534" s="14">
        <v>1.5625E-2</v>
      </c>
      <c r="S534" s="14">
        <v>2.326388888888889E-2</v>
      </c>
      <c r="T534" s="14">
        <v>3.4722222222222224E-4</v>
      </c>
      <c r="U534" s="14">
        <v>8.6805555555555559E-3</v>
      </c>
      <c r="V534" s="14">
        <v>2.1875000000000002E-2</v>
      </c>
      <c r="W534" s="14">
        <v>1.4236111111111111E-2</v>
      </c>
      <c r="X534" s="12" t="s">
        <v>426</v>
      </c>
      <c r="Y534" s="12" t="s">
        <v>426</v>
      </c>
      <c r="Z534" s="12" t="s">
        <v>426</v>
      </c>
      <c r="AA534" s="11" t="s">
        <v>429</v>
      </c>
    </row>
    <row r="535" spans="2:27" ht="18" x14ac:dyDescent="0.2">
      <c r="B535" s="17"/>
      <c r="C535" s="12" t="s">
        <v>426</v>
      </c>
      <c r="D535" s="12" t="s">
        <v>426</v>
      </c>
      <c r="E535" s="12" t="s">
        <v>426</v>
      </c>
      <c r="F535" s="14">
        <v>0</v>
      </c>
      <c r="G535" s="14">
        <v>0</v>
      </c>
      <c r="H535" s="14">
        <v>0</v>
      </c>
      <c r="I535" s="14">
        <v>0</v>
      </c>
      <c r="J535" s="14">
        <v>0</v>
      </c>
      <c r="K535" s="14">
        <v>0</v>
      </c>
      <c r="L535" s="14">
        <v>7.5231481481481471E-4</v>
      </c>
      <c r="M535" s="14">
        <v>8.7962962962962962E-4</v>
      </c>
      <c r="N535" s="14">
        <v>7.7546296296296304E-4</v>
      </c>
      <c r="O535" s="14">
        <v>2.5324074074074079E-2</v>
      </c>
      <c r="P535" s="14">
        <v>2.6516203703703698E-2</v>
      </c>
      <c r="Q535" s="14">
        <v>2.4976851851851851E-2</v>
      </c>
      <c r="R535" s="14">
        <v>1.5509259259259257E-2</v>
      </c>
      <c r="S535" s="14">
        <v>2.3553240740740739E-2</v>
      </c>
      <c r="T535" s="14">
        <v>0</v>
      </c>
      <c r="U535" s="14">
        <v>8.3101851851851861E-3</v>
      </c>
      <c r="V535" s="14">
        <v>2.1400462962962965E-2</v>
      </c>
      <c r="W535" s="14">
        <v>1.4583333333333332E-2</v>
      </c>
      <c r="X535" s="12" t="s">
        <v>426</v>
      </c>
      <c r="Y535" s="12" t="s">
        <v>426</v>
      </c>
      <c r="Z535" s="12" t="s">
        <v>426</v>
      </c>
      <c r="AA535" s="11" t="s">
        <v>430</v>
      </c>
    </row>
    <row r="536" spans="2:27" ht="18" x14ac:dyDescent="0.2">
      <c r="B536" s="17"/>
      <c r="C536" s="12" t="s">
        <v>426</v>
      </c>
      <c r="D536" s="12" t="s">
        <v>426</v>
      </c>
      <c r="E536" s="12" t="s">
        <v>426</v>
      </c>
      <c r="F536" s="12">
        <v>4170000</v>
      </c>
      <c r="G536" s="12">
        <v>4447000</v>
      </c>
      <c r="H536" s="12">
        <v>4473000</v>
      </c>
      <c r="I536" s="12">
        <v>-1776000</v>
      </c>
      <c r="J536" s="12" t="s">
        <v>426</v>
      </c>
      <c r="K536" s="12" t="s">
        <v>426</v>
      </c>
      <c r="L536" s="12">
        <v>-127000</v>
      </c>
      <c r="M536" s="12">
        <v>-77000</v>
      </c>
      <c r="N536" s="12">
        <v>-85000</v>
      </c>
      <c r="O536" s="12">
        <v>-38000</v>
      </c>
      <c r="P536" s="12">
        <v>-23000</v>
      </c>
      <c r="Q536" s="12">
        <v>-31000</v>
      </c>
      <c r="R536" s="12">
        <v>38000</v>
      </c>
      <c r="S536" s="12">
        <v>33000</v>
      </c>
      <c r="T536" s="12">
        <v>-29000</v>
      </c>
      <c r="U536" s="12">
        <v>-28000</v>
      </c>
      <c r="V536" s="12">
        <v>25000</v>
      </c>
      <c r="W536" s="12">
        <v>36000</v>
      </c>
      <c r="X536" s="12" t="s">
        <v>426</v>
      </c>
      <c r="Y536" s="12" t="s">
        <v>426</v>
      </c>
      <c r="Z536" s="12" t="s">
        <v>426</v>
      </c>
      <c r="AA536" s="11" t="s">
        <v>431</v>
      </c>
    </row>
    <row r="537" spans="2:27" ht="18" x14ac:dyDescent="0.2">
      <c r="B537" s="17"/>
      <c r="C537" s="12" t="s">
        <v>426</v>
      </c>
      <c r="D537" s="12" t="s">
        <v>426</v>
      </c>
      <c r="E537" s="12" t="s">
        <v>426</v>
      </c>
      <c r="F537" s="12">
        <v>1</v>
      </c>
      <c r="G537" s="12">
        <v>1</v>
      </c>
      <c r="H537" s="12">
        <v>1</v>
      </c>
      <c r="I537" s="12">
        <v>1</v>
      </c>
      <c r="J537" s="12" t="s">
        <v>426</v>
      </c>
      <c r="K537" s="12" t="s">
        <v>426</v>
      </c>
      <c r="L537" s="12">
        <v>1</v>
      </c>
      <c r="M537" s="12">
        <v>1</v>
      </c>
      <c r="N537" s="12">
        <v>1</v>
      </c>
      <c r="O537" s="12">
        <v>1</v>
      </c>
      <c r="P537" s="12">
        <v>1</v>
      </c>
      <c r="Q537" s="12">
        <v>1</v>
      </c>
      <c r="R537" s="12">
        <v>1</v>
      </c>
      <c r="S537" s="12">
        <v>1</v>
      </c>
      <c r="T537" s="12">
        <v>1</v>
      </c>
      <c r="U537" s="12">
        <v>1</v>
      </c>
      <c r="V537" s="12">
        <v>1</v>
      </c>
      <c r="W537" s="12">
        <v>1</v>
      </c>
      <c r="X537" s="12" t="s">
        <v>426</v>
      </c>
      <c r="Y537" s="12" t="s">
        <v>426</v>
      </c>
      <c r="Z537" s="12" t="s">
        <v>426</v>
      </c>
      <c r="AA537" s="11" t="s">
        <v>432</v>
      </c>
    </row>
    <row r="538" spans="2:27" ht="18" x14ac:dyDescent="0.2">
      <c r="B538" s="17"/>
      <c r="C538" s="12" t="s">
        <v>426</v>
      </c>
      <c r="D538" s="12" t="s">
        <v>426</v>
      </c>
      <c r="E538" s="12" t="s">
        <v>426</v>
      </c>
      <c r="F538" s="14">
        <v>5.2083333333333333E-4</v>
      </c>
      <c r="G538" s="14">
        <v>5.2083333333333333E-4</v>
      </c>
      <c r="H538" s="14">
        <v>5.2083333333333333E-4</v>
      </c>
      <c r="I538" s="14">
        <v>2.8993055555555553E-2</v>
      </c>
      <c r="J538" s="12" t="s">
        <v>426</v>
      </c>
      <c r="K538" s="12" t="s">
        <v>426</v>
      </c>
      <c r="L538" s="14">
        <v>1.9097222222222222E-3</v>
      </c>
      <c r="M538" s="14">
        <v>1.9097222222222222E-3</v>
      </c>
      <c r="N538" s="14">
        <v>1.9097222222222222E-3</v>
      </c>
      <c r="O538" s="14">
        <v>6.7708333333333336E-3</v>
      </c>
      <c r="P538" s="14">
        <v>2.9687500000000002E-2</v>
      </c>
      <c r="Q538" s="14">
        <v>8.8541666666666664E-3</v>
      </c>
      <c r="R538" s="14">
        <v>1.9097222222222222E-3</v>
      </c>
      <c r="S538" s="14">
        <v>1.0243055555555556E-2</v>
      </c>
      <c r="T538" s="14">
        <v>1.0937500000000001E-2</v>
      </c>
      <c r="U538" s="14">
        <v>4.6874999999999998E-3</v>
      </c>
      <c r="V538" s="14">
        <v>2.2743055555555555E-2</v>
      </c>
      <c r="W538" s="14">
        <v>1.579861111111111E-2</v>
      </c>
      <c r="X538" s="12" t="s">
        <v>426</v>
      </c>
      <c r="Y538" s="12" t="s">
        <v>426</v>
      </c>
      <c r="Z538" s="12" t="s">
        <v>426</v>
      </c>
      <c r="AA538" s="11" t="s">
        <v>433</v>
      </c>
    </row>
    <row r="539" spans="2:27" ht="18" x14ac:dyDescent="0.2">
      <c r="B539" s="18"/>
      <c r="C539" s="13" t="s">
        <v>426</v>
      </c>
      <c r="D539" s="13" t="s">
        <v>426</v>
      </c>
      <c r="E539" s="13" t="s">
        <v>426</v>
      </c>
      <c r="F539" s="15">
        <v>1.7361111111111112E-4</v>
      </c>
      <c r="G539" s="15">
        <v>1.7361111111111112E-4</v>
      </c>
      <c r="H539" s="15">
        <v>1.7361111111111112E-4</v>
      </c>
      <c r="I539" s="13" t="s">
        <v>426</v>
      </c>
      <c r="J539" s="13" t="s">
        <v>426</v>
      </c>
      <c r="K539" s="13" t="s">
        <v>426</v>
      </c>
      <c r="L539" s="15">
        <v>1.0879629629629629E-3</v>
      </c>
      <c r="M539" s="15">
        <v>6.5972222222222213E-4</v>
      </c>
      <c r="N539" s="15">
        <v>5.7870370370370378E-4</v>
      </c>
      <c r="O539" s="15">
        <v>6.6435185185185182E-3</v>
      </c>
      <c r="P539" s="15">
        <v>3.0277777777777778E-2</v>
      </c>
      <c r="Q539" s="15">
        <v>8.8888888888888889E-3</v>
      </c>
      <c r="R539" s="15">
        <v>2.1990740740740742E-3</v>
      </c>
      <c r="S539" s="15">
        <v>1.0462962962962964E-2</v>
      </c>
      <c r="T539" s="15">
        <v>1.0972222222222223E-2</v>
      </c>
      <c r="U539" s="15">
        <v>4.5370370370370365E-3</v>
      </c>
      <c r="V539" s="15">
        <v>2.2650462962962966E-2</v>
      </c>
      <c r="W539" s="15">
        <v>1.5740740740740743E-2</v>
      </c>
      <c r="X539" s="13" t="s">
        <v>426</v>
      </c>
      <c r="Y539" s="13" t="s">
        <v>426</v>
      </c>
      <c r="Z539" s="13" t="s">
        <v>426</v>
      </c>
      <c r="AA539" s="11" t="s">
        <v>434</v>
      </c>
    </row>
    <row r="540" spans="2:27" ht="18" x14ac:dyDescent="0.2">
      <c r="B540" s="16" t="s">
        <v>447</v>
      </c>
      <c r="C540" s="10" t="s">
        <v>426</v>
      </c>
      <c r="D540" s="10" t="s">
        <v>426</v>
      </c>
      <c r="E540" s="10" t="s">
        <v>426</v>
      </c>
      <c r="F540" s="10" t="s">
        <v>426</v>
      </c>
      <c r="G540" s="10" t="s">
        <v>426</v>
      </c>
      <c r="H540" s="10" t="s">
        <v>426</v>
      </c>
      <c r="I540" s="10" t="s">
        <v>426</v>
      </c>
      <c r="J540" s="10" t="s">
        <v>426</v>
      </c>
      <c r="K540" s="10" t="s">
        <v>426</v>
      </c>
      <c r="L540" s="10" t="s">
        <v>426</v>
      </c>
      <c r="M540" s="10" t="s">
        <v>426</v>
      </c>
      <c r="N540" s="10" t="s">
        <v>426</v>
      </c>
      <c r="O540" s="10" t="s">
        <v>426</v>
      </c>
      <c r="P540" s="10" t="s">
        <v>426</v>
      </c>
      <c r="Q540" s="10" t="s">
        <v>426</v>
      </c>
      <c r="R540" s="10" t="s">
        <v>426</v>
      </c>
      <c r="S540" s="10" t="s">
        <v>426</v>
      </c>
      <c r="T540" s="10" t="s">
        <v>426</v>
      </c>
      <c r="U540" s="10" t="s">
        <v>426</v>
      </c>
      <c r="V540" s="10" t="s">
        <v>426</v>
      </c>
      <c r="W540" s="10" t="s">
        <v>426</v>
      </c>
      <c r="X540" s="10" t="s">
        <v>426</v>
      </c>
      <c r="Y540" s="10" t="s">
        <v>426</v>
      </c>
      <c r="Z540" s="10" t="s">
        <v>426</v>
      </c>
      <c r="AA540" s="11" t="s">
        <v>427</v>
      </c>
    </row>
    <row r="541" spans="2:27" ht="18" x14ac:dyDescent="0.2">
      <c r="B541" s="17"/>
      <c r="C541" s="12" t="s">
        <v>426</v>
      </c>
      <c r="D541" s="12" t="s">
        <v>426</v>
      </c>
      <c r="E541" s="12" t="s">
        <v>426</v>
      </c>
      <c r="F541" s="12" t="s">
        <v>426</v>
      </c>
      <c r="G541" s="12" t="s">
        <v>426</v>
      </c>
      <c r="H541" s="12" t="s">
        <v>426</v>
      </c>
      <c r="I541" s="12" t="s">
        <v>426</v>
      </c>
      <c r="J541" s="12" t="s">
        <v>426</v>
      </c>
      <c r="K541" s="12" t="s">
        <v>426</v>
      </c>
      <c r="L541" s="12" t="s">
        <v>426</v>
      </c>
      <c r="M541" s="12" t="s">
        <v>426</v>
      </c>
      <c r="N541" s="12" t="s">
        <v>426</v>
      </c>
      <c r="O541" s="12" t="s">
        <v>426</v>
      </c>
      <c r="P541" s="12" t="s">
        <v>426</v>
      </c>
      <c r="Q541" s="12" t="s">
        <v>426</v>
      </c>
      <c r="R541" s="12" t="s">
        <v>426</v>
      </c>
      <c r="S541" s="12" t="s">
        <v>426</v>
      </c>
      <c r="T541" s="12" t="s">
        <v>426</v>
      </c>
      <c r="U541" s="12" t="s">
        <v>426</v>
      </c>
      <c r="V541" s="12" t="s">
        <v>426</v>
      </c>
      <c r="W541" s="12" t="s">
        <v>426</v>
      </c>
      <c r="X541" s="12" t="s">
        <v>426</v>
      </c>
      <c r="Y541" s="12" t="s">
        <v>426</v>
      </c>
      <c r="Z541" s="12" t="s">
        <v>426</v>
      </c>
      <c r="AA541" s="11" t="s">
        <v>428</v>
      </c>
    </row>
    <row r="542" spans="2:27" ht="18" x14ac:dyDescent="0.2">
      <c r="B542" s="17"/>
      <c r="C542" s="12" t="s">
        <v>426</v>
      </c>
      <c r="D542" s="12" t="s">
        <v>426</v>
      </c>
      <c r="E542" s="12" t="s">
        <v>426</v>
      </c>
      <c r="F542" s="12" t="s">
        <v>426</v>
      </c>
      <c r="G542" s="12" t="s">
        <v>426</v>
      </c>
      <c r="H542" s="12" t="s">
        <v>426</v>
      </c>
      <c r="I542" s="12" t="s">
        <v>426</v>
      </c>
      <c r="J542" s="12" t="s">
        <v>426</v>
      </c>
      <c r="K542" s="12" t="s">
        <v>426</v>
      </c>
      <c r="L542" s="12" t="s">
        <v>426</v>
      </c>
      <c r="M542" s="12" t="s">
        <v>426</v>
      </c>
      <c r="N542" s="12" t="s">
        <v>426</v>
      </c>
      <c r="O542" s="12" t="s">
        <v>426</v>
      </c>
      <c r="P542" s="12" t="s">
        <v>426</v>
      </c>
      <c r="Q542" s="12" t="s">
        <v>426</v>
      </c>
      <c r="R542" s="12" t="s">
        <v>426</v>
      </c>
      <c r="S542" s="12" t="s">
        <v>426</v>
      </c>
      <c r="T542" s="12" t="s">
        <v>426</v>
      </c>
      <c r="U542" s="12" t="s">
        <v>426</v>
      </c>
      <c r="V542" s="12" t="s">
        <v>426</v>
      </c>
      <c r="W542" s="12" t="s">
        <v>426</v>
      </c>
      <c r="X542" s="12" t="s">
        <v>426</v>
      </c>
      <c r="Y542" s="12" t="s">
        <v>426</v>
      </c>
      <c r="Z542" s="12" t="s">
        <v>426</v>
      </c>
      <c r="AA542" s="11" t="s">
        <v>429</v>
      </c>
    </row>
    <row r="543" spans="2:27" ht="18" x14ac:dyDescent="0.2">
      <c r="B543" s="17"/>
      <c r="C543" s="12" t="s">
        <v>426</v>
      </c>
      <c r="D543" s="12" t="s">
        <v>426</v>
      </c>
      <c r="E543" s="12" t="s">
        <v>426</v>
      </c>
      <c r="F543" s="12" t="s">
        <v>426</v>
      </c>
      <c r="G543" s="12" t="s">
        <v>426</v>
      </c>
      <c r="H543" s="12" t="s">
        <v>426</v>
      </c>
      <c r="I543" s="12" t="s">
        <v>426</v>
      </c>
      <c r="J543" s="12" t="s">
        <v>426</v>
      </c>
      <c r="K543" s="12" t="s">
        <v>426</v>
      </c>
      <c r="L543" s="12" t="s">
        <v>426</v>
      </c>
      <c r="M543" s="12" t="s">
        <v>426</v>
      </c>
      <c r="N543" s="12" t="s">
        <v>426</v>
      </c>
      <c r="O543" s="12" t="s">
        <v>426</v>
      </c>
      <c r="P543" s="12" t="s">
        <v>426</v>
      </c>
      <c r="Q543" s="12" t="s">
        <v>426</v>
      </c>
      <c r="R543" s="12" t="s">
        <v>426</v>
      </c>
      <c r="S543" s="12" t="s">
        <v>426</v>
      </c>
      <c r="T543" s="12" t="s">
        <v>426</v>
      </c>
      <c r="U543" s="12" t="s">
        <v>426</v>
      </c>
      <c r="V543" s="12" t="s">
        <v>426</v>
      </c>
      <c r="W543" s="12" t="s">
        <v>426</v>
      </c>
      <c r="X543" s="12" t="s">
        <v>426</v>
      </c>
      <c r="Y543" s="12" t="s">
        <v>426</v>
      </c>
      <c r="Z543" s="12" t="s">
        <v>426</v>
      </c>
      <c r="AA543" s="11" t="s">
        <v>430</v>
      </c>
    </row>
    <row r="544" spans="2:27" ht="18" x14ac:dyDescent="0.2">
      <c r="B544" s="17"/>
      <c r="C544" s="12" t="s">
        <v>426</v>
      </c>
      <c r="D544" s="12" t="s">
        <v>426</v>
      </c>
      <c r="E544" s="12" t="s">
        <v>426</v>
      </c>
      <c r="F544" s="12" t="s">
        <v>426</v>
      </c>
      <c r="G544" s="12" t="s">
        <v>426</v>
      </c>
      <c r="H544" s="12" t="s">
        <v>426</v>
      </c>
      <c r="I544" s="12" t="s">
        <v>426</v>
      </c>
      <c r="J544" s="12" t="s">
        <v>426</v>
      </c>
      <c r="K544" s="12" t="s">
        <v>426</v>
      </c>
      <c r="L544" s="12" t="s">
        <v>426</v>
      </c>
      <c r="M544" s="12" t="s">
        <v>426</v>
      </c>
      <c r="N544" s="12" t="s">
        <v>426</v>
      </c>
      <c r="O544" s="12" t="s">
        <v>426</v>
      </c>
      <c r="P544" s="12" t="s">
        <v>426</v>
      </c>
      <c r="Q544" s="12" t="s">
        <v>426</v>
      </c>
      <c r="R544" s="12" t="s">
        <v>426</v>
      </c>
      <c r="S544" s="12" t="s">
        <v>426</v>
      </c>
      <c r="T544" s="12" t="s">
        <v>426</v>
      </c>
      <c r="U544" s="12" t="s">
        <v>426</v>
      </c>
      <c r="V544" s="12" t="s">
        <v>426</v>
      </c>
      <c r="W544" s="12" t="s">
        <v>426</v>
      </c>
      <c r="X544" s="12" t="s">
        <v>426</v>
      </c>
      <c r="Y544" s="12" t="s">
        <v>426</v>
      </c>
      <c r="Z544" s="12" t="s">
        <v>426</v>
      </c>
      <c r="AA544" s="11" t="s">
        <v>431</v>
      </c>
    </row>
    <row r="545" spans="2:27" ht="18" x14ac:dyDescent="0.2">
      <c r="B545" s="17"/>
      <c r="C545" s="12" t="s">
        <v>426</v>
      </c>
      <c r="D545" s="12" t="s">
        <v>426</v>
      </c>
      <c r="E545" s="12" t="s">
        <v>426</v>
      </c>
      <c r="F545" s="12" t="s">
        <v>426</v>
      </c>
      <c r="G545" s="12" t="s">
        <v>426</v>
      </c>
      <c r="H545" s="12" t="s">
        <v>426</v>
      </c>
      <c r="I545" s="12" t="s">
        <v>426</v>
      </c>
      <c r="J545" s="12" t="s">
        <v>426</v>
      </c>
      <c r="K545" s="12" t="s">
        <v>426</v>
      </c>
      <c r="L545" s="12" t="s">
        <v>426</v>
      </c>
      <c r="M545" s="12" t="s">
        <v>426</v>
      </c>
      <c r="N545" s="12" t="s">
        <v>426</v>
      </c>
      <c r="O545" s="12" t="s">
        <v>426</v>
      </c>
      <c r="P545" s="12" t="s">
        <v>426</v>
      </c>
      <c r="Q545" s="12" t="s">
        <v>426</v>
      </c>
      <c r="R545" s="12" t="s">
        <v>426</v>
      </c>
      <c r="S545" s="12" t="s">
        <v>426</v>
      </c>
      <c r="T545" s="12" t="s">
        <v>426</v>
      </c>
      <c r="U545" s="12" t="s">
        <v>426</v>
      </c>
      <c r="V545" s="12" t="s">
        <v>426</v>
      </c>
      <c r="W545" s="12" t="s">
        <v>426</v>
      </c>
      <c r="X545" s="12" t="s">
        <v>426</v>
      </c>
      <c r="Y545" s="12" t="s">
        <v>426</v>
      </c>
      <c r="Z545" s="12" t="s">
        <v>426</v>
      </c>
      <c r="AA545" s="11" t="s">
        <v>432</v>
      </c>
    </row>
    <row r="546" spans="2:27" ht="18" x14ac:dyDescent="0.2">
      <c r="B546" s="17"/>
      <c r="C546" s="12" t="s">
        <v>426</v>
      </c>
      <c r="D546" s="12" t="s">
        <v>426</v>
      </c>
      <c r="E546" s="12" t="s">
        <v>426</v>
      </c>
      <c r="F546" s="12" t="s">
        <v>426</v>
      </c>
      <c r="G546" s="12" t="s">
        <v>426</v>
      </c>
      <c r="H546" s="12" t="s">
        <v>426</v>
      </c>
      <c r="I546" s="12" t="s">
        <v>426</v>
      </c>
      <c r="J546" s="12" t="s">
        <v>426</v>
      </c>
      <c r="K546" s="12" t="s">
        <v>426</v>
      </c>
      <c r="L546" s="12" t="s">
        <v>426</v>
      </c>
      <c r="M546" s="12" t="s">
        <v>426</v>
      </c>
      <c r="N546" s="12" t="s">
        <v>426</v>
      </c>
      <c r="O546" s="12" t="s">
        <v>426</v>
      </c>
      <c r="P546" s="12" t="s">
        <v>426</v>
      </c>
      <c r="Q546" s="12" t="s">
        <v>426</v>
      </c>
      <c r="R546" s="12" t="s">
        <v>426</v>
      </c>
      <c r="S546" s="12" t="s">
        <v>426</v>
      </c>
      <c r="T546" s="12" t="s">
        <v>426</v>
      </c>
      <c r="U546" s="12" t="s">
        <v>426</v>
      </c>
      <c r="V546" s="12" t="s">
        <v>426</v>
      </c>
      <c r="W546" s="12" t="s">
        <v>426</v>
      </c>
      <c r="X546" s="12" t="s">
        <v>426</v>
      </c>
      <c r="Y546" s="12" t="s">
        <v>426</v>
      </c>
      <c r="Z546" s="12" t="s">
        <v>426</v>
      </c>
      <c r="AA546" s="11" t="s">
        <v>433</v>
      </c>
    </row>
    <row r="547" spans="2:27" ht="18" x14ac:dyDescent="0.2">
      <c r="B547" s="18"/>
      <c r="C547" s="13" t="s">
        <v>426</v>
      </c>
      <c r="D547" s="13" t="s">
        <v>426</v>
      </c>
      <c r="E547" s="13" t="s">
        <v>426</v>
      </c>
      <c r="F547" s="13" t="s">
        <v>426</v>
      </c>
      <c r="G547" s="13" t="s">
        <v>426</v>
      </c>
      <c r="H547" s="13" t="s">
        <v>426</v>
      </c>
      <c r="I547" s="13" t="s">
        <v>426</v>
      </c>
      <c r="J547" s="13" t="s">
        <v>426</v>
      </c>
      <c r="K547" s="13" t="s">
        <v>426</v>
      </c>
      <c r="L547" s="13" t="s">
        <v>426</v>
      </c>
      <c r="M547" s="13" t="s">
        <v>426</v>
      </c>
      <c r="N547" s="13" t="s">
        <v>426</v>
      </c>
      <c r="O547" s="13" t="s">
        <v>426</v>
      </c>
      <c r="P547" s="13" t="s">
        <v>426</v>
      </c>
      <c r="Q547" s="13" t="s">
        <v>426</v>
      </c>
      <c r="R547" s="13" t="s">
        <v>426</v>
      </c>
      <c r="S547" s="13" t="s">
        <v>426</v>
      </c>
      <c r="T547" s="13" t="s">
        <v>426</v>
      </c>
      <c r="U547" s="13" t="s">
        <v>426</v>
      </c>
      <c r="V547" s="13" t="s">
        <v>426</v>
      </c>
      <c r="W547" s="13" t="s">
        <v>426</v>
      </c>
      <c r="X547" s="13" t="s">
        <v>426</v>
      </c>
      <c r="Y547" s="13" t="s">
        <v>426</v>
      </c>
      <c r="Z547" s="13" t="s">
        <v>426</v>
      </c>
      <c r="AA547" s="11" t="s">
        <v>434</v>
      </c>
    </row>
    <row r="548" spans="2:27" ht="18" x14ac:dyDescent="0.2">
      <c r="B548" s="16" t="s">
        <v>448</v>
      </c>
      <c r="C548" s="10" t="s">
        <v>426</v>
      </c>
      <c r="D548" s="10" t="s">
        <v>426</v>
      </c>
      <c r="E548" s="10" t="s">
        <v>426</v>
      </c>
      <c r="F548" s="10" t="s">
        <v>426</v>
      </c>
      <c r="G548" s="10" t="s">
        <v>426</v>
      </c>
      <c r="H548" s="10" t="s">
        <v>426</v>
      </c>
      <c r="I548" s="10" t="s">
        <v>426</v>
      </c>
      <c r="J548" s="10" t="s">
        <v>426</v>
      </c>
      <c r="K548" s="10" t="s">
        <v>426</v>
      </c>
      <c r="L548" s="10" t="s">
        <v>426</v>
      </c>
      <c r="M548" s="10" t="s">
        <v>426</v>
      </c>
      <c r="N548" s="10" t="s">
        <v>426</v>
      </c>
      <c r="O548" s="10" t="s">
        <v>426</v>
      </c>
      <c r="P548" s="10" t="s">
        <v>426</v>
      </c>
      <c r="Q548" s="10" t="s">
        <v>426</v>
      </c>
      <c r="R548" s="10" t="s">
        <v>426</v>
      </c>
      <c r="S548" s="10" t="s">
        <v>426</v>
      </c>
      <c r="T548" s="10" t="s">
        <v>426</v>
      </c>
      <c r="U548" s="10" t="s">
        <v>426</v>
      </c>
      <c r="V548" s="10" t="s">
        <v>426</v>
      </c>
      <c r="W548" s="10" t="s">
        <v>426</v>
      </c>
      <c r="X548" s="10" t="s">
        <v>426</v>
      </c>
      <c r="Y548" s="10" t="s">
        <v>426</v>
      </c>
      <c r="Z548" s="10" t="s">
        <v>426</v>
      </c>
      <c r="AA548" s="11" t="s">
        <v>427</v>
      </c>
    </row>
    <row r="549" spans="2:27" ht="18" x14ac:dyDescent="0.2">
      <c r="B549" s="17"/>
      <c r="C549" s="12" t="s">
        <v>426</v>
      </c>
      <c r="D549" s="12" t="s">
        <v>426</v>
      </c>
      <c r="E549" s="12" t="s">
        <v>426</v>
      </c>
      <c r="F549" s="12" t="s">
        <v>426</v>
      </c>
      <c r="G549" s="12" t="s">
        <v>426</v>
      </c>
      <c r="H549" s="12" t="s">
        <v>426</v>
      </c>
      <c r="I549" s="12" t="s">
        <v>426</v>
      </c>
      <c r="J549" s="12" t="s">
        <v>426</v>
      </c>
      <c r="K549" s="12" t="s">
        <v>426</v>
      </c>
      <c r="L549" s="12" t="s">
        <v>426</v>
      </c>
      <c r="M549" s="12" t="s">
        <v>426</v>
      </c>
      <c r="N549" s="12" t="s">
        <v>426</v>
      </c>
      <c r="O549" s="12" t="s">
        <v>426</v>
      </c>
      <c r="P549" s="12" t="s">
        <v>426</v>
      </c>
      <c r="Q549" s="12" t="s">
        <v>426</v>
      </c>
      <c r="R549" s="12" t="s">
        <v>426</v>
      </c>
      <c r="S549" s="12" t="s">
        <v>426</v>
      </c>
      <c r="T549" s="12" t="s">
        <v>426</v>
      </c>
      <c r="U549" s="12" t="s">
        <v>426</v>
      </c>
      <c r="V549" s="12" t="s">
        <v>426</v>
      </c>
      <c r="W549" s="12" t="s">
        <v>426</v>
      </c>
      <c r="X549" s="12" t="s">
        <v>426</v>
      </c>
      <c r="Y549" s="12" t="s">
        <v>426</v>
      </c>
      <c r="Z549" s="12" t="s">
        <v>426</v>
      </c>
      <c r="AA549" s="11" t="s">
        <v>428</v>
      </c>
    </row>
    <row r="550" spans="2:27" ht="18" x14ac:dyDescent="0.2">
      <c r="B550" s="17"/>
      <c r="C550" s="12" t="s">
        <v>426</v>
      </c>
      <c r="D550" s="12" t="s">
        <v>426</v>
      </c>
      <c r="E550" s="12" t="s">
        <v>426</v>
      </c>
      <c r="F550" s="12" t="s">
        <v>426</v>
      </c>
      <c r="G550" s="12" t="s">
        <v>426</v>
      </c>
      <c r="H550" s="12" t="s">
        <v>426</v>
      </c>
      <c r="I550" s="12" t="s">
        <v>426</v>
      </c>
      <c r="J550" s="12" t="s">
        <v>426</v>
      </c>
      <c r="K550" s="12" t="s">
        <v>426</v>
      </c>
      <c r="L550" s="12" t="s">
        <v>426</v>
      </c>
      <c r="M550" s="12" t="s">
        <v>426</v>
      </c>
      <c r="N550" s="12" t="s">
        <v>426</v>
      </c>
      <c r="O550" s="12" t="s">
        <v>426</v>
      </c>
      <c r="P550" s="12" t="s">
        <v>426</v>
      </c>
      <c r="Q550" s="12" t="s">
        <v>426</v>
      </c>
      <c r="R550" s="12" t="s">
        <v>426</v>
      </c>
      <c r="S550" s="12" t="s">
        <v>426</v>
      </c>
      <c r="T550" s="12" t="s">
        <v>426</v>
      </c>
      <c r="U550" s="12" t="s">
        <v>426</v>
      </c>
      <c r="V550" s="12" t="s">
        <v>426</v>
      </c>
      <c r="W550" s="12" t="s">
        <v>426</v>
      </c>
      <c r="X550" s="12" t="s">
        <v>426</v>
      </c>
      <c r="Y550" s="12" t="s">
        <v>426</v>
      </c>
      <c r="Z550" s="12" t="s">
        <v>426</v>
      </c>
      <c r="AA550" s="11" t="s">
        <v>429</v>
      </c>
    </row>
    <row r="551" spans="2:27" ht="18" x14ac:dyDescent="0.2">
      <c r="B551" s="17"/>
      <c r="C551" s="12" t="s">
        <v>426</v>
      </c>
      <c r="D551" s="12" t="s">
        <v>426</v>
      </c>
      <c r="E551" s="12" t="s">
        <v>426</v>
      </c>
      <c r="F551" s="12" t="s">
        <v>426</v>
      </c>
      <c r="G551" s="12" t="s">
        <v>426</v>
      </c>
      <c r="H551" s="12" t="s">
        <v>426</v>
      </c>
      <c r="I551" s="12" t="s">
        <v>426</v>
      </c>
      <c r="J551" s="12" t="s">
        <v>426</v>
      </c>
      <c r="K551" s="12" t="s">
        <v>426</v>
      </c>
      <c r="L551" s="12" t="s">
        <v>426</v>
      </c>
      <c r="M551" s="12" t="s">
        <v>426</v>
      </c>
      <c r="N551" s="12" t="s">
        <v>426</v>
      </c>
      <c r="O551" s="12" t="s">
        <v>426</v>
      </c>
      <c r="P551" s="12" t="s">
        <v>426</v>
      </c>
      <c r="Q551" s="12" t="s">
        <v>426</v>
      </c>
      <c r="R551" s="12" t="s">
        <v>426</v>
      </c>
      <c r="S551" s="12" t="s">
        <v>426</v>
      </c>
      <c r="T551" s="12" t="s">
        <v>426</v>
      </c>
      <c r="U551" s="12" t="s">
        <v>426</v>
      </c>
      <c r="V551" s="12" t="s">
        <v>426</v>
      </c>
      <c r="W551" s="12" t="s">
        <v>426</v>
      </c>
      <c r="X551" s="12" t="s">
        <v>426</v>
      </c>
      <c r="Y551" s="12" t="s">
        <v>426</v>
      </c>
      <c r="Z551" s="12" t="s">
        <v>426</v>
      </c>
      <c r="AA551" s="11" t="s">
        <v>430</v>
      </c>
    </row>
    <row r="552" spans="2:27" ht="18" x14ac:dyDescent="0.2">
      <c r="B552" s="17"/>
      <c r="C552" s="12" t="s">
        <v>426</v>
      </c>
      <c r="D552" s="12" t="s">
        <v>426</v>
      </c>
      <c r="E552" s="12" t="s">
        <v>426</v>
      </c>
      <c r="F552" s="12" t="s">
        <v>426</v>
      </c>
      <c r="G552" s="12" t="s">
        <v>426</v>
      </c>
      <c r="H552" s="12" t="s">
        <v>426</v>
      </c>
      <c r="I552" s="12" t="s">
        <v>426</v>
      </c>
      <c r="J552" s="12" t="s">
        <v>426</v>
      </c>
      <c r="K552" s="12" t="s">
        <v>426</v>
      </c>
      <c r="L552" s="12" t="s">
        <v>426</v>
      </c>
      <c r="M552" s="12" t="s">
        <v>426</v>
      </c>
      <c r="N552" s="12" t="s">
        <v>426</v>
      </c>
      <c r="O552" s="12" t="s">
        <v>426</v>
      </c>
      <c r="P552" s="12" t="s">
        <v>426</v>
      </c>
      <c r="Q552" s="12" t="s">
        <v>426</v>
      </c>
      <c r="R552" s="12" t="s">
        <v>426</v>
      </c>
      <c r="S552" s="12" t="s">
        <v>426</v>
      </c>
      <c r="T552" s="12" t="s">
        <v>426</v>
      </c>
      <c r="U552" s="12" t="s">
        <v>426</v>
      </c>
      <c r="V552" s="12" t="s">
        <v>426</v>
      </c>
      <c r="W552" s="12" t="s">
        <v>426</v>
      </c>
      <c r="X552" s="12" t="s">
        <v>426</v>
      </c>
      <c r="Y552" s="12" t="s">
        <v>426</v>
      </c>
      <c r="Z552" s="12" t="s">
        <v>426</v>
      </c>
      <c r="AA552" s="11" t="s">
        <v>431</v>
      </c>
    </row>
    <row r="553" spans="2:27" ht="18" x14ac:dyDescent="0.2">
      <c r="B553" s="17"/>
      <c r="C553" s="12" t="s">
        <v>426</v>
      </c>
      <c r="D553" s="12" t="s">
        <v>426</v>
      </c>
      <c r="E553" s="12" t="s">
        <v>426</v>
      </c>
      <c r="F553" s="12" t="s">
        <v>426</v>
      </c>
      <c r="G553" s="12" t="s">
        <v>426</v>
      </c>
      <c r="H553" s="12" t="s">
        <v>426</v>
      </c>
      <c r="I553" s="12" t="s">
        <v>426</v>
      </c>
      <c r="J553" s="12" t="s">
        <v>426</v>
      </c>
      <c r="K553" s="12" t="s">
        <v>426</v>
      </c>
      <c r="L553" s="12" t="s">
        <v>426</v>
      </c>
      <c r="M553" s="12" t="s">
        <v>426</v>
      </c>
      <c r="N553" s="12" t="s">
        <v>426</v>
      </c>
      <c r="O553" s="12" t="s">
        <v>426</v>
      </c>
      <c r="P553" s="12" t="s">
        <v>426</v>
      </c>
      <c r="Q553" s="12" t="s">
        <v>426</v>
      </c>
      <c r="R553" s="12" t="s">
        <v>426</v>
      </c>
      <c r="S553" s="12" t="s">
        <v>426</v>
      </c>
      <c r="T553" s="12" t="s">
        <v>426</v>
      </c>
      <c r="U553" s="12" t="s">
        <v>426</v>
      </c>
      <c r="V553" s="12" t="s">
        <v>426</v>
      </c>
      <c r="W553" s="12" t="s">
        <v>426</v>
      </c>
      <c r="X553" s="12" t="s">
        <v>426</v>
      </c>
      <c r="Y553" s="12" t="s">
        <v>426</v>
      </c>
      <c r="Z553" s="12" t="s">
        <v>426</v>
      </c>
      <c r="AA553" s="11" t="s">
        <v>432</v>
      </c>
    </row>
    <row r="554" spans="2:27" ht="18" x14ac:dyDescent="0.2">
      <c r="B554" s="17"/>
      <c r="C554" s="12" t="s">
        <v>426</v>
      </c>
      <c r="D554" s="12" t="s">
        <v>426</v>
      </c>
      <c r="E554" s="12" t="s">
        <v>426</v>
      </c>
      <c r="F554" s="12" t="s">
        <v>426</v>
      </c>
      <c r="G554" s="12" t="s">
        <v>426</v>
      </c>
      <c r="H554" s="12" t="s">
        <v>426</v>
      </c>
      <c r="I554" s="12" t="s">
        <v>426</v>
      </c>
      <c r="J554" s="12" t="s">
        <v>426</v>
      </c>
      <c r="K554" s="12" t="s">
        <v>426</v>
      </c>
      <c r="L554" s="12" t="s">
        <v>426</v>
      </c>
      <c r="M554" s="12" t="s">
        <v>426</v>
      </c>
      <c r="N554" s="12" t="s">
        <v>426</v>
      </c>
      <c r="O554" s="12" t="s">
        <v>426</v>
      </c>
      <c r="P554" s="12" t="s">
        <v>426</v>
      </c>
      <c r="Q554" s="12" t="s">
        <v>426</v>
      </c>
      <c r="R554" s="12" t="s">
        <v>426</v>
      </c>
      <c r="S554" s="12" t="s">
        <v>426</v>
      </c>
      <c r="T554" s="12" t="s">
        <v>426</v>
      </c>
      <c r="U554" s="12" t="s">
        <v>426</v>
      </c>
      <c r="V554" s="12" t="s">
        <v>426</v>
      </c>
      <c r="W554" s="12" t="s">
        <v>426</v>
      </c>
      <c r="X554" s="12" t="s">
        <v>426</v>
      </c>
      <c r="Y554" s="12" t="s">
        <v>426</v>
      </c>
      <c r="Z554" s="12" t="s">
        <v>426</v>
      </c>
      <c r="AA554" s="11" t="s">
        <v>433</v>
      </c>
    </row>
    <row r="555" spans="2:27" ht="18" x14ac:dyDescent="0.2">
      <c r="B555" s="18"/>
      <c r="C555" s="13" t="s">
        <v>426</v>
      </c>
      <c r="D555" s="13" t="s">
        <v>426</v>
      </c>
      <c r="E555" s="13" t="s">
        <v>426</v>
      </c>
      <c r="F555" s="13" t="s">
        <v>426</v>
      </c>
      <c r="G555" s="13" t="s">
        <v>426</v>
      </c>
      <c r="H555" s="13" t="s">
        <v>426</v>
      </c>
      <c r="I555" s="13" t="s">
        <v>426</v>
      </c>
      <c r="J555" s="13" t="s">
        <v>426</v>
      </c>
      <c r="K555" s="13" t="s">
        <v>426</v>
      </c>
      <c r="L555" s="13" t="s">
        <v>426</v>
      </c>
      <c r="M555" s="13" t="s">
        <v>426</v>
      </c>
      <c r="N555" s="13" t="s">
        <v>426</v>
      </c>
      <c r="O555" s="13" t="s">
        <v>426</v>
      </c>
      <c r="P555" s="13" t="s">
        <v>426</v>
      </c>
      <c r="Q555" s="13" t="s">
        <v>426</v>
      </c>
      <c r="R555" s="13" t="s">
        <v>426</v>
      </c>
      <c r="S555" s="13" t="s">
        <v>426</v>
      </c>
      <c r="T555" s="13" t="s">
        <v>426</v>
      </c>
      <c r="U555" s="13" t="s">
        <v>426</v>
      </c>
      <c r="V555" s="13" t="s">
        <v>426</v>
      </c>
      <c r="W555" s="13" t="s">
        <v>426</v>
      </c>
      <c r="X555" s="13" t="s">
        <v>426</v>
      </c>
      <c r="Y555" s="13" t="s">
        <v>426</v>
      </c>
      <c r="Z555" s="13" t="s">
        <v>426</v>
      </c>
      <c r="AA555" s="11" t="s">
        <v>434</v>
      </c>
    </row>
    <row r="556" spans="2:27" ht="18" x14ac:dyDescent="0.2">
      <c r="B556" s="16" t="s">
        <v>449</v>
      </c>
      <c r="C556" s="10" t="s">
        <v>426</v>
      </c>
      <c r="D556" s="10" t="s">
        <v>426</v>
      </c>
      <c r="E556" s="10" t="s">
        <v>426</v>
      </c>
      <c r="F556" s="10" t="s">
        <v>426</v>
      </c>
      <c r="G556" s="10" t="s">
        <v>426</v>
      </c>
      <c r="H556" s="10" t="s">
        <v>426</v>
      </c>
      <c r="I556" s="10" t="s">
        <v>426</v>
      </c>
      <c r="J556" s="10" t="s">
        <v>426</v>
      </c>
      <c r="K556" s="10" t="s">
        <v>426</v>
      </c>
      <c r="L556" s="10" t="s">
        <v>426</v>
      </c>
      <c r="M556" s="10" t="s">
        <v>426</v>
      </c>
      <c r="N556" s="10" t="s">
        <v>426</v>
      </c>
      <c r="O556" s="10" t="s">
        <v>426</v>
      </c>
      <c r="P556" s="10" t="s">
        <v>426</v>
      </c>
      <c r="Q556" s="10" t="s">
        <v>426</v>
      </c>
      <c r="R556" s="10" t="s">
        <v>426</v>
      </c>
      <c r="S556" s="10" t="s">
        <v>426</v>
      </c>
      <c r="T556" s="10" t="s">
        <v>426</v>
      </c>
      <c r="U556" s="10" t="s">
        <v>426</v>
      </c>
      <c r="V556" s="10" t="s">
        <v>426</v>
      </c>
      <c r="W556" s="10" t="s">
        <v>426</v>
      </c>
      <c r="X556" s="10" t="s">
        <v>426</v>
      </c>
      <c r="Y556" s="10" t="s">
        <v>426</v>
      </c>
      <c r="Z556" s="10" t="s">
        <v>426</v>
      </c>
      <c r="AA556" s="11" t="s">
        <v>427</v>
      </c>
    </row>
    <row r="557" spans="2:27" ht="18" x14ac:dyDescent="0.2">
      <c r="B557" s="17"/>
      <c r="C557" s="12" t="s">
        <v>426</v>
      </c>
      <c r="D557" s="12" t="s">
        <v>426</v>
      </c>
      <c r="E557" s="12" t="s">
        <v>426</v>
      </c>
      <c r="F557" s="12" t="s">
        <v>426</v>
      </c>
      <c r="G557" s="12" t="s">
        <v>426</v>
      </c>
      <c r="H557" s="12" t="s">
        <v>426</v>
      </c>
      <c r="I557" s="12" t="s">
        <v>426</v>
      </c>
      <c r="J557" s="12" t="s">
        <v>426</v>
      </c>
      <c r="K557" s="12" t="s">
        <v>426</v>
      </c>
      <c r="L557" s="12" t="s">
        <v>426</v>
      </c>
      <c r="M557" s="12" t="s">
        <v>426</v>
      </c>
      <c r="N557" s="12" t="s">
        <v>426</v>
      </c>
      <c r="O557" s="12" t="s">
        <v>426</v>
      </c>
      <c r="P557" s="12" t="s">
        <v>426</v>
      </c>
      <c r="Q557" s="12" t="s">
        <v>426</v>
      </c>
      <c r="R557" s="12" t="s">
        <v>426</v>
      </c>
      <c r="S557" s="12" t="s">
        <v>426</v>
      </c>
      <c r="T557" s="12" t="s">
        <v>426</v>
      </c>
      <c r="U557" s="12" t="s">
        <v>426</v>
      </c>
      <c r="V557" s="12" t="s">
        <v>426</v>
      </c>
      <c r="W557" s="12" t="s">
        <v>426</v>
      </c>
      <c r="X557" s="12" t="s">
        <v>426</v>
      </c>
      <c r="Y557" s="12" t="s">
        <v>426</v>
      </c>
      <c r="Z557" s="12" t="s">
        <v>426</v>
      </c>
      <c r="AA557" s="11" t="s">
        <v>428</v>
      </c>
    </row>
    <row r="558" spans="2:27" ht="18" x14ac:dyDescent="0.2">
      <c r="B558" s="17"/>
      <c r="C558" s="12" t="s">
        <v>426</v>
      </c>
      <c r="D558" s="12" t="s">
        <v>426</v>
      </c>
      <c r="E558" s="12" t="s">
        <v>426</v>
      </c>
      <c r="F558" s="12" t="s">
        <v>426</v>
      </c>
      <c r="G558" s="12" t="s">
        <v>426</v>
      </c>
      <c r="H558" s="12" t="s">
        <v>426</v>
      </c>
      <c r="I558" s="12" t="s">
        <v>426</v>
      </c>
      <c r="J558" s="12" t="s">
        <v>426</v>
      </c>
      <c r="K558" s="12" t="s">
        <v>426</v>
      </c>
      <c r="L558" s="12" t="s">
        <v>426</v>
      </c>
      <c r="M558" s="12" t="s">
        <v>426</v>
      </c>
      <c r="N558" s="12" t="s">
        <v>426</v>
      </c>
      <c r="O558" s="12" t="s">
        <v>426</v>
      </c>
      <c r="P558" s="12" t="s">
        <v>426</v>
      </c>
      <c r="Q558" s="12" t="s">
        <v>426</v>
      </c>
      <c r="R558" s="12" t="s">
        <v>426</v>
      </c>
      <c r="S558" s="12" t="s">
        <v>426</v>
      </c>
      <c r="T558" s="12" t="s">
        <v>426</v>
      </c>
      <c r="U558" s="12" t="s">
        <v>426</v>
      </c>
      <c r="V558" s="12" t="s">
        <v>426</v>
      </c>
      <c r="W558" s="12" t="s">
        <v>426</v>
      </c>
      <c r="X558" s="12" t="s">
        <v>426</v>
      </c>
      <c r="Y558" s="12" t="s">
        <v>426</v>
      </c>
      <c r="Z558" s="12" t="s">
        <v>426</v>
      </c>
      <c r="AA558" s="11" t="s">
        <v>429</v>
      </c>
    </row>
    <row r="559" spans="2:27" ht="18" x14ac:dyDescent="0.2">
      <c r="B559" s="17"/>
      <c r="C559" s="12" t="s">
        <v>426</v>
      </c>
      <c r="D559" s="12" t="s">
        <v>426</v>
      </c>
      <c r="E559" s="12" t="s">
        <v>426</v>
      </c>
      <c r="F559" s="12" t="s">
        <v>426</v>
      </c>
      <c r="G559" s="12" t="s">
        <v>426</v>
      </c>
      <c r="H559" s="12" t="s">
        <v>426</v>
      </c>
      <c r="I559" s="12" t="s">
        <v>426</v>
      </c>
      <c r="J559" s="12" t="s">
        <v>426</v>
      </c>
      <c r="K559" s="12" t="s">
        <v>426</v>
      </c>
      <c r="L559" s="12" t="s">
        <v>426</v>
      </c>
      <c r="M559" s="12" t="s">
        <v>426</v>
      </c>
      <c r="N559" s="12" t="s">
        <v>426</v>
      </c>
      <c r="O559" s="12" t="s">
        <v>426</v>
      </c>
      <c r="P559" s="12" t="s">
        <v>426</v>
      </c>
      <c r="Q559" s="12" t="s">
        <v>426</v>
      </c>
      <c r="R559" s="12" t="s">
        <v>426</v>
      </c>
      <c r="S559" s="12" t="s">
        <v>426</v>
      </c>
      <c r="T559" s="12" t="s">
        <v>426</v>
      </c>
      <c r="U559" s="12" t="s">
        <v>426</v>
      </c>
      <c r="V559" s="12" t="s">
        <v>426</v>
      </c>
      <c r="W559" s="12" t="s">
        <v>426</v>
      </c>
      <c r="X559" s="12" t="s">
        <v>426</v>
      </c>
      <c r="Y559" s="12" t="s">
        <v>426</v>
      </c>
      <c r="Z559" s="12" t="s">
        <v>426</v>
      </c>
      <c r="AA559" s="11" t="s">
        <v>430</v>
      </c>
    </row>
    <row r="560" spans="2:27" ht="18" x14ac:dyDescent="0.2">
      <c r="B560" s="17"/>
      <c r="C560" s="12" t="s">
        <v>426</v>
      </c>
      <c r="D560" s="12" t="s">
        <v>426</v>
      </c>
      <c r="E560" s="12" t="s">
        <v>426</v>
      </c>
      <c r="F560" s="12" t="s">
        <v>426</v>
      </c>
      <c r="G560" s="12" t="s">
        <v>426</v>
      </c>
      <c r="H560" s="12" t="s">
        <v>426</v>
      </c>
      <c r="I560" s="12" t="s">
        <v>426</v>
      </c>
      <c r="J560" s="12" t="s">
        <v>426</v>
      </c>
      <c r="K560" s="12" t="s">
        <v>426</v>
      </c>
      <c r="L560" s="12" t="s">
        <v>426</v>
      </c>
      <c r="M560" s="12" t="s">
        <v>426</v>
      </c>
      <c r="N560" s="12" t="s">
        <v>426</v>
      </c>
      <c r="O560" s="12" t="s">
        <v>426</v>
      </c>
      <c r="P560" s="12" t="s">
        <v>426</v>
      </c>
      <c r="Q560" s="12" t="s">
        <v>426</v>
      </c>
      <c r="R560" s="12" t="s">
        <v>426</v>
      </c>
      <c r="S560" s="12" t="s">
        <v>426</v>
      </c>
      <c r="T560" s="12" t="s">
        <v>426</v>
      </c>
      <c r="U560" s="12" t="s">
        <v>426</v>
      </c>
      <c r="V560" s="12" t="s">
        <v>426</v>
      </c>
      <c r="W560" s="12" t="s">
        <v>426</v>
      </c>
      <c r="X560" s="12" t="s">
        <v>426</v>
      </c>
      <c r="Y560" s="12" t="s">
        <v>426</v>
      </c>
      <c r="Z560" s="12" t="s">
        <v>426</v>
      </c>
      <c r="AA560" s="11" t="s">
        <v>431</v>
      </c>
    </row>
    <row r="561" spans="2:27" ht="18" x14ac:dyDescent="0.2">
      <c r="B561" s="17"/>
      <c r="C561" s="12" t="s">
        <v>426</v>
      </c>
      <c r="D561" s="12" t="s">
        <v>426</v>
      </c>
      <c r="E561" s="12" t="s">
        <v>426</v>
      </c>
      <c r="F561" s="12" t="s">
        <v>426</v>
      </c>
      <c r="G561" s="12" t="s">
        <v>426</v>
      </c>
      <c r="H561" s="12" t="s">
        <v>426</v>
      </c>
      <c r="I561" s="12" t="s">
        <v>426</v>
      </c>
      <c r="J561" s="12" t="s">
        <v>426</v>
      </c>
      <c r="K561" s="12" t="s">
        <v>426</v>
      </c>
      <c r="L561" s="12" t="s">
        <v>426</v>
      </c>
      <c r="M561" s="12" t="s">
        <v>426</v>
      </c>
      <c r="N561" s="12" t="s">
        <v>426</v>
      </c>
      <c r="O561" s="12" t="s">
        <v>426</v>
      </c>
      <c r="P561" s="12" t="s">
        <v>426</v>
      </c>
      <c r="Q561" s="12" t="s">
        <v>426</v>
      </c>
      <c r="R561" s="12" t="s">
        <v>426</v>
      </c>
      <c r="S561" s="12" t="s">
        <v>426</v>
      </c>
      <c r="T561" s="12" t="s">
        <v>426</v>
      </c>
      <c r="U561" s="12" t="s">
        <v>426</v>
      </c>
      <c r="V561" s="12" t="s">
        <v>426</v>
      </c>
      <c r="W561" s="12" t="s">
        <v>426</v>
      </c>
      <c r="X561" s="12" t="s">
        <v>426</v>
      </c>
      <c r="Y561" s="12" t="s">
        <v>426</v>
      </c>
      <c r="Z561" s="12" t="s">
        <v>426</v>
      </c>
      <c r="AA561" s="11" t="s">
        <v>432</v>
      </c>
    </row>
    <row r="562" spans="2:27" ht="18" x14ac:dyDescent="0.2">
      <c r="B562" s="17"/>
      <c r="C562" s="12" t="s">
        <v>426</v>
      </c>
      <c r="D562" s="12" t="s">
        <v>426</v>
      </c>
      <c r="E562" s="12" t="s">
        <v>426</v>
      </c>
      <c r="F562" s="12" t="s">
        <v>426</v>
      </c>
      <c r="G562" s="12" t="s">
        <v>426</v>
      </c>
      <c r="H562" s="12" t="s">
        <v>426</v>
      </c>
      <c r="I562" s="12" t="s">
        <v>426</v>
      </c>
      <c r="J562" s="12" t="s">
        <v>426</v>
      </c>
      <c r="K562" s="12" t="s">
        <v>426</v>
      </c>
      <c r="L562" s="12" t="s">
        <v>426</v>
      </c>
      <c r="M562" s="12" t="s">
        <v>426</v>
      </c>
      <c r="N562" s="12" t="s">
        <v>426</v>
      </c>
      <c r="O562" s="12" t="s">
        <v>426</v>
      </c>
      <c r="P562" s="12" t="s">
        <v>426</v>
      </c>
      <c r="Q562" s="12" t="s">
        <v>426</v>
      </c>
      <c r="R562" s="12" t="s">
        <v>426</v>
      </c>
      <c r="S562" s="12" t="s">
        <v>426</v>
      </c>
      <c r="T562" s="12" t="s">
        <v>426</v>
      </c>
      <c r="U562" s="12" t="s">
        <v>426</v>
      </c>
      <c r="V562" s="12" t="s">
        <v>426</v>
      </c>
      <c r="W562" s="12" t="s">
        <v>426</v>
      </c>
      <c r="X562" s="12" t="s">
        <v>426</v>
      </c>
      <c r="Y562" s="12" t="s">
        <v>426</v>
      </c>
      <c r="Z562" s="12" t="s">
        <v>426</v>
      </c>
      <c r="AA562" s="11" t="s">
        <v>433</v>
      </c>
    </row>
    <row r="563" spans="2:27" ht="18" x14ac:dyDescent="0.2">
      <c r="B563" s="18"/>
      <c r="C563" s="13" t="s">
        <v>426</v>
      </c>
      <c r="D563" s="13" t="s">
        <v>426</v>
      </c>
      <c r="E563" s="13" t="s">
        <v>426</v>
      </c>
      <c r="F563" s="13" t="s">
        <v>426</v>
      </c>
      <c r="G563" s="13" t="s">
        <v>426</v>
      </c>
      <c r="H563" s="13" t="s">
        <v>426</v>
      </c>
      <c r="I563" s="13" t="s">
        <v>426</v>
      </c>
      <c r="J563" s="13" t="s">
        <v>426</v>
      </c>
      <c r="K563" s="13" t="s">
        <v>426</v>
      </c>
      <c r="L563" s="13" t="s">
        <v>426</v>
      </c>
      <c r="M563" s="13" t="s">
        <v>426</v>
      </c>
      <c r="N563" s="13" t="s">
        <v>426</v>
      </c>
      <c r="O563" s="13" t="s">
        <v>426</v>
      </c>
      <c r="P563" s="13" t="s">
        <v>426</v>
      </c>
      <c r="Q563" s="13" t="s">
        <v>426</v>
      </c>
      <c r="R563" s="13" t="s">
        <v>426</v>
      </c>
      <c r="S563" s="13" t="s">
        <v>426</v>
      </c>
      <c r="T563" s="13" t="s">
        <v>426</v>
      </c>
      <c r="U563" s="13" t="s">
        <v>426</v>
      </c>
      <c r="V563" s="13" t="s">
        <v>426</v>
      </c>
      <c r="W563" s="13" t="s">
        <v>426</v>
      </c>
      <c r="X563" s="13" t="s">
        <v>426</v>
      </c>
      <c r="Y563" s="13" t="s">
        <v>426</v>
      </c>
      <c r="Z563" s="13" t="s">
        <v>426</v>
      </c>
      <c r="AA563" s="11" t="s">
        <v>434</v>
      </c>
    </row>
  </sheetData>
  <mergeCells count="16">
    <mergeCell ref="B476:B483"/>
    <mergeCell ref="B532:B539"/>
    <mergeCell ref="B540:B547"/>
    <mergeCell ref="B548:B555"/>
    <mergeCell ref="B556:B563"/>
    <mergeCell ref="B484:B491"/>
    <mergeCell ref="B492:B499"/>
    <mergeCell ref="B500:B507"/>
    <mergeCell ref="B508:B515"/>
    <mergeCell ref="B516:B523"/>
    <mergeCell ref="B524:B531"/>
    <mergeCell ref="B436:B443"/>
    <mergeCell ref="B444:B451"/>
    <mergeCell ref="B452:B459"/>
    <mergeCell ref="B460:B467"/>
    <mergeCell ref="B468:B475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869A-F10A-4043-A249-A1B427866BCC}">
  <dimension ref="A1:V81"/>
  <sheetViews>
    <sheetView workbookViewId="0">
      <selection activeCell="B1" sqref="B1:J1"/>
    </sheetView>
  </sheetViews>
  <sheetFormatPr defaultRowHeight="12.75" x14ac:dyDescent="0.2"/>
  <sheetData>
    <row r="1" spans="1:22" x14ac:dyDescent="0.2">
      <c r="A1" t="s">
        <v>8</v>
      </c>
      <c r="B1">
        <v>10</v>
      </c>
      <c r="C1">
        <v>50</v>
      </c>
      <c r="D1">
        <v>100</v>
      </c>
      <c r="E1">
        <v>500</v>
      </c>
      <c r="F1">
        <v>1000</v>
      </c>
      <c r="G1">
        <v>5000</v>
      </c>
      <c r="H1">
        <v>10000</v>
      </c>
      <c r="I1">
        <v>20000</v>
      </c>
      <c r="J1" t="s">
        <v>450</v>
      </c>
      <c r="K1" t="s">
        <v>451</v>
      </c>
      <c r="N1" t="s">
        <v>452</v>
      </c>
      <c r="O1">
        <v>10</v>
      </c>
      <c r="P1">
        <v>50</v>
      </c>
      <c r="Q1">
        <v>100</v>
      </c>
      <c r="R1">
        <v>500</v>
      </c>
      <c r="S1">
        <v>1000</v>
      </c>
      <c r="T1">
        <v>5000</v>
      </c>
      <c r="U1">
        <v>10000</v>
      </c>
      <c r="V1">
        <v>20000</v>
      </c>
    </row>
    <row r="2" spans="1:22" x14ac:dyDescent="0.2">
      <c r="A2" s="19">
        <f>'Plate 1 - Sheet1'!B186</f>
        <v>0</v>
      </c>
      <c r="B2">
        <f>AVERAGE('Plate 1 - Sheet1'!CA136:CC136)</f>
        <v>345.66666666666669</v>
      </c>
      <c r="C2">
        <f>AVERAGE('Plate 1 - Sheet1'!CD136:CF136)</f>
        <v>622</v>
      </c>
      <c r="D2">
        <f>AVERAGE('Plate 1 - Sheet1'!CG136:CI136)</f>
        <v>835</v>
      </c>
      <c r="E2">
        <f>AVERAGE('Plate 1 - Sheet1'!CJ136:CL136)</f>
        <v>3001.6666666666665</v>
      </c>
      <c r="F2">
        <f>AVERAGE('Plate 1 - Sheet1'!CM136:CO136)</f>
        <v>5413.666666666667</v>
      </c>
      <c r="G2">
        <f>AVERAGE('Plate 1 - Sheet1'!CP136:CR136)</f>
        <v>25678.333333333332</v>
      </c>
      <c r="H2">
        <f>AVERAGE('Plate 1 - Sheet1'!G186:I186)</f>
        <v>50749</v>
      </c>
      <c r="I2">
        <f>AVERAGE('Plate 1 - Sheet1'!J186:L186)</f>
        <v>81222.333333333328</v>
      </c>
      <c r="K2">
        <f>AVERAGE('Plate 1 - Sheet1'!M186:O186)</f>
        <v>344</v>
      </c>
      <c r="O2">
        <f>B2-$K$2</f>
        <v>1.6666666666666856</v>
      </c>
      <c r="P2">
        <f t="shared" ref="P2:V2" si="0">C2-$K$2</f>
        <v>278</v>
      </c>
      <c r="Q2">
        <f t="shared" si="0"/>
        <v>491</v>
      </c>
      <c r="R2">
        <f t="shared" si="0"/>
        <v>2657.6666666666665</v>
      </c>
      <c r="S2">
        <f t="shared" si="0"/>
        <v>5069.666666666667</v>
      </c>
      <c r="T2">
        <f t="shared" si="0"/>
        <v>25334.333333333332</v>
      </c>
      <c r="U2">
        <f t="shared" si="0"/>
        <v>50405</v>
      </c>
      <c r="V2">
        <f t="shared" si="0"/>
        <v>80878.333333333328</v>
      </c>
    </row>
    <row r="3" spans="1:22" x14ac:dyDescent="0.2">
      <c r="A3" s="19">
        <f>'Plate 1 - Sheet1'!B187</f>
        <v>6.9444444444444447E-4</v>
      </c>
      <c r="B3">
        <f>AVERAGE('Plate 1 - Sheet1'!CA137:CC137)</f>
        <v>312.66666666666669</v>
      </c>
      <c r="C3">
        <f>AVERAGE('Plate 1 - Sheet1'!CD137:CF137)</f>
        <v>605.33333333333337</v>
      </c>
      <c r="D3">
        <f>AVERAGE('Plate 1 - Sheet1'!CG137:CI137)</f>
        <v>831.66666666666663</v>
      </c>
      <c r="E3">
        <f>AVERAGE('Plate 1 - Sheet1'!CJ137:CL137)</f>
        <v>3056</v>
      </c>
      <c r="F3">
        <f>AVERAGE('Plate 1 - Sheet1'!CM137:CO137)</f>
        <v>5617.666666666667</v>
      </c>
      <c r="G3">
        <f>AVERAGE('Plate 1 - Sheet1'!CP137:CR137)</f>
        <v>27399</v>
      </c>
      <c r="H3">
        <f>AVERAGE('Plate 1 - Sheet1'!G187:I187)</f>
        <v>55602.666666666664</v>
      </c>
      <c r="I3">
        <f>AVERAGE('Plate 1 - Sheet1'!J187:L187)</f>
        <v>93230</v>
      </c>
      <c r="K3">
        <f>AVERAGE('Plate 1 - Sheet1'!M187:O187)</f>
        <v>325.66666666666669</v>
      </c>
      <c r="O3">
        <f t="shared" ref="O3:O47" si="1">B3-$K$2</f>
        <v>-31.333333333333314</v>
      </c>
      <c r="P3">
        <f t="shared" ref="P3:P47" si="2">C3-$K$2</f>
        <v>261.33333333333337</v>
      </c>
      <c r="Q3">
        <f t="shared" ref="Q3:Q47" si="3">D3-$K$2</f>
        <v>487.66666666666663</v>
      </c>
      <c r="R3">
        <f t="shared" ref="R3:R47" si="4">E3-$K$2</f>
        <v>2712</v>
      </c>
      <c r="S3">
        <f t="shared" ref="S3:S47" si="5">F3-$K$2</f>
        <v>5273.666666666667</v>
      </c>
      <c r="T3">
        <f t="shared" ref="T3:T47" si="6">G3-$K$2</f>
        <v>27055</v>
      </c>
      <c r="U3">
        <f t="shared" ref="U3:U47" si="7">H3-$K$2</f>
        <v>55258.666666666664</v>
      </c>
      <c r="V3">
        <f t="shared" ref="V3:V47" si="8">I3-$K$2</f>
        <v>92886</v>
      </c>
    </row>
    <row r="4" spans="1:22" x14ac:dyDescent="0.2">
      <c r="A4" s="19">
        <f>'Plate 1 - Sheet1'!B188</f>
        <v>1.3888888888888889E-3</v>
      </c>
      <c r="B4">
        <f>AVERAGE('Plate 1 - Sheet1'!CA138:CC138)</f>
        <v>280</v>
      </c>
      <c r="C4">
        <f>AVERAGE('Plate 1 - Sheet1'!CD138:CF138)</f>
        <v>549</v>
      </c>
      <c r="D4">
        <f>AVERAGE('Plate 1 - Sheet1'!CG138:CI138)</f>
        <v>780</v>
      </c>
      <c r="E4">
        <f>AVERAGE('Plate 1 - Sheet1'!CJ138:CL138)</f>
        <v>2994.6666666666665</v>
      </c>
      <c r="F4">
        <f>AVERAGE('Plate 1 - Sheet1'!CM138:CO138)</f>
        <v>5583</v>
      </c>
      <c r="G4">
        <f>AVERAGE('Plate 1 - Sheet1'!CP138:CR138)</f>
        <v>27421.333333333332</v>
      </c>
      <c r="H4">
        <f>AVERAGE('Plate 1 - Sheet1'!G188:I188)</f>
        <v>55833.333333333336</v>
      </c>
      <c r="I4">
        <f>AVERAGE('Plate 1 - Sheet1'!J188:L188)</f>
        <v>94988.666666666672</v>
      </c>
      <c r="K4">
        <f>AVERAGE('Plate 1 - Sheet1'!M188:O188)</f>
        <v>296.33333333333331</v>
      </c>
      <c r="O4">
        <f t="shared" si="1"/>
        <v>-64</v>
      </c>
      <c r="P4">
        <f t="shared" si="2"/>
        <v>205</v>
      </c>
      <c r="Q4">
        <f t="shared" si="3"/>
        <v>436</v>
      </c>
      <c r="R4">
        <f t="shared" si="4"/>
        <v>2650.6666666666665</v>
      </c>
      <c r="S4">
        <f t="shared" si="5"/>
        <v>5239</v>
      </c>
      <c r="T4">
        <f t="shared" si="6"/>
        <v>27077.333333333332</v>
      </c>
      <c r="U4">
        <f t="shared" si="7"/>
        <v>55489.333333333336</v>
      </c>
      <c r="V4">
        <f t="shared" si="8"/>
        <v>94644.666666666672</v>
      </c>
    </row>
    <row r="5" spans="1:22" x14ac:dyDescent="0.2">
      <c r="A5" s="19">
        <f>'Plate 1 - Sheet1'!B189</f>
        <v>2.0833333333333333E-3</v>
      </c>
      <c r="B5">
        <f>AVERAGE('Plate 1 - Sheet1'!CA139:CC139)</f>
        <v>258</v>
      </c>
      <c r="C5">
        <f>AVERAGE('Plate 1 - Sheet1'!CD139:CF139)</f>
        <v>545.33333333333337</v>
      </c>
      <c r="D5">
        <f>AVERAGE('Plate 1 - Sheet1'!CG139:CI139)</f>
        <v>731.66666666666663</v>
      </c>
      <c r="E5">
        <f>AVERAGE('Plate 1 - Sheet1'!CJ139:CL139)</f>
        <v>2890.6666666666665</v>
      </c>
      <c r="F5">
        <f>AVERAGE('Plate 1 - Sheet1'!CM139:CO139)</f>
        <v>5451</v>
      </c>
      <c r="G5">
        <f>AVERAGE('Plate 1 - Sheet1'!CP139:CR139)</f>
        <v>26948.666666666668</v>
      </c>
      <c r="H5">
        <f>AVERAGE('Plate 1 - Sheet1'!G189:I189)</f>
        <v>54604</v>
      </c>
      <c r="I5">
        <f>AVERAGE('Plate 1 - Sheet1'!J189:L189)</f>
        <v>93518.333333333328</v>
      </c>
      <c r="K5">
        <f>AVERAGE('Plate 1 - Sheet1'!M189:O189)</f>
        <v>239</v>
      </c>
      <c r="O5">
        <f t="shared" si="1"/>
        <v>-86</v>
      </c>
      <c r="P5">
        <f t="shared" si="2"/>
        <v>201.33333333333337</v>
      </c>
      <c r="Q5">
        <f t="shared" si="3"/>
        <v>387.66666666666663</v>
      </c>
      <c r="R5">
        <f t="shared" si="4"/>
        <v>2546.6666666666665</v>
      </c>
      <c r="S5">
        <f t="shared" si="5"/>
        <v>5107</v>
      </c>
      <c r="T5">
        <f t="shared" si="6"/>
        <v>26604.666666666668</v>
      </c>
      <c r="U5">
        <f t="shared" si="7"/>
        <v>54260</v>
      </c>
      <c r="V5">
        <f t="shared" si="8"/>
        <v>93174.333333333328</v>
      </c>
    </row>
    <row r="6" spans="1:22" x14ac:dyDescent="0.2">
      <c r="A6" s="19">
        <f>'Plate 1 - Sheet1'!B190</f>
        <v>2.7777777777777779E-3</v>
      </c>
      <c r="B6">
        <f>AVERAGE('Plate 1 - Sheet1'!CA140:CC140)</f>
        <v>242.66666666666666</v>
      </c>
      <c r="C6">
        <f>AVERAGE('Plate 1 - Sheet1'!CD140:CF140)</f>
        <v>503.33333333333331</v>
      </c>
      <c r="D6">
        <f>AVERAGE('Plate 1 - Sheet1'!CG140:CI140)</f>
        <v>709.33333333333337</v>
      </c>
      <c r="E6">
        <f>AVERAGE('Plate 1 - Sheet1'!CJ140:CL140)</f>
        <v>2765</v>
      </c>
      <c r="F6">
        <f>AVERAGE('Plate 1 - Sheet1'!CM140:CO140)</f>
        <v>5310.666666666667</v>
      </c>
      <c r="G6">
        <f>AVERAGE('Plate 1 - Sheet1'!CP140:CR140)</f>
        <v>26192</v>
      </c>
      <c r="H6">
        <f>AVERAGE('Plate 1 - Sheet1'!G190:I190)</f>
        <v>53401.333333333336</v>
      </c>
      <c r="I6">
        <f>AVERAGE('Plate 1 - Sheet1'!J190:L190)</f>
        <v>91242</v>
      </c>
      <c r="K6">
        <f>AVERAGE('Plate 1 - Sheet1'!M190:O190)</f>
        <v>214.66666666666666</v>
      </c>
      <c r="O6">
        <f t="shared" si="1"/>
        <v>-101.33333333333334</v>
      </c>
      <c r="P6">
        <f t="shared" si="2"/>
        <v>159.33333333333331</v>
      </c>
      <c r="Q6">
        <f t="shared" si="3"/>
        <v>365.33333333333337</v>
      </c>
      <c r="R6">
        <f t="shared" si="4"/>
        <v>2421</v>
      </c>
      <c r="S6">
        <f t="shared" si="5"/>
        <v>4966.666666666667</v>
      </c>
      <c r="T6">
        <f t="shared" si="6"/>
        <v>25848</v>
      </c>
      <c r="U6">
        <f t="shared" si="7"/>
        <v>53057.333333333336</v>
      </c>
      <c r="V6">
        <f t="shared" si="8"/>
        <v>90898</v>
      </c>
    </row>
    <row r="7" spans="1:22" x14ac:dyDescent="0.2">
      <c r="A7" s="19">
        <f>'Plate 1 - Sheet1'!B191</f>
        <v>3.472222222222222E-3</v>
      </c>
      <c r="B7">
        <f>AVERAGE('Plate 1 - Sheet1'!CA141:CC141)</f>
        <v>218.33333333333334</v>
      </c>
      <c r="C7">
        <f>AVERAGE('Plate 1 - Sheet1'!CD141:CF141)</f>
        <v>489.33333333333331</v>
      </c>
      <c r="D7">
        <f>AVERAGE('Plate 1 - Sheet1'!CG141:CI141)</f>
        <v>653.66666666666663</v>
      </c>
      <c r="E7">
        <f>AVERAGE('Plate 1 - Sheet1'!CJ141:CL141)</f>
        <v>2654.6666666666665</v>
      </c>
      <c r="F7">
        <f>AVERAGE('Plate 1 - Sheet1'!CM141:CO141)</f>
        <v>5079.333333333333</v>
      </c>
      <c r="G7">
        <f>AVERAGE('Plate 1 - Sheet1'!CP141:CR141)</f>
        <v>25408.666666666668</v>
      </c>
      <c r="H7">
        <f>AVERAGE('Plate 1 - Sheet1'!G191:I191)</f>
        <v>52339.333333333336</v>
      </c>
      <c r="I7">
        <f>AVERAGE('Plate 1 - Sheet1'!J191:L191)</f>
        <v>89344.333333333328</v>
      </c>
      <c r="K7">
        <f>AVERAGE('Plate 1 - Sheet1'!M191:O191)</f>
        <v>179</v>
      </c>
      <c r="O7">
        <f t="shared" si="1"/>
        <v>-125.66666666666666</v>
      </c>
      <c r="P7">
        <f t="shared" si="2"/>
        <v>145.33333333333331</v>
      </c>
      <c r="Q7">
        <f t="shared" si="3"/>
        <v>309.66666666666663</v>
      </c>
      <c r="R7">
        <f t="shared" si="4"/>
        <v>2310.6666666666665</v>
      </c>
      <c r="S7">
        <f t="shared" si="5"/>
        <v>4735.333333333333</v>
      </c>
      <c r="T7">
        <f t="shared" si="6"/>
        <v>25064.666666666668</v>
      </c>
      <c r="U7">
        <f t="shared" si="7"/>
        <v>51995.333333333336</v>
      </c>
      <c r="V7">
        <f t="shared" si="8"/>
        <v>89000.333333333328</v>
      </c>
    </row>
    <row r="8" spans="1:22" x14ac:dyDescent="0.2">
      <c r="A8" s="19">
        <f>'Plate 1 - Sheet1'!B192</f>
        <v>4.1666666666666666E-3</v>
      </c>
      <c r="B8">
        <f>AVERAGE('Plate 1 - Sheet1'!CA142:CC142)</f>
        <v>192</v>
      </c>
      <c r="C8">
        <f>AVERAGE('Plate 1 - Sheet1'!CD142:CF142)</f>
        <v>453</v>
      </c>
      <c r="D8">
        <f>AVERAGE('Plate 1 - Sheet1'!CG142:CI142)</f>
        <v>617</v>
      </c>
      <c r="E8">
        <f>AVERAGE('Plate 1 - Sheet1'!CJ142:CL142)</f>
        <v>2523</v>
      </c>
      <c r="F8">
        <f>AVERAGE('Plate 1 - Sheet1'!CM142:CO142)</f>
        <v>4879.333333333333</v>
      </c>
      <c r="G8">
        <f>AVERAGE('Plate 1 - Sheet1'!CP142:CR142)</f>
        <v>24700</v>
      </c>
      <c r="H8">
        <f>AVERAGE('Plate 1 - Sheet1'!G192:I192)</f>
        <v>51033.333333333336</v>
      </c>
      <c r="I8">
        <f>AVERAGE('Plate 1 - Sheet1'!J192:L192)</f>
        <v>87547</v>
      </c>
      <c r="K8">
        <f>AVERAGE('Plate 1 - Sheet1'!M192:O192)</f>
        <v>176</v>
      </c>
      <c r="O8">
        <f t="shared" si="1"/>
        <v>-152</v>
      </c>
      <c r="P8">
        <f t="shared" si="2"/>
        <v>109</v>
      </c>
      <c r="Q8">
        <f t="shared" si="3"/>
        <v>273</v>
      </c>
      <c r="R8">
        <f t="shared" si="4"/>
        <v>2179</v>
      </c>
      <c r="S8">
        <f t="shared" si="5"/>
        <v>4535.333333333333</v>
      </c>
      <c r="T8">
        <f t="shared" si="6"/>
        <v>24356</v>
      </c>
      <c r="U8">
        <f t="shared" si="7"/>
        <v>50689.333333333336</v>
      </c>
      <c r="V8">
        <f t="shared" si="8"/>
        <v>87203</v>
      </c>
    </row>
    <row r="9" spans="1:22" x14ac:dyDescent="0.2">
      <c r="A9" s="19">
        <f>'Plate 1 - Sheet1'!B193</f>
        <v>4.8611111111111112E-3</v>
      </c>
      <c r="B9">
        <f>AVERAGE('Plate 1 - Sheet1'!CA143:CC143)</f>
        <v>177</v>
      </c>
      <c r="C9">
        <f>AVERAGE('Plate 1 - Sheet1'!CD143:CF143)</f>
        <v>428.33333333333331</v>
      </c>
      <c r="D9">
        <f>AVERAGE('Plate 1 - Sheet1'!CG143:CI143)</f>
        <v>582.33333333333337</v>
      </c>
      <c r="E9">
        <f>AVERAGE('Plate 1 - Sheet1'!CJ143:CL143)</f>
        <v>2373.6666666666665</v>
      </c>
      <c r="F9">
        <f>AVERAGE('Plate 1 - Sheet1'!CM143:CO143)</f>
        <v>4617</v>
      </c>
      <c r="G9">
        <f>AVERAGE('Plate 1 - Sheet1'!CP143:CR143)</f>
        <v>23816</v>
      </c>
      <c r="H9">
        <f>AVERAGE('Plate 1 - Sheet1'!G193:I193)</f>
        <v>50076.666666666664</v>
      </c>
      <c r="I9">
        <f>AVERAGE('Plate 1 - Sheet1'!J193:L193)</f>
        <v>86181.666666666672</v>
      </c>
      <c r="K9">
        <f>AVERAGE('Plate 1 - Sheet1'!M193:O193)</f>
        <v>156</v>
      </c>
      <c r="O9">
        <f t="shared" si="1"/>
        <v>-167</v>
      </c>
      <c r="P9">
        <f t="shared" si="2"/>
        <v>84.333333333333314</v>
      </c>
      <c r="Q9">
        <f t="shared" si="3"/>
        <v>238.33333333333337</v>
      </c>
      <c r="R9">
        <f t="shared" si="4"/>
        <v>2029.6666666666665</v>
      </c>
      <c r="S9">
        <f t="shared" si="5"/>
        <v>4273</v>
      </c>
      <c r="T9">
        <f t="shared" si="6"/>
        <v>23472</v>
      </c>
      <c r="U9">
        <f t="shared" si="7"/>
        <v>49732.666666666664</v>
      </c>
      <c r="V9">
        <f t="shared" si="8"/>
        <v>85837.666666666672</v>
      </c>
    </row>
    <row r="10" spans="1:22" x14ac:dyDescent="0.2">
      <c r="A10" s="19">
        <f>'Plate 1 - Sheet1'!B194</f>
        <v>5.5555555555555558E-3</v>
      </c>
      <c r="B10">
        <f>AVERAGE('Plate 1 - Sheet1'!CA144:CC144)</f>
        <v>168.33333333333334</v>
      </c>
      <c r="C10">
        <f>AVERAGE('Plate 1 - Sheet1'!CD144:CF144)</f>
        <v>397.66666666666669</v>
      </c>
      <c r="D10">
        <f>AVERAGE('Plate 1 - Sheet1'!CG144:CI144)</f>
        <v>548.33333333333337</v>
      </c>
      <c r="E10">
        <f>AVERAGE('Plate 1 - Sheet1'!CJ144:CL144)</f>
        <v>2243.3333333333335</v>
      </c>
      <c r="F10">
        <f>AVERAGE('Plate 1 - Sheet1'!CM144:CO144)</f>
        <v>4411</v>
      </c>
      <c r="G10">
        <f>AVERAGE('Plate 1 - Sheet1'!CP144:CR144)</f>
        <v>23010.333333333332</v>
      </c>
      <c r="H10">
        <f>AVERAGE('Plate 1 - Sheet1'!G194:I194)</f>
        <v>49245.666666666664</v>
      </c>
      <c r="I10">
        <f>AVERAGE('Plate 1 - Sheet1'!J194:L194)</f>
        <v>85170.333333333328</v>
      </c>
      <c r="K10">
        <f>AVERAGE('Plate 1 - Sheet1'!M194:O194)</f>
        <v>131</v>
      </c>
      <c r="O10">
        <f t="shared" si="1"/>
        <v>-175.66666666666666</v>
      </c>
      <c r="P10">
        <f t="shared" si="2"/>
        <v>53.666666666666686</v>
      </c>
      <c r="Q10">
        <f t="shared" si="3"/>
        <v>204.33333333333337</v>
      </c>
      <c r="R10">
        <f t="shared" si="4"/>
        <v>1899.3333333333335</v>
      </c>
      <c r="S10">
        <f t="shared" si="5"/>
        <v>4067</v>
      </c>
      <c r="T10">
        <f t="shared" si="6"/>
        <v>22666.333333333332</v>
      </c>
      <c r="U10">
        <f t="shared" si="7"/>
        <v>48901.666666666664</v>
      </c>
      <c r="V10">
        <f t="shared" si="8"/>
        <v>84826.333333333328</v>
      </c>
    </row>
    <row r="11" spans="1:22" x14ac:dyDescent="0.2">
      <c r="A11" s="19">
        <f>'Plate 1 - Sheet1'!B195</f>
        <v>6.2499999999999995E-3</v>
      </c>
      <c r="B11">
        <f>AVERAGE('Plate 1 - Sheet1'!CA145:CC145)</f>
        <v>172.66666666666666</v>
      </c>
      <c r="C11">
        <f>AVERAGE('Plate 1 - Sheet1'!CD145:CF145)</f>
        <v>382.66666666666669</v>
      </c>
      <c r="D11">
        <f>AVERAGE('Plate 1 - Sheet1'!CG145:CI145)</f>
        <v>511.66666666666669</v>
      </c>
      <c r="E11">
        <f>AVERAGE('Plate 1 - Sheet1'!CJ145:CL145)</f>
        <v>2155.6666666666665</v>
      </c>
      <c r="F11">
        <f>AVERAGE('Plate 1 - Sheet1'!CM145:CO145)</f>
        <v>4214.666666666667</v>
      </c>
      <c r="G11">
        <f>AVERAGE('Plate 1 - Sheet1'!CP145:CR145)</f>
        <v>22215</v>
      </c>
      <c r="H11">
        <f>AVERAGE('Plate 1 - Sheet1'!G195:I195)</f>
        <v>48223.666666666664</v>
      </c>
      <c r="I11">
        <f>AVERAGE('Plate 1 - Sheet1'!J195:L195)</f>
        <v>83886</v>
      </c>
      <c r="K11">
        <f>AVERAGE('Plate 1 - Sheet1'!M195:O195)</f>
        <v>133.33333333333334</v>
      </c>
      <c r="O11">
        <f t="shared" si="1"/>
        <v>-171.33333333333334</v>
      </c>
      <c r="P11">
        <f t="shared" si="2"/>
        <v>38.666666666666686</v>
      </c>
      <c r="Q11">
        <f t="shared" si="3"/>
        <v>167.66666666666669</v>
      </c>
      <c r="R11">
        <f t="shared" si="4"/>
        <v>1811.6666666666665</v>
      </c>
      <c r="S11">
        <f t="shared" si="5"/>
        <v>3870.666666666667</v>
      </c>
      <c r="T11">
        <f t="shared" si="6"/>
        <v>21871</v>
      </c>
      <c r="U11">
        <f t="shared" si="7"/>
        <v>47879.666666666664</v>
      </c>
      <c r="V11">
        <f t="shared" si="8"/>
        <v>83542</v>
      </c>
    </row>
    <row r="12" spans="1:22" x14ac:dyDescent="0.2">
      <c r="A12" s="19">
        <f>'Plate 1 - Sheet1'!B196</f>
        <v>6.9444444444444441E-3</v>
      </c>
      <c r="B12">
        <f>AVERAGE('Plate 1 - Sheet1'!CA146:CC146)</f>
        <v>162.66666666666666</v>
      </c>
      <c r="C12">
        <f>AVERAGE('Plate 1 - Sheet1'!CD146:CF146)</f>
        <v>388</v>
      </c>
      <c r="D12">
        <f>AVERAGE('Plate 1 - Sheet1'!CG146:CI146)</f>
        <v>503.66666666666669</v>
      </c>
      <c r="E12">
        <f>AVERAGE('Plate 1 - Sheet1'!CJ146:CL146)</f>
        <v>2086</v>
      </c>
      <c r="F12">
        <f>AVERAGE('Plate 1 - Sheet1'!CM146:CO146)</f>
        <v>4105.333333333333</v>
      </c>
      <c r="G12">
        <f>AVERAGE('Plate 1 - Sheet1'!CP146:CR146)</f>
        <v>21403.333333333332</v>
      </c>
      <c r="H12">
        <f>AVERAGE('Plate 1 - Sheet1'!G196:I196)</f>
        <v>47349.666666666664</v>
      </c>
      <c r="I12">
        <f>AVERAGE('Plate 1 - Sheet1'!J196:L196)</f>
        <v>83249.666666666672</v>
      </c>
      <c r="K12">
        <f>AVERAGE('Plate 1 - Sheet1'!M196:O196)</f>
        <v>115</v>
      </c>
      <c r="O12">
        <f t="shared" si="1"/>
        <v>-181.33333333333334</v>
      </c>
      <c r="P12">
        <f t="shared" si="2"/>
        <v>44</v>
      </c>
      <c r="Q12">
        <f t="shared" si="3"/>
        <v>159.66666666666669</v>
      </c>
      <c r="R12">
        <f t="shared" si="4"/>
        <v>1742</v>
      </c>
      <c r="S12">
        <f t="shared" si="5"/>
        <v>3761.333333333333</v>
      </c>
      <c r="T12">
        <f t="shared" si="6"/>
        <v>21059.333333333332</v>
      </c>
      <c r="U12">
        <f t="shared" si="7"/>
        <v>47005.666666666664</v>
      </c>
      <c r="V12">
        <f t="shared" si="8"/>
        <v>82905.666666666672</v>
      </c>
    </row>
    <row r="13" spans="1:22" x14ac:dyDescent="0.2">
      <c r="A13" s="19">
        <f>'Plate 1 - Sheet1'!B197</f>
        <v>7.6388888888888886E-3</v>
      </c>
      <c r="B13">
        <f>AVERAGE('Plate 1 - Sheet1'!CA147:CC147)</f>
        <v>150.66666666666666</v>
      </c>
      <c r="C13">
        <f>AVERAGE('Plate 1 - Sheet1'!CD147:CF147)</f>
        <v>369.66666666666669</v>
      </c>
      <c r="D13">
        <f>AVERAGE('Plate 1 - Sheet1'!CG147:CI147)</f>
        <v>479.66666666666669</v>
      </c>
      <c r="E13">
        <f>AVERAGE('Plate 1 - Sheet1'!CJ147:CL147)</f>
        <v>2025.6666666666667</v>
      </c>
      <c r="F13">
        <f>AVERAGE('Plate 1 - Sheet1'!CM147:CO147)</f>
        <v>3987</v>
      </c>
      <c r="G13">
        <f>AVERAGE('Plate 1 - Sheet1'!CP147:CR147)</f>
        <v>20826.666666666668</v>
      </c>
      <c r="H13">
        <f>AVERAGE('Plate 1 - Sheet1'!G197:I197)</f>
        <v>46442</v>
      </c>
      <c r="I13">
        <f>AVERAGE('Plate 1 - Sheet1'!J197:L197)</f>
        <v>82134</v>
      </c>
      <c r="K13">
        <f>AVERAGE('Plate 1 - Sheet1'!M197:O197)</f>
        <v>101.33333333333333</v>
      </c>
      <c r="O13">
        <f t="shared" si="1"/>
        <v>-193.33333333333334</v>
      </c>
      <c r="P13">
        <f t="shared" si="2"/>
        <v>25.666666666666686</v>
      </c>
      <c r="Q13">
        <f t="shared" si="3"/>
        <v>135.66666666666669</v>
      </c>
      <c r="R13">
        <f t="shared" si="4"/>
        <v>1681.6666666666667</v>
      </c>
      <c r="S13">
        <f t="shared" si="5"/>
        <v>3643</v>
      </c>
      <c r="T13">
        <f t="shared" si="6"/>
        <v>20482.666666666668</v>
      </c>
      <c r="U13">
        <f t="shared" si="7"/>
        <v>46098</v>
      </c>
      <c r="V13">
        <f t="shared" si="8"/>
        <v>81790</v>
      </c>
    </row>
    <row r="14" spans="1:22" x14ac:dyDescent="0.2">
      <c r="A14" s="19">
        <f>'Plate 1 - Sheet1'!B198</f>
        <v>8.3333333333333332E-3</v>
      </c>
      <c r="B14">
        <f>AVERAGE('Plate 1 - Sheet1'!CA148:CC148)</f>
        <v>145</v>
      </c>
      <c r="C14">
        <f>AVERAGE('Plate 1 - Sheet1'!CD148:CF148)</f>
        <v>386</v>
      </c>
      <c r="D14">
        <f>AVERAGE('Plate 1 - Sheet1'!CG148:CI148)</f>
        <v>475.66666666666669</v>
      </c>
      <c r="E14">
        <f>AVERAGE('Plate 1 - Sheet1'!CJ148:CL148)</f>
        <v>1995.3333333333333</v>
      </c>
      <c r="F14">
        <f>AVERAGE('Plate 1 - Sheet1'!CM148:CO148)</f>
        <v>3924.6666666666665</v>
      </c>
      <c r="G14">
        <f>AVERAGE('Plate 1 - Sheet1'!CP148:CR148)</f>
        <v>20374.333333333332</v>
      </c>
      <c r="H14">
        <f>AVERAGE('Plate 1 - Sheet1'!G198:I198)</f>
        <v>45590.666666666664</v>
      </c>
      <c r="I14">
        <f>AVERAGE('Plate 1 - Sheet1'!J198:L198)</f>
        <v>82084.333333333328</v>
      </c>
      <c r="K14">
        <f>AVERAGE('Plate 1 - Sheet1'!M198:O198)</f>
        <v>97</v>
      </c>
      <c r="O14">
        <f t="shared" si="1"/>
        <v>-199</v>
      </c>
      <c r="P14">
        <f t="shared" si="2"/>
        <v>42</v>
      </c>
      <c r="Q14">
        <f t="shared" si="3"/>
        <v>131.66666666666669</v>
      </c>
      <c r="R14">
        <f t="shared" si="4"/>
        <v>1651.3333333333333</v>
      </c>
      <c r="S14">
        <f t="shared" si="5"/>
        <v>3580.6666666666665</v>
      </c>
      <c r="T14">
        <f t="shared" si="6"/>
        <v>20030.333333333332</v>
      </c>
      <c r="U14">
        <f t="shared" si="7"/>
        <v>45246.666666666664</v>
      </c>
      <c r="V14">
        <f t="shared" si="8"/>
        <v>81740.333333333328</v>
      </c>
    </row>
    <row r="15" spans="1:22" x14ac:dyDescent="0.2">
      <c r="A15" s="19">
        <f>'Plate 1 - Sheet1'!B199</f>
        <v>9.0277777777777787E-3</v>
      </c>
      <c r="B15">
        <f>AVERAGE('Plate 1 - Sheet1'!CA149:CC149)</f>
        <v>146.66666666666666</v>
      </c>
      <c r="C15">
        <f>AVERAGE('Plate 1 - Sheet1'!CD149:CF149)</f>
        <v>382.33333333333331</v>
      </c>
      <c r="D15">
        <f>AVERAGE('Plate 1 - Sheet1'!CG149:CI149)</f>
        <v>469</v>
      </c>
      <c r="E15">
        <f>AVERAGE('Plate 1 - Sheet1'!CJ149:CL149)</f>
        <v>1960</v>
      </c>
      <c r="F15">
        <f>AVERAGE('Plate 1 - Sheet1'!CM149:CO149)</f>
        <v>3874</v>
      </c>
      <c r="G15">
        <f>AVERAGE('Plate 1 - Sheet1'!CP149:CR149)</f>
        <v>20045.333333333332</v>
      </c>
      <c r="H15">
        <f>AVERAGE('Plate 1 - Sheet1'!G199:I199)</f>
        <v>44880.666666666664</v>
      </c>
      <c r="I15">
        <f>AVERAGE('Plate 1 - Sheet1'!J199:L199)</f>
        <v>81138.666666666672</v>
      </c>
      <c r="K15">
        <f>AVERAGE('Plate 1 - Sheet1'!M199:O199)</f>
        <v>109.66666666666667</v>
      </c>
      <c r="O15">
        <f t="shared" si="1"/>
        <v>-197.33333333333334</v>
      </c>
      <c r="P15">
        <f t="shared" si="2"/>
        <v>38.333333333333314</v>
      </c>
      <c r="Q15">
        <f t="shared" si="3"/>
        <v>125</v>
      </c>
      <c r="R15">
        <f t="shared" si="4"/>
        <v>1616</v>
      </c>
      <c r="S15">
        <f t="shared" si="5"/>
        <v>3530</v>
      </c>
      <c r="T15">
        <f t="shared" si="6"/>
        <v>19701.333333333332</v>
      </c>
      <c r="U15">
        <f t="shared" si="7"/>
        <v>44536.666666666664</v>
      </c>
      <c r="V15">
        <f t="shared" si="8"/>
        <v>80794.666666666672</v>
      </c>
    </row>
    <row r="16" spans="1:22" x14ac:dyDescent="0.2">
      <c r="A16" s="19">
        <f>'Plate 1 - Sheet1'!B200</f>
        <v>9.7222222222222224E-3</v>
      </c>
      <c r="B16">
        <f>AVERAGE('Plate 1 - Sheet1'!CA150:CC150)</f>
        <v>147.66666666666666</v>
      </c>
      <c r="C16">
        <f>AVERAGE('Plate 1 - Sheet1'!CD150:CF150)</f>
        <v>384.33333333333331</v>
      </c>
      <c r="D16">
        <f>AVERAGE('Plate 1 - Sheet1'!CG150:CI150)</f>
        <v>451</v>
      </c>
      <c r="E16">
        <f>AVERAGE('Plate 1 - Sheet1'!CJ150:CL150)</f>
        <v>1952.6666666666667</v>
      </c>
      <c r="F16">
        <f>AVERAGE('Plate 1 - Sheet1'!CM150:CO150)</f>
        <v>3816.6666666666665</v>
      </c>
      <c r="G16">
        <f>AVERAGE('Plate 1 - Sheet1'!CP150:CR150)</f>
        <v>19840.666666666668</v>
      </c>
      <c r="H16">
        <f>AVERAGE('Plate 1 - Sheet1'!G200:I200)</f>
        <v>44365.666666666664</v>
      </c>
      <c r="I16">
        <f>AVERAGE('Plate 1 - Sheet1'!J200:L200)</f>
        <v>80460.333333333328</v>
      </c>
      <c r="K16">
        <f>AVERAGE('Plate 1 - Sheet1'!M200:O200)</f>
        <v>110.66666666666667</v>
      </c>
      <c r="O16">
        <f t="shared" si="1"/>
        <v>-196.33333333333334</v>
      </c>
      <c r="P16">
        <f t="shared" si="2"/>
        <v>40.333333333333314</v>
      </c>
      <c r="Q16">
        <f t="shared" si="3"/>
        <v>107</v>
      </c>
      <c r="R16">
        <f t="shared" si="4"/>
        <v>1608.6666666666667</v>
      </c>
      <c r="S16">
        <f t="shared" si="5"/>
        <v>3472.6666666666665</v>
      </c>
      <c r="T16">
        <f t="shared" si="6"/>
        <v>19496.666666666668</v>
      </c>
      <c r="U16">
        <f t="shared" si="7"/>
        <v>44021.666666666664</v>
      </c>
      <c r="V16">
        <f t="shared" si="8"/>
        <v>80116.333333333328</v>
      </c>
    </row>
    <row r="17" spans="1:22" x14ac:dyDescent="0.2">
      <c r="A17" s="19">
        <f>'Plate 1 - Sheet1'!B201</f>
        <v>1.0416666666666666E-2</v>
      </c>
      <c r="B17">
        <f>AVERAGE('Plate 1 - Sheet1'!CA151:CC151)</f>
        <v>137.66666666666666</v>
      </c>
      <c r="C17">
        <f>AVERAGE('Plate 1 - Sheet1'!CD151:CF151)</f>
        <v>367.66666666666669</v>
      </c>
      <c r="D17">
        <f>AVERAGE('Plate 1 - Sheet1'!CG151:CI151)</f>
        <v>451</v>
      </c>
      <c r="E17">
        <f>AVERAGE('Plate 1 - Sheet1'!CJ151:CL151)</f>
        <v>1925</v>
      </c>
      <c r="F17">
        <f>AVERAGE('Plate 1 - Sheet1'!CM151:CO151)</f>
        <v>3764.6666666666665</v>
      </c>
      <c r="G17">
        <f>AVERAGE('Plate 1 - Sheet1'!CP151:CR151)</f>
        <v>19704.666666666668</v>
      </c>
      <c r="H17">
        <f>AVERAGE('Plate 1 - Sheet1'!G201:I201)</f>
        <v>43672.666666666664</v>
      </c>
      <c r="I17">
        <f>AVERAGE('Plate 1 - Sheet1'!J201:L201)</f>
        <v>80366.333333333328</v>
      </c>
      <c r="K17">
        <f>AVERAGE('Plate 1 - Sheet1'!M201:O201)</f>
        <v>95.333333333333329</v>
      </c>
      <c r="O17">
        <f t="shared" si="1"/>
        <v>-206.33333333333334</v>
      </c>
      <c r="P17">
        <f t="shared" si="2"/>
        <v>23.666666666666686</v>
      </c>
      <c r="Q17">
        <f t="shared" si="3"/>
        <v>107</v>
      </c>
      <c r="R17">
        <f t="shared" si="4"/>
        <v>1581</v>
      </c>
      <c r="S17">
        <f t="shared" si="5"/>
        <v>3420.6666666666665</v>
      </c>
      <c r="T17">
        <f t="shared" si="6"/>
        <v>19360.666666666668</v>
      </c>
      <c r="U17">
        <f t="shared" si="7"/>
        <v>43328.666666666664</v>
      </c>
      <c r="V17">
        <f t="shared" si="8"/>
        <v>80022.333333333328</v>
      </c>
    </row>
    <row r="18" spans="1:22" x14ac:dyDescent="0.2">
      <c r="A18" s="19">
        <f>'Plate 1 - Sheet1'!B202</f>
        <v>1.1111111111111112E-2</v>
      </c>
      <c r="B18">
        <f>AVERAGE('Plate 1 - Sheet1'!CA152:CC152)</f>
        <v>134</v>
      </c>
      <c r="C18">
        <f>AVERAGE('Plate 1 - Sheet1'!CD152:CF152)</f>
        <v>375.33333333333331</v>
      </c>
      <c r="D18">
        <f>AVERAGE('Plate 1 - Sheet1'!CG152:CI152)</f>
        <v>438.66666666666669</v>
      </c>
      <c r="E18">
        <f>AVERAGE('Plate 1 - Sheet1'!CJ152:CL152)</f>
        <v>1880</v>
      </c>
      <c r="F18">
        <f>AVERAGE('Plate 1 - Sheet1'!CM152:CO152)</f>
        <v>3704</v>
      </c>
      <c r="G18">
        <f>AVERAGE('Plate 1 - Sheet1'!CP152:CR152)</f>
        <v>19488.666666666668</v>
      </c>
      <c r="H18">
        <f>AVERAGE('Plate 1 - Sheet1'!G202:I202)</f>
        <v>43392.333333333336</v>
      </c>
      <c r="I18">
        <f>AVERAGE('Plate 1 - Sheet1'!J202:L202)</f>
        <v>80054.333333333328</v>
      </c>
      <c r="K18">
        <f>AVERAGE('Plate 1 - Sheet1'!M202:O202)</f>
        <v>95.333333333333329</v>
      </c>
      <c r="O18">
        <f t="shared" si="1"/>
        <v>-210</v>
      </c>
      <c r="P18">
        <f t="shared" si="2"/>
        <v>31.333333333333314</v>
      </c>
      <c r="Q18">
        <f t="shared" si="3"/>
        <v>94.666666666666686</v>
      </c>
      <c r="R18">
        <f t="shared" si="4"/>
        <v>1536</v>
      </c>
      <c r="S18">
        <f t="shared" si="5"/>
        <v>3360</v>
      </c>
      <c r="T18">
        <f t="shared" si="6"/>
        <v>19144.666666666668</v>
      </c>
      <c r="U18">
        <f t="shared" si="7"/>
        <v>43048.333333333336</v>
      </c>
      <c r="V18">
        <f t="shared" si="8"/>
        <v>79710.333333333328</v>
      </c>
    </row>
    <row r="19" spans="1:22" x14ac:dyDescent="0.2">
      <c r="A19" s="19">
        <f>'Plate 1 - Sheet1'!B203</f>
        <v>1.1805555555555555E-2</v>
      </c>
      <c r="B19">
        <f>AVERAGE('Plate 1 - Sheet1'!CA153:CC153)</f>
        <v>141</v>
      </c>
      <c r="C19">
        <f>AVERAGE('Plate 1 - Sheet1'!CD153:CF153)</f>
        <v>370</v>
      </c>
      <c r="D19">
        <f>AVERAGE('Plate 1 - Sheet1'!CG153:CI153)</f>
        <v>434.33333333333331</v>
      </c>
      <c r="E19">
        <f>AVERAGE('Plate 1 - Sheet1'!CJ153:CL153)</f>
        <v>1845</v>
      </c>
      <c r="F19">
        <f>AVERAGE('Plate 1 - Sheet1'!CM153:CO153)</f>
        <v>3591</v>
      </c>
      <c r="G19">
        <f>AVERAGE('Plate 1 - Sheet1'!CP153:CR153)</f>
        <v>19312.333333333332</v>
      </c>
      <c r="H19">
        <f>AVERAGE('Plate 1 - Sheet1'!G203:I203)</f>
        <v>43309.333333333336</v>
      </c>
      <c r="I19">
        <f>AVERAGE('Plate 1 - Sheet1'!J203:L203)</f>
        <v>79636</v>
      </c>
      <c r="K19">
        <f>AVERAGE('Plate 1 - Sheet1'!M203:O203)</f>
        <v>88</v>
      </c>
      <c r="O19">
        <f t="shared" si="1"/>
        <v>-203</v>
      </c>
      <c r="P19">
        <f t="shared" si="2"/>
        <v>26</v>
      </c>
      <c r="Q19">
        <f t="shared" si="3"/>
        <v>90.333333333333314</v>
      </c>
      <c r="R19">
        <f t="shared" si="4"/>
        <v>1501</v>
      </c>
      <c r="S19">
        <f t="shared" si="5"/>
        <v>3247</v>
      </c>
      <c r="T19">
        <f t="shared" si="6"/>
        <v>18968.333333333332</v>
      </c>
      <c r="U19">
        <f t="shared" si="7"/>
        <v>42965.333333333336</v>
      </c>
      <c r="V19">
        <f t="shared" si="8"/>
        <v>79292</v>
      </c>
    </row>
    <row r="20" spans="1:22" x14ac:dyDescent="0.2">
      <c r="A20" s="19">
        <f>'Plate 1 - Sheet1'!B204</f>
        <v>1.2499999999999999E-2</v>
      </c>
      <c r="B20">
        <f>AVERAGE('Plate 1 - Sheet1'!CA154:CC154)</f>
        <v>138</v>
      </c>
      <c r="C20">
        <f>AVERAGE('Plate 1 - Sheet1'!CD154:CF154)</f>
        <v>374.33333333333331</v>
      </c>
      <c r="D20">
        <f>AVERAGE('Plate 1 - Sheet1'!CG154:CI154)</f>
        <v>418.33333333333331</v>
      </c>
      <c r="E20">
        <f>AVERAGE('Plate 1 - Sheet1'!CJ154:CL154)</f>
        <v>1801.6666666666667</v>
      </c>
      <c r="F20">
        <f>AVERAGE('Plate 1 - Sheet1'!CM154:CO154)</f>
        <v>3514.6666666666665</v>
      </c>
      <c r="G20">
        <f>AVERAGE('Plate 1 - Sheet1'!CP154:CR154)</f>
        <v>18860</v>
      </c>
      <c r="H20">
        <f>AVERAGE('Plate 1 - Sheet1'!G204:I204)</f>
        <v>43088.333333333336</v>
      </c>
      <c r="I20">
        <f>AVERAGE('Plate 1 - Sheet1'!J204:L204)</f>
        <v>79822</v>
      </c>
      <c r="K20">
        <f>AVERAGE('Plate 1 - Sheet1'!M204:O204)</f>
        <v>103.66666666666667</v>
      </c>
      <c r="O20">
        <f t="shared" si="1"/>
        <v>-206</v>
      </c>
      <c r="P20">
        <f t="shared" si="2"/>
        <v>30.333333333333314</v>
      </c>
      <c r="Q20">
        <f t="shared" si="3"/>
        <v>74.333333333333314</v>
      </c>
      <c r="R20">
        <f t="shared" si="4"/>
        <v>1457.6666666666667</v>
      </c>
      <c r="S20">
        <f t="shared" si="5"/>
        <v>3170.6666666666665</v>
      </c>
      <c r="T20">
        <f t="shared" si="6"/>
        <v>18516</v>
      </c>
      <c r="U20">
        <f t="shared" si="7"/>
        <v>42744.333333333336</v>
      </c>
      <c r="V20">
        <f t="shared" si="8"/>
        <v>79478</v>
      </c>
    </row>
    <row r="21" spans="1:22" x14ac:dyDescent="0.2">
      <c r="A21" s="19">
        <f>'Plate 1 - Sheet1'!B205</f>
        <v>1.3194444444444444E-2</v>
      </c>
      <c r="B21">
        <f>AVERAGE('Plate 1 - Sheet1'!CA155:CC155)</f>
        <v>142.33333333333334</v>
      </c>
      <c r="C21">
        <f>AVERAGE('Plate 1 - Sheet1'!CD155:CF155)</f>
        <v>383.66666666666669</v>
      </c>
      <c r="D21">
        <f>AVERAGE('Plate 1 - Sheet1'!CG155:CI155)</f>
        <v>408.66666666666669</v>
      </c>
      <c r="E21">
        <f>AVERAGE('Plate 1 - Sheet1'!CJ155:CL155)</f>
        <v>1751.6666666666667</v>
      </c>
      <c r="F21">
        <f>AVERAGE('Plate 1 - Sheet1'!CM155:CO155)</f>
        <v>3473.6666666666665</v>
      </c>
      <c r="G21">
        <f>AVERAGE('Plate 1 - Sheet1'!CP155:CR155)</f>
        <v>18533.666666666668</v>
      </c>
      <c r="H21">
        <f>AVERAGE('Plate 1 - Sheet1'!G205:I205)</f>
        <v>42467.333333333336</v>
      </c>
      <c r="I21">
        <f>AVERAGE('Plate 1 - Sheet1'!J205:L205)</f>
        <v>79444.666666666672</v>
      </c>
      <c r="K21">
        <f>AVERAGE('Plate 1 - Sheet1'!M205:O205)</f>
        <v>98.666666666666671</v>
      </c>
      <c r="O21">
        <f t="shared" si="1"/>
        <v>-201.66666666666666</v>
      </c>
      <c r="P21">
        <f t="shared" si="2"/>
        <v>39.666666666666686</v>
      </c>
      <c r="Q21">
        <f t="shared" si="3"/>
        <v>64.666666666666686</v>
      </c>
      <c r="R21">
        <f t="shared" si="4"/>
        <v>1407.6666666666667</v>
      </c>
      <c r="S21">
        <f t="shared" si="5"/>
        <v>3129.6666666666665</v>
      </c>
      <c r="T21">
        <f t="shared" si="6"/>
        <v>18189.666666666668</v>
      </c>
      <c r="U21">
        <f t="shared" si="7"/>
        <v>42123.333333333336</v>
      </c>
      <c r="V21">
        <f t="shared" si="8"/>
        <v>79100.666666666672</v>
      </c>
    </row>
    <row r="22" spans="1:22" x14ac:dyDescent="0.2">
      <c r="A22" s="19">
        <f>'Plate 1 - Sheet1'!B206</f>
        <v>1.3888888888888888E-2</v>
      </c>
      <c r="B22">
        <f>AVERAGE('Plate 1 - Sheet1'!CA156:CC156)</f>
        <v>143</v>
      </c>
      <c r="C22">
        <f>AVERAGE('Plate 1 - Sheet1'!CD156:CF156)</f>
        <v>378.33333333333331</v>
      </c>
      <c r="D22">
        <f>AVERAGE('Plate 1 - Sheet1'!CG156:CI156)</f>
        <v>405.66666666666669</v>
      </c>
      <c r="E22">
        <f>AVERAGE('Plate 1 - Sheet1'!CJ156:CL156)</f>
        <v>1729.3333333333333</v>
      </c>
      <c r="F22">
        <f>AVERAGE('Plate 1 - Sheet1'!CM156:CO156)</f>
        <v>3411</v>
      </c>
      <c r="G22">
        <f>AVERAGE('Plate 1 - Sheet1'!CP156:CR156)</f>
        <v>18143.333333333332</v>
      </c>
      <c r="H22">
        <f>AVERAGE('Plate 1 - Sheet1'!G206:I206)</f>
        <v>41985.333333333336</v>
      </c>
      <c r="I22">
        <f>AVERAGE('Plate 1 - Sheet1'!J206:L206)</f>
        <v>79471.666666666672</v>
      </c>
      <c r="K22">
        <f>AVERAGE('Plate 1 - Sheet1'!M206:O206)</f>
        <v>96</v>
      </c>
      <c r="O22">
        <f t="shared" si="1"/>
        <v>-201</v>
      </c>
      <c r="P22">
        <f t="shared" si="2"/>
        <v>34.333333333333314</v>
      </c>
      <c r="Q22">
        <f t="shared" si="3"/>
        <v>61.666666666666686</v>
      </c>
      <c r="R22">
        <f t="shared" si="4"/>
        <v>1385.3333333333333</v>
      </c>
      <c r="S22">
        <f t="shared" si="5"/>
        <v>3067</v>
      </c>
      <c r="T22">
        <f t="shared" si="6"/>
        <v>17799.333333333332</v>
      </c>
      <c r="U22">
        <f t="shared" si="7"/>
        <v>41641.333333333336</v>
      </c>
      <c r="V22">
        <f t="shared" si="8"/>
        <v>79127.666666666672</v>
      </c>
    </row>
    <row r="23" spans="1:22" x14ac:dyDescent="0.2">
      <c r="A23" s="19">
        <f>'Plate 1 - Sheet1'!B207</f>
        <v>1.4583333333333332E-2</v>
      </c>
      <c r="B23">
        <f>AVERAGE('Plate 1 - Sheet1'!CA157:CC157)</f>
        <v>135</v>
      </c>
      <c r="C23">
        <f>AVERAGE('Plate 1 - Sheet1'!CD157:CF157)</f>
        <v>374</v>
      </c>
      <c r="D23">
        <f>AVERAGE('Plate 1 - Sheet1'!CG157:CI157)</f>
        <v>396</v>
      </c>
      <c r="E23">
        <f>AVERAGE('Plate 1 - Sheet1'!CJ157:CL157)</f>
        <v>1696</v>
      </c>
      <c r="F23">
        <f>AVERAGE('Plate 1 - Sheet1'!CM157:CO157)</f>
        <v>3321.6666666666665</v>
      </c>
      <c r="G23">
        <f>AVERAGE('Plate 1 - Sheet1'!CP157:CR157)</f>
        <v>17866.333333333332</v>
      </c>
      <c r="H23">
        <f>AVERAGE('Plate 1 - Sheet1'!G207:I207)</f>
        <v>41184</v>
      </c>
      <c r="I23">
        <f>AVERAGE('Plate 1 - Sheet1'!J207:L207)</f>
        <v>79352.666666666672</v>
      </c>
      <c r="K23">
        <f>AVERAGE('Plate 1 - Sheet1'!M207:O207)</f>
        <v>96.333333333333329</v>
      </c>
      <c r="O23">
        <f t="shared" si="1"/>
        <v>-209</v>
      </c>
      <c r="P23">
        <f t="shared" si="2"/>
        <v>30</v>
      </c>
      <c r="Q23">
        <f t="shared" si="3"/>
        <v>52</v>
      </c>
      <c r="R23">
        <f t="shared" si="4"/>
        <v>1352</v>
      </c>
      <c r="S23">
        <f t="shared" si="5"/>
        <v>2977.6666666666665</v>
      </c>
      <c r="T23">
        <f t="shared" si="6"/>
        <v>17522.333333333332</v>
      </c>
      <c r="U23">
        <f t="shared" si="7"/>
        <v>40840</v>
      </c>
      <c r="V23">
        <f t="shared" si="8"/>
        <v>79008.666666666672</v>
      </c>
    </row>
    <row r="24" spans="1:22" x14ac:dyDescent="0.2">
      <c r="A24" s="19">
        <f>'Plate 1 - Sheet1'!B208</f>
        <v>1.5277777777777777E-2</v>
      </c>
      <c r="B24">
        <f>AVERAGE('Plate 1 - Sheet1'!CA158:CC158)</f>
        <v>129.66666666666666</v>
      </c>
      <c r="C24">
        <f>AVERAGE('Plate 1 - Sheet1'!CD158:CF158)</f>
        <v>371</v>
      </c>
      <c r="D24">
        <f>AVERAGE('Plate 1 - Sheet1'!CG158:CI158)</f>
        <v>382</v>
      </c>
      <c r="E24">
        <f>AVERAGE('Plate 1 - Sheet1'!CJ158:CL158)</f>
        <v>1651</v>
      </c>
      <c r="F24">
        <f>AVERAGE('Plate 1 - Sheet1'!CM158:CO158)</f>
        <v>3266.3333333333335</v>
      </c>
      <c r="G24">
        <f>AVERAGE('Plate 1 - Sheet1'!CP158:CR158)</f>
        <v>17481.333333333332</v>
      </c>
      <c r="H24">
        <f>AVERAGE('Plate 1 - Sheet1'!G208:I208)</f>
        <v>40069.666666666664</v>
      </c>
      <c r="I24">
        <f>AVERAGE('Plate 1 - Sheet1'!J208:L208)</f>
        <v>79663.666666666672</v>
      </c>
      <c r="K24">
        <f>AVERAGE('Plate 1 - Sheet1'!M208:O208)</f>
        <v>99</v>
      </c>
      <c r="O24">
        <f t="shared" si="1"/>
        <v>-214.33333333333334</v>
      </c>
      <c r="P24">
        <f t="shared" si="2"/>
        <v>27</v>
      </c>
      <c r="Q24">
        <f t="shared" si="3"/>
        <v>38</v>
      </c>
      <c r="R24">
        <f t="shared" si="4"/>
        <v>1307</v>
      </c>
      <c r="S24">
        <f t="shared" si="5"/>
        <v>2922.3333333333335</v>
      </c>
      <c r="T24">
        <f t="shared" si="6"/>
        <v>17137.333333333332</v>
      </c>
      <c r="U24">
        <f t="shared" si="7"/>
        <v>39725.666666666664</v>
      </c>
      <c r="V24">
        <f t="shared" si="8"/>
        <v>79319.666666666672</v>
      </c>
    </row>
    <row r="25" spans="1:22" x14ac:dyDescent="0.2">
      <c r="A25" s="19">
        <f>'Plate 1 - Sheet1'!B209</f>
        <v>1.5972222222222224E-2</v>
      </c>
      <c r="B25">
        <f>AVERAGE('Plate 1 - Sheet1'!CA159:CC159)</f>
        <v>125</v>
      </c>
      <c r="C25">
        <f>AVERAGE('Plate 1 - Sheet1'!CD159:CF159)</f>
        <v>381.33333333333331</v>
      </c>
      <c r="D25">
        <f>AVERAGE('Plate 1 - Sheet1'!CG159:CI159)</f>
        <v>393.33333333333331</v>
      </c>
      <c r="E25">
        <f>AVERAGE('Plate 1 - Sheet1'!CJ159:CL159)</f>
        <v>1612</v>
      </c>
      <c r="F25">
        <f>AVERAGE('Plate 1 - Sheet1'!CM159:CO159)</f>
        <v>3213.3333333333335</v>
      </c>
      <c r="G25">
        <f>AVERAGE('Plate 1 - Sheet1'!CP159:CR159)</f>
        <v>17185.666666666668</v>
      </c>
      <c r="H25">
        <f>AVERAGE('Plate 1 - Sheet1'!G209:I209)</f>
        <v>39149</v>
      </c>
      <c r="I25">
        <f>AVERAGE('Plate 1 - Sheet1'!J209:L209)</f>
        <v>78940.666666666672</v>
      </c>
      <c r="K25">
        <f>AVERAGE('Plate 1 - Sheet1'!M209:O209)</f>
        <v>98</v>
      </c>
      <c r="O25">
        <f t="shared" si="1"/>
        <v>-219</v>
      </c>
      <c r="P25">
        <f t="shared" si="2"/>
        <v>37.333333333333314</v>
      </c>
      <c r="Q25">
        <f t="shared" si="3"/>
        <v>49.333333333333314</v>
      </c>
      <c r="R25">
        <f t="shared" si="4"/>
        <v>1268</v>
      </c>
      <c r="S25">
        <f t="shared" si="5"/>
        <v>2869.3333333333335</v>
      </c>
      <c r="T25">
        <f t="shared" si="6"/>
        <v>16841.666666666668</v>
      </c>
      <c r="U25">
        <f t="shared" si="7"/>
        <v>38805</v>
      </c>
      <c r="V25">
        <f t="shared" si="8"/>
        <v>78596.666666666672</v>
      </c>
    </row>
    <row r="26" spans="1:22" x14ac:dyDescent="0.2">
      <c r="A26" s="19">
        <f>'Plate 1 - Sheet1'!B210</f>
        <v>1.6666666666666666E-2</v>
      </c>
      <c r="B26">
        <f>AVERAGE('Plate 1 - Sheet1'!CA160:CC160)</f>
        <v>117.33333333333333</v>
      </c>
      <c r="C26">
        <f>AVERAGE('Plate 1 - Sheet1'!CD160:CF160)</f>
        <v>375.33333333333331</v>
      </c>
      <c r="D26">
        <f>AVERAGE('Plate 1 - Sheet1'!CG160:CI160)</f>
        <v>374.33333333333331</v>
      </c>
      <c r="E26">
        <f>AVERAGE('Plate 1 - Sheet1'!CJ160:CL160)</f>
        <v>1591</v>
      </c>
      <c r="F26">
        <f>AVERAGE('Plate 1 - Sheet1'!CM160:CO160)</f>
        <v>3134</v>
      </c>
      <c r="G26">
        <f>AVERAGE('Plate 1 - Sheet1'!CP160:CR160)</f>
        <v>16899.666666666668</v>
      </c>
      <c r="H26">
        <f>AVERAGE('Plate 1 - Sheet1'!G210:I210)</f>
        <v>38316.333333333336</v>
      </c>
      <c r="I26">
        <f>AVERAGE('Plate 1 - Sheet1'!J210:L210)</f>
        <v>78659.333333333328</v>
      </c>
      <c r="K26">
        <f>AVERAGE('Plate 1 - Sheet1'!M210:O210)</f>
        <v>80</v>
      </c>
      <c r="O26">
        <f t="shared" si="1"/>
        <v>-226.66666666666669</v>
      </c>
      <c r="P26">
        <f t="shared" si="2"/>
        <v>31.333333333333314</v>
      </c>
      <c r="Q26">
        <f t="shared" si="3"/>
        <v>30.333333333333314</v>
      </c>
      <c r="R26">
        <f t="shared" si="4"/>
        <v>1247</v>
      </c>
      <c r="S26">
        <f t="shared" si="5"/>
        <v>2790</v>
      </c>
      <c r="T26">
        <f t="shared" si="6"/>
        <v>16555.666666666668</v>
      </c>
      <c r="U26">
        <f t="shared" si="7"/>
        <v>37972.333333333336</v>
      </c>
      <c r="V26">
        <f t="shared" si="8"/>
        <v>78315.333333333328</v>
      </c>
    </row>
    <row r="27" spans="1:22" x14ac:dyDescent="0.2">
      <c r="A27" s="19">
        <f>'Plate 1 - Sheet1'!B211</f>
        <v>1.7361111111111112E-2</v>
      </c>
      <c r="B27">
        <f>AVERAGE('Plate 1 - Sheet1'!CA161:CC161)</f>
        <v>128.66666666666666</v>
      </c>
      <c r="C27">
        <f>AVERAGE('Plate 1 - Sheet1'!CD161:CF161)</f>
        <v>379</v>
      </c>
      <c r="D27">
        <f>AVERAGE('Plate 1 - Sheet1'!CG161:CI161)</f>
        <v>366.33333333333331</v>
      </c>
      <c r="E27">
        <f>AVERAGE('Plate 1 - Sheet1'!CJ161:CL161)</f>
        <v>1563.3333333333333</v>
      </c>
      <c r="F27">
        <f>AVERAGE('Plate 1 - Sheet1'!CM161:CO161)</f>
        <v>3070.6666666666665</v>
      </c>
      <c r="G27">
        <f>AVERAGE('Plate 1 - Sheet1'!CP161:CR161)</f>
        <v>16636</v>
      </c>
      <c r="H27">
        <f>AVERAGE('Plate 1 - Sheet1'!G211:I211)</f>
        <v>37528.666666666664</v>
      </c>
      <c r="I27">
        <f>AVERAGE('Plate 1 - Sheet1'!J211:L211)</f>
        <v>78074</v>
      </c>
      <c r="K27">
        <f>AVERAGE('Plate 1 - Sheet1'!M211:O211)</f>
        <v>85</v>
      </c>
      <c r="O27">
        <f t="shared" si="1"/>
        <v>-215.33333333333334</v>
      </c>
      <c r="P27">
        <f t="shared" si="2"/>
        <v>35</v>
      </c>
      <c r="Q27">
        <f t="shared" si="3"/>
        <v>22.333333333333314</v>
      </c>
      <c r="R27">
        <f t="shared" si="4"/>
        <v>1219.3333333333333</v>
      </c>
      <c r="S27">
        <f t="shared" si="5"/>
        <v>2726.6666666666665</v>
      </c>
      <c r="T27">
        <f t="shared" si="6"/>
        <v>16292</v>
      </c>
      <c r="U27">
        <f t="shared" si="7"/>
        <v>37184.666666666664</v>
      </c>
      <c r="V27">
        <f t="shared" si="8"/>
        <v>77730</v>
      </c>
    </row>
    <row r="28" spans="1:22" x14ac:dyDescent="0.2">
      <c r="A28" s="19">
        <f>'Plate 1 - Sheet1'!B212</f>
        <v>1.8055555555555557E-2</v>
      </c>
      <c r="B28">
        <f>AVERAGE('Plate 1 - Sheet1'!CA162:CC162)</f>
        <v>123.33333333333333</v>
      </c>
      <c r="C28">
        <f>AVERAGE('Plate 1 - Sheet1'!CD162:CF162)</f>
        <v>374.33333333333331</v>
      </c>
      <c r="D28">
        <f>AVERAGE('Plate 1 - Sheet1'!CG162:CI162)</f>
        <v>364</v>
      </c>
      <c r="E28">
        <f>AVERAGE('Plate 1 - Sheet1'!CJ162:CL162)</f>
        <v>1534.3333333333333</v>
      </c>
      <c r="F28">
        <f>AVERAGE('Plate 1 - Sheet1'!CM162:CO162)</f>
        <v>3021</v>
      </c>
      <c r="G28">
        <f>AVERAGE('Plate 1 - Sheet1'!CP162:CR162)</f>
        <v>16355.666666666666</v>
      </c>
      <c r="H28">
        <f>AVERAGE('Plate 1 - Sheet1'!G212:I212)</f>
        <v>36843.666666666664</v>
      </c>
      <c r="I28">
        <f>AVERAGE('Plate 1 - Sheet1'!J212:L212)</f>
        <v>77615.666666666672</v>
      </c>
      <c r="K28">
        <f>AVERAGE('Plate 1 - Sheet1'!M212:O212)</f>
        <v>95</v>
      </c>
      <c r="O28">
        <f t="shared" si="1"/>
        <v>-220.66666666666669</v>
      </c>
      <c r="P28">
        <f t="shared" si="2"/>
        <v>30.333333333333314</v>
      </c>
      <c r="Q28">
        <f t="shared" si="3"/>
        <v>20</v>
      </c>
      <c r="R28">
        <f t="shared" si="4"/>
        <v>1190.3333333333333</v>
      </c>
      <c r="S28">
        <f t="shared" si="5"/>
        <v>2677</v>
      </c>
      <c r="T28">
        <f t="shared" si="6"/>
        <v>16011.666666666666</v>
      </c>
      <c r="U28">
        <f t="shared" si="7"/>
        <v>36499.666666666664</v>
      </c>
      <c r="V28">
        <f t="shared" si="8"/>
        <v>77271.666666666672</v>
      </c>
    </row>
    <row r="29" spans="1:22" x14ac:dyDescent="0.2">
      <c r="A29" s="19">
        <f>'Plate 1 - Sheet1'!B213</f>
        <v>1.8749999999999999E-2</v>
      </c>
      <c r="B29">
        <f>AVERAGE('Plate 1 - Sheet1'!CA163:CC163)</f>
        <v>123</v>
      </c>
      <c r="C29">
        <f>AVERAGE('Plate 1 - Sheet1'!CD163:CF163)</f>
        <v>368</v>
      </c>
      <c r="D29">
        <f>AVERAGE('Plate 1 - Sheet1'!CG163:CI163)</f>
        <v>354.66666666666669</v>
      </c>
      <c r="E29">
        <f>AVERAGE('Plate 1 - Sheet1'!CJ163:CL163)</f>
        <v>1531</v>
      </c>
      <c r="F29">
        <f>AVERAGE('Plate 1 - Sheet1'!CM163:CO163)</f>
        <v>2991.3333333333335</v>
      </c>
      <c r="G29">
        <f>AVERAGE('Plate 1 - Sheet1'!CP163:CR163)</f>
        <v>16117.666666666666</v>
      </c>
      <c r="H29">
        <f>AVERAGE('Plate 1 - Sheet1'!G213:I213)</f>
        <v>36034.666666666664</v>
      </c>
      <c r="I29">
        <f>AVERAGE('Plate 1 - Sheet1'!J213:L213)</f>
        <v>77172.333333333328</v>
      </c>
      <c r="K29">
        <f>AVERAGE('Plate 1 - Sheet1'!M213:O213)</f>
        <v>84.333333333333329</v>
      </c>
      <c r="O29">
        <f t="shared" si="1"/>
        <v>-221</v>
      </c>
      <c r="P29">
        <f t="shared" si="2"/>
        <v>24</v>
      </c>
      <c r="Q29">
        <f t="shared" si="3"/>
        <v>10.666666666666686</v>
      </c>
      <c r="R29">
        <f t="shared" si="4"/>
        <v>1187</v>
      </c>
      <c r="S29">
        <f t="shared" si="5"/>
        <v>2647.3333333333335</v>
      </c>
      <c r="T29">
        <f t="shared" si="6"/>
        <v>15773.666666666666</v>
      </c>
      <c r="U29">
        <f t="shared" si="7"/>
        <v>35690.666666666664</v>
      </c>
      <c r="V29">
        <f t="shared" si="8"/>
        <v>76828.333333333328</v>
      </c>
    </row>
    <row r="30" spans="1:22" x14ac:dyDescent="0.2">
      <c r="A30" s="19">
        <f>'Plate 1 - Sheet1'!B214</f>
        <v>1.9444444444444445E-2</v>
      </c>
      <c r="B30">
        <f>AVERAGE('Plate 1 - Sheet1'!CA164:CC164)</f>
        <v>120.33333333333333</v>
      </c>
      <c r="C30">
        <f>AVERAGE('Plate 1 - Sheet1'!CD164:CF164)</f>
        <v>376.33333333333331</v>
      </c>
      <c r="D30">
        <f>AVERAGE('Plate 1 - Sheet1'!CG164:CI164)</f>
        <v>337.33333333333331</v>
      </c>
      <c r="E30">
        <f>AVERAGE('Plate 1 - Sheet1'!CJ164:CL164)</f>
        <v>1489.3333333333333</v>
      </c>
      <c r="F30">
        <f>AVERAGE('Plate 1 - Sheet1'!CM164:CO164)</f>
        <v>2949.3333333333335</v>
      </c>
      <c r="G30">
        <f>AVERAGE('Plate 1 - Sheet1'!CP164:CR164)</f>
        <v>15841</v>
      </c>
      <c r="H30">
        <f>AVERAGE('Plate 1 - Sheet1'!G214:I214)</f>
        <v>35221.333333333336</v>
      </c>
      <c r="I30">
        <f>AVERAGE('Plate 1 - Sheet1'!J214:L214)</f>
        <v>76471.333333333328</v>
      </c>
      <c r="K30">
        <f>AVERAGE('Plate 1 - Sheet1'!M214:O214)</f>
        <v>86.666666666666671</v>
      </c>
      <c r="O30">
        <f t="shared" si="1"/>
        <v>-223.66666666666669</v>
      </c>
      <c r="P30">
        <f t="shared" si="2"/>
        <v>32.333333333333314</v>
      </c>
      <c r="Q30">
        <f t="shared" si="3"/>
        <v>-6.6666666666666856</v>
      </c>
      <c r="R30">
        <f t="shared" si="4"/>
        <v>1145.3333333333333</v>
      </c>
      <c r="S30">
        <f t="shared" si="5"/>
        <v>2605.3333333333335</v>
      </c>
      <c r="T30">
        <f t="shared" si="6"/>
        <v>15497</v>
      </c>
      <c r="U30">
        <f t="shared" si="7"/>
        <v>34877.333333333336</v>
      </c>
      <c r="V30">
        <f t="shared" si="8"/>
        <v>76127.333333333328</v>
      </c>
    </row>
    <row r="31" spans="1:22" x14ac:dyDescent="0.2">
      <c r="A31" s="19">
        <f>'Plate 1 - Sheet1'!B215</f>
        <v>2.013888888888889E-2</v>
      </c>
      <c r="B31">
        <f>AVERAGE('Plate 1 - Sheet1'!CA165:CC165)</f>
        <v>112.66666666666667</v>
      </c>
      <c r="C31">
        <f>AVERAGE('Plate 1 - Sheet1'!CD165:CF165)</f>
        <v>369</v>
      </c>
      <c r="D31">
        <f>AVERAGE('Plate 1 - Sheet1'!CG165:CI165)</f>
        <v>339.33333333333331</v>
      </c>
      <c r="E31">
        <f>AVERAGE('Plate 1 - Sheet1'!CJ165:CL165)</f>
        <v>1462.3333333333333</v>
      </c>
      <c r="F31">
        <f>AVERAGE('Plate 1 - Sheet1'!CM165:CO165)</f>
        <v>2887.3333333333335</v>
      </c>
      <c r="G31">
        <f>AVERAGE('Plate 1 - Sheet1'!CP165:CR165)</f>
        <v>15616.666666666666</v>
      </c>
      <c r="H31">
        <f>AVERAGE('Plate 1 - Sheet1'!G215:I215)</f>
        <v>34515</v>
      </c>
      <c r="I31">
        <f>AVERAGE('Plate 1 - Sheet1'!J215:L215)</f>
        <v>75119.333333333328</v>
      </c>
      <c r="K31">
        <f>AVERAGE('Plate 1 - Sheet1'!M215:O215)</f>
        <v>84.666666666666671</v>
      </c>
      <c r="O31">
        <f t="shared" si="1"/>
        <v>-231.33333333333331</v>
      </c>
      <c r="P31">
        <f t="shared" si="2"/>
        <v>25</v>
      </c>
      <c r="Q31">
        <f t="shared" si="3"/>
        <v>-4.6666666666666856</v>
      </c>
      <c r="R31">
        <f t="shared" si="4"/>
        <v>1118.3333333333333</v>
      </c>
      <c r="S31">
        <f t="shared" si="5"/>
        <v>2543.3333333333335</v>
      </c>
      <c r="T31">
        <f t="shared" si="6"/>
        <v>15272.666666666666</v>
      </c>
      <c r="U31">
        <f t="shared" si="7"/>
        <v>34171</v>
      </c>
      <c r="V31">
        <f t="shared" si="8"/>
        <v>74775.333333333328</v>
      </c>
    </row>
    <row r="32" spans="1:22" x14ac:dyDescent="0.2">
      <c r="A32" s="19">
        <f>'Plate 1 - Sheet1'!B216</f>
        <v>2.0833333333333332E-2</v>
      </c>
      <c r="B32">
        <f>AVERAGE('Plate 1 - Sheet1'!CA166:CC166)</f>
        <v>113.33333333333333</v>
      </c>
      <c r="C32">
        <f>AVERAGE('Plate 1 - Sheet1'!CD166:CF166)</f>
        <v>378</v>
      </c>
      <c r="D32">
        <f>AVERAGE('Plate 1 - Sheet1'!CG166:CI166)</f>
        <v>341.66666666666669</v>
      </c>
      <c r="E32">
        <f>AVERAGE('Plate 1 - Sheet1'!CJ166:CL166)</f>
        <v>1458.6666666666667</v>
      </c>
      <c r="F32">
        <f>AVERAGE('Plate 1 - Sheet1'!CM166:CO166)</f>
        <v>2833.3333333333335</v>
      </c>
      <c r="G32">
        <f>AVERAGE('Plate 1 - Sheet1'!CP166:CR166)</f>
        <v>15469.666666666666</v>
      </c>
      <c r="H32">
        <f>AVERAGE('Plate 1 - Sheet1'!G216:I216)</f>
        <v>33699.333333333336</v>
      </c>
      <c r="I32">
        <f>AVERAGE('Plate 1 - Sheet1'!J216:L216)</f>
        <v>74445.666666666672</v>
      </c>
      <c r="K32">
        <f>AVERAGE('Plate 1 - Sheet1'!M216:O216)</f>
        <v>79</v>
      </c>
      <c r="O32">
        <f t="shared" si="1"/>
        <v>-230.66666666666669</v>
      </c>
      <c r="P32">
        <f t="shared" si="2"/>
        <v>34</v>
      </c>
      <c r="Q32">
        <f t="shared" si="3"/>
        <v>-2.3333333333333144</v>
      </c>
      <c r="R32">
        <f t="shared" si="4"/>
        <v>1114.6666666666667</v>
      </c>
      <c r="S32">
        <f t="shared" si="5"/>
        <v>2489.3333333333335</v>
      </c>
      <c r="T32">
        <f t="shared" si="6"/>
        <v>15125.666666666666</v>
      </c>
      <c r="U32">
        <f t="shared" si="7"/>
        <v>33355.333333333336</v>
      </c>
      <c r="V32">
        <f t="shared" si="8"/>
        <v>74101.666666666672</v>
      </c>
    </row>
    <row r="33" spans="1:22" x14ac:dyDescent="0.2">
      <c r="A33" s="19">
        <f>'Plate 1 - Sheet1'!B217</f>
        <v>2.1527777777777781E-2</v>
      </c>
      <c r="B33">
        <f>AVERAGE('Plate 1 - Sheet1'!CA167:CC167)</f>
        <v>107.33333333333333</v>
      </c>
      <c r="C33">
        <f>AVERAGE('Plate 1 - Sheet1'!CD167:CF167)</f>
        <v>361</v>
      </c>
      <c r="D33">
        <f>AVERAGE('Plate 1 - Sheet1'!CG167:CI167)</f>
        <v>343</v>
      </c>
      <c r="E33">
        <f>AVERAGE('Plate 1 - Sheet1'!CJ167:CL167)</f>
        <v>1420.3333333333333</v>
      </c>
      <c r="F33">
        <f>AVERAGE('Plate 1 - Sheet1'!CM167:CO167)</f>
        <v>2795</v>
      </c>
      <c r="G33">
        <f>AVERAGE('Plate 1 - Sheet1'!CP167:CR167)</f>
        <v>15233.333333333334</v>
      </c>
      <c r="H33">
        <f>AVERAGE('Plate 1 - Sheet1'!G217:I217)</f>
        <v>33154.666666666664</v>
      </c>
      <c r="I33">
        <f>AVERAGE('Plate 1 - Sheet1'!J217:L217)</f>
        <v>73237.666666666672</v>
      </c>
      <c r="K33">
        <f>AVERAGE('Plate 1 - Sheet1'!M217:O217)</f>
        <v>81</v>
      </c>
      <c r="O33">
        <f t="shared" si="1"/>
        <v>-236.66666666666669</v>
      </c>
      <c r="P33">
        <f t="shared" si="2"/>
        <v>17</v>
      </c>
      <c r="Q33">
        <f t="shared" si="3"/>
        <v>-1</v>
      </c>
      <c r="R33">
        <f t="shared" si="4"/>
        <v>1076.3333333333333</v>
      </c>
      <c r="S33">
        <f t="shared" si="5"/>
        <v>2451</v>
      </c>
      <c r="T33">
        <f t="shared" si="6"/>
        <v>14889.333333333334</v>
      </c>
      <c r="U33">
        <f t="shared" si="7"/>
        <v>32810.666666666664</v>
      </c>
      <c r="V33">
        <f t="shared" si="8"/>
        <v>72893.666666666672</v>
      </c>
    </row>
    <row r="34" spans="1:22" x14ac:dyDescent="0.2">
      <c r="A34" s="19">
        <f>'Plate 1 - Sheet1'!B218</f>
        <v>2.2222222222222223E-2</v>
      </c>
      <c r="B34">
        <f>AVERAGE('Plate 1 - Sheet1'!CA168:CC168)</f>
        <v>125</v>
      </c>
      <c r="C34">
        <f>AVERAGE('Plate 1 - Sheet1'!CD168:CF168)</f>
        <v>376</v>
      </c>
      <c r="D34">
        <f>AVERAGE('Plate 1 - Sheet1'!CG168:CI168)</f>
        <v>320.33333333333331</v>
      </c>
      <c r="E34">
        <f>AVERAGE('Plate 1 - Sheet1'!CJ168:CL168)</f>
        <v>1393.6666666666667</v>
      </c>
      <c r="F34">
        <f>AVERAGE('Plate 1 - Sheet1'!CM168:CO168)</f>
        <v>2761.3333333333335</v>
      </c>
      <c r="G34">
        <f>AVERAGE('Plate 1 - Sheet1'!CP168:CR168)</f>
        <v>14986.666666666666</v>
      </c>
      <c r="H34">
        <f>AVERAGE('Plate 1 - Sheet1'!G218:I218)</f>
        <v>32528.666666666668</v>
      </c>
      <c r="I34">
        <f>AVERAGE('Plate 1 - Sheet1'!J218:L218)</f>
        <v>72235.333333333328</v>
      </c>
      <c r="K34">
        <f>AVERAGE('Plate 1 - Sheet1'!M218:O218)</f>
        <v>86.333333333333329</v>
      </c>
      <c r="O34">
        <f t="shared" si="1"/>
        <v>-219</v>
      </c>
      <c r="P34">
        <f t="shared" si="2"/>
        <v>32</v>
      </c>
      <c r="Q34">
        <f t="shared" si="3"/>
        <v>-23.666666666666686</v>
      </c>
      <c r="R34">
        <f t="shared" si="4"/>
        <v>1049.6666666666667</v>
      </c>
      <c r="S34">
        <f t="shared" si="5"/>
        <v>2417.3333333333335</v>
      </c>
      <c r="T34">
        <f t="shared" si="6"/>
        <v>14642.666666666666</v>
      </c>
      <c r="U34">
        <f t="shared" si="7"/>
        <v>32184.666666666668</v>
      </c>
      <c r="V34">
        <f t="shared" si="8"/>
        <v>71891.333333333328</v>
      </c>
    </row>
    <row r="35" spans="1:22" x14ac:dyDescent="0.2">
      <c r="A35" s="19">
        <f>'Plate 1 - Sheet1'!B219</f>
        <v>2.2916666666666669E-2</v>
      </c>
      <c r="B35">
        <f>AVERAGE('Plate 1 - Sheet1'!CA169:CC169)</f>
        <v>114</v>
      </c>
      <c r="C35">
        <f>AVERAGE('Plate 1 - Sheet1'!CD169:CF169)</f>
        <v>353.66666666666669</v>
      </c>
      <c r="D35">
        <f>AVERAGE('Plate 1 - Sheet1'!CG169:CI169)</f>
        <v>312.66666666666669</v>
      </c>
      <c r="E35">
        <f>AVERAGE('Plate 1 - Sheet1'!CJ169:CL169)</f>
        <v>1372.3333333333333</v>
      </c>
      <c r="F35">
        <f>AVERAGE('Plate 1 - Sheet1'!CM169:CO169)</f>
        <v>2719</v>
      </c>
      <c r="G35">
        <f>AVERAGE('Plate 1 - Sheet1'!CP169:CR169)</f>
        <v>14906.333333333334</v>
      </c>
      <c r="H35">
        <f>AVERAGE('Plate 1 - Sheet1'!G219:I219)</f>
        <v>31828.666666666668</v>
      </c>
      <c r="I35">
        <f>AVERAGE('Plate 1 - Sheet1'!J219:L219)</f>
        <v>71333.333333333328</v>
      </c>
      <c r="K35">
        <f>AVERAGE('Plate 1 - Sheet1'!M219:O219)</f>
        <v>80.333333333333329</v>
      </c>
      <c r="O35">
        <f t="shared" si="1"/>
        <v>-230</v>
      </c>
      <c r="P35">
        <f t="shared" si="2"/>
        <v>9.6666666666666856</v>
      </c>
      <c r="Q35">
        <f t="shared" si="3"/>
        <v>-31.333333333333314</v>
      </c>
      <c r="R35">
        <f t="shared" si="4"/>
        <v>1028.3333333333333</v>
      </c>
      <c r="S35">
        <f t="shared" si="5"/>
        <v>2375</v>
      </c>
      <c r="T35">
        <f t="shared" si="6"/>
        <v>14562.333333333334</v>
      </c>
      <c r="U35">
        <f t="shared" si="7"/>
        <v>31484.666666666668</v>
      </c>
      <c r="V35">
        <f t="shared" si="8"/>
        <v>70989.333333333328</v>
      </c>
    </row>
    <row r="36" spans="1:22" x14ac:dyDescent="0.2">
      <c r="A36" s="19">
        <f>'Plate 1 - Sheet1'!B220</f>
        <v>2.361111111111111E-2</v>
      </c>
      <c r="B36">
        <f>AVERAGE('Plate 1 - Sheet1'!CA170:CC170)</f>
        <v>107</v>
      </c>
      <c r="C36">
        <f>AVERAGE('Plate 1 - Sheet1'!CD170:CF170)</f>
        <v>366</v>
      </c>
      <c r="D36">
        <f>AVERAGE('Plate 1 - Sheet1'!CG170:CI170)</f>
        <v>313.33333333333331</v>
      </c>
      <c r="E36">
        <f>AVERAGE('Plate 1 - Sheet1'!CJ170:CL170)</f>
        <v>1339.6666666666667</v>
      </c>
      <c r="F36">
        <f>AVERAGE('Plate 1 - Sheet1'!CM170:CO170)</f>
        <v>2697</v>
      </c>
      <c r="G36">
        <f>AVERAGE('Plate 1 - Sheet1'!CP170:CR170)</f>
        <v>14643</v>
      </c>
      <c r="H36">
        <f>AVERAGE('Plate 1 - Sheet1'!G220:I220)</f>
        <v>31245.666666666668</v>
      </c>
      <c r="I36">
        <f>AVERAGE('Plate 1 - Sheet1'!J220:L220)</f>
        <v>69889.333333333328</v>
      </c>
      <c r="K36">
        <f>AVERAGE('Plate 1 - Sheet1'!M220:O220)</f>
        <v>80</v>
      </c>
      <c r="O36">
        <f t="shared" si="1"/>
        <v>-237</v>
      </c>
      <c r="P36">
        <f t="shared" si="2"/>
        <v>22</v>
      </c>
      <c r="Q36">
        <f t="shared" si="3"/>
        <v>-30.666666666666686</v>
      </c>
      <c r="R36">
        <f t="shared" si="4"/>
        <v>995.66666666666674</v>
      </c>
      <c r="S36">
        <f t="shared" si="5"/>
        <v>2353</v>
      </c>
      <c r="T36">
        <f t="shared" si="6"/>
        <v>14299</v>
      </c>
      <c r="U36">
        <f t="shared" si="7"/>
        <v>30901.666666666668</v>
      </c>
      <c r="V36">
        <f t="shared" si="8"/>
        <v>69545.333333333328</v>
      </c>
    </row>
    <row r="37" spans="1:22" x14ac:dyDescent="0.2">
      <c r="A37" s="19">
        <f>'Plate 1 - Sheet1'!B221</f>
        <v>2.4305555555555556E-2</v>
      </c>
      <c r="B37">
        <f>AVERAGE('Plate 1 - Sheet1'!CA171:CC171)</f>
        <v>108</v>
      </c>
      <c r="C37">
        <f>AVERAGE('Plate 1 - Sheet1'!CD171:CF171)</f>
        <v>366</v>
      </c>
      <c r="D37">
        <f>AVERAGE('Plate 1 - Sheet1'!CG171:CI171)</f>
        <v>313.33333333333331</v>
      </c>
      <c r="E37">
        <f>AVERAGE('Plate 1 - Sheet1'!CJ171:CL171)</f>
        <v>1349.3333333333333</v>
      </c>
      <c r="F37">
        <f>AVERAGE('Plate 1 - Sheet1'!CM171:CO171)</f>
        <v>2657.6666666666665</v>
      </c>
      <c r="G37">
        <f>AVERAGE('Plate 1 - Sheet1'!CP171:CR171)</f>
        <v>14458.333333333334</v>
      </c>
      <c r="H37">
        <f>AVERAGE('Plate 1 - Sheet1'!G221:I221)</f>
        <v>30606</v>
      </c>
      <c r="I37">
        <f>AVERAGE('Plate 1 - Sheet1'!J221:L221)</f>
        <v>69342.666666666672</v>
      </c>
      <c r="K37">
        <f>AVERAGE('Plate 1 - Sheet1'!M221:O221)</f>
        <v>77.666666666666671</v>
      </c>
      <c r="O37">
        <f t="shared" si="1"/>
        <v>-236</v>
      </c>
      <c r="P37">
        <f t="shared" si="2"/>
        <v>22</v>
      </c>
      <c r="Q37">
        <f t="shared" si="3"/>
        <v>-30.666666666666686</v>
      </c>
      <c r="R37">
        <f t="shared" si="4"/>
        <v>1005.3333333333333</v>
      </c>
      <c r="S37">
        <f t="shared" si="5"/>
        <v>2313.6666666666665</v>
      </c>
      <c r="T37">
        <f t="shared" si="6"/>
        <v>14114.333333333334</v>
      </c>
      <c r="U37">
        <f t="shared" si="7"/>
        <v>30262</v>
      </c>
      <c r="V37">
        <f t="shared" si="8"/>
        <v>68998.666666666672</v>
      </c>
    </row>
    <row r="38" spans="1:22" x14ac:dyDescent="0.2">
      <c r="A38" s="19">
        <f>'Plate 1 - Sheet1'!B222</f>
        <v>2.4999999999999998E-2</v>
      </c>
      <c r="B38">
        <f>AVERAGE('Plate 1 - Sheet1'!CA172:CC172)</f>
        <v>109.33333333333333</v>
      </c>
      <c r="C38">
        <f>AVERAGE('Plate 1 - Sheet1'!CD172:CF172)</f>
        <v>358.33333333333331</v>
      </c>
      <c r="D38">
        <f>AVERAGE('Plate 1 - Sheet1'!CG172:CI172)</f>
        <v>305.33333333333331</v>
      </c>
      <c r="E38">
        <f>AVERAGE('Plate 1 - Sheet1'!CJ172:CL172)</f>
        <v>1331</v>
      </c>
      <c r="F38">
        <f>AVERAGE('Plate 1 - Sheet1'!CM172:CO172)</f>
        <v>2618</v>
      </c>
      <c r="G38">
        <f>AVERAGE('Plate 1 - Sheet1'!CP172:CR172)</f>
        <v>14287.333333333334</v>
      </c>
      <c r="H38">
        <f>AVERAGE('Plate 1 - Sheet1'!G222:I222)</f>
        <v>30078.333333333332</v>
      </c>
      <c r="I38">
        <f>AVERAGE('Plate 1 - Sheet1'!J222:L222)</f>
        <v>68061</v>
      </c>
      <c r="K38">
        <f>AVERAGE('Plate 1 - Sheet1'!M222:O222)</f>
        <v>78</v>
      </c>
      <c r="O38">
        <f t="shared" si="1"/>
        <v>-234.66666666666669</v>
      </c>
      <c r="P38">
        <f t="shared" si="2"/>
        <v>14.333333333333314</v>
      </c>
      <c r="Q38">
        <f t="shared" si="3"/>
        <v>-38.666666666666686</v>
      </c>
      <c r="R38">
        <f t="shared" si="4"/>
        <v>987</v>
      </c>
      <c r="S38">
        <f t="shared" si="5"/>
        <v>2274</v>
      </c>
      <c r="T38">
        <f t="shared" si="6"/>
        <v>13943.333333333334</v>
      </c>
      <c r="U38">
        <f t="shared" si="7"/>
        <v>29734.333333333332</v>
      </c>
      <c r="V38">
        <f t="shared" si="8"/>
        <v>67717</v>
      </c>
    </row>
    <row r="39" spans="1:22" x14ac:dyDescent="0.2">
      <c r="A39" s="19">
        <f>'Plate 1 - Sheet1'!B223</f>
        <v>2.5694444444444447E-2</v>
      </c>
      <c r="B39">
        <f>AVERAGE('Plate 1 - Sheet1'!CA173:CC173)</f>
        <v>117</v>
      </c>
      <c r="C39">
        <f>AVERAGE('Plate 1 - Sheet1'!CD173:CF173)</f>
        <v>370.33333333333331</v>
      </c>
      <c r="D39">
        <f>AVERAGE('Plate 1 - Sheet1'!CG173:CI173)</f>
        <v>281</v>
      </c>
      <c r="E39">
        <f>AVERAGE('Plate 1 - Sheet1'!CJ173:CL173)</f>
        <v>1300</v>
      </c>
      <c r="F39">
        <f>AVERAGE('Plate 1 - Sheet1'!CM173:CO173)</f>
        <v>2546.3333333333335</v>
      </c>
      <c r="G39">
        <f>AVERAGE('Plate 1 - Sheet1'!CP173:CR173)</f>
        <v>14086.333333333334</v>
      </c>
      <c r="H39">
        <f>AVERAGE('Plate 1 - Sheet1'!G223:I223)</f>
        <v>29485</v>
      </c>
      <c r="I39">
        <f>AVERAGE('Plate 1 - Sheet1'!J223:L223)</f>
        <v>67496</v>
      </c>
      <c r="K39">
        <f>AVERAGE('Plate 1 - Sheet1'!M223:O223)</f>
        <v>74.666666666666671</v>
      </c>
      <c r="O39">
        <f t="shared" si="1"/>
        <v>-227</v>
      </c>
      <c r="P39">
        <f t="shared" si="2"/>
        <v>26.333333333333314</v>
      </c>
      <c r="Q39">
        <f t="shared" si="3"/>
        <v>-63</v>
      </c>
      <c r="R39">
        <f t="shared" si="4"/>
        <v>956</v>
      </c>
      <c r="S39">
        <f t="shared" si="5"/>
        <v>2202.3333333333335</v>
      </c>
      <c r="T39">
        <f t="shared" si="6"/>
        <v>13742.333333333334</v>
      </c>
      <c r="U39">
        <f t="shared" si="7"/>
        <v>29141</v>
      </c>
      <c r="V39">
        <f t="shared" si="8"/>
        <v>67152</v>
      </c>
    </row>
    <row r="40" spans="1:22" x14ac:dyDescent="0.2">
      <c r="A40" s="19">
        <f>'Plate 1 - Sheet1'!B224</f>
        <v>2.6388888888888889E-2</v>
      </c>
      <c r="B40">
        <f>AVERAGE('Plate 1 - Sheet1'!CA174:CC174)</f>
        <v>115</v>
      </c>
      <c r="C40">
        <f>AVERAGE('Plate 1 - Sheet1'!CD174:CF174)</f>
        <v>367.33333333333331</v>
      </c>
      <c r="D40">
        <f>AVERAGE('Plate 1 - Sheet1'!CG174:CI174)</f>
        <v>291.33333333333331</v>
      </c>
      <c r="E40">
        <f>AVERAGE('Plate 1 - Sheet1'!CJ174:CL174)</f>
        <v>1289.6666666666667</v>
      </c>
      <c r="F40">
        <f>AVERAGE('Plate 1 - Sheet1'!CM174:CO174)</f>
        <v>2520.3333333333335</v>
      </c>
      <c r="G40">
        <f>AVERAGE('Plate 1 - Sheet1'!CP174:CR174)</f>
        <v>13935.333333333334</v>
      </c>
      <c r="H40">
        <f>AVERAGE('Plate 1 - Sheet1'!G224:I224)</f>
        <v>29064.333333333332</v>
      </c>
      <c r="I40">
        <f>AVERAGE('Plate 1 - Sheet1'!J224:L224)</f>
        <v>66111</v>
      </c>
      <c r="K40">
        <f>AVERAGE('Plate 1 - Sheet1'!M224:O224)</f>
        <v>91.333333333333329</v>
      </c>
      <c r="O40">
        <f t="shared" si="1"/>
        <v>-229</v>
      </c>
      <c r="P40">
        <f t="shared" si="2"/>
        <v>23.333333333333314</v>
      </c>
      <c r="Q40">
        <f t="shared" si="3"/>
        <v>-52.666666666666686</v>
      </c>
      <c r="R40">
        <f t="shared" si="4"/>
        <v>945.66666666666674</v>
      </c>
      <c r="S40">
        <f t="shared" si="5"/>
        <v>2176.3333333333335</v>
      </c>
      <c r="T40">
        <f t="shared" si="6"/>
        <v>13591.333333333334</v>
      </c>
      <c r="U40">
        <f t="shared" si="7"/>
        <v>28720.333333333332</v>
      </c>
      <c r="V40">
        <f t="shared" si="8"/>
        <v>65767</v>
      </c>
    </row>
    <row r="41" spans="1:22" x14ac:dyDescent="0.2">
      <c r="A41" s="19">
        <f>'Plate 1 - Sheet1'!B225</f>
        <v>2.7083333333333334E-2</v>
      </c>
      <c r="B41">
        <f>AVERAGE('Plate 1 - Sheet1'!CA175:CC175)</f>
        <v>105.66666666666667</v>
      </c>
      <c r="C41">
        <f>AVERAGE('Plate 1 - Sheet1'!CD175:CF175)</f>
        <v>368</v>
      </c>
      <c r="D41">
        <f>AVERAGE('Plate 1 - Sheet1'!CG175:CI175)</f>
        <v>280.66666666666669</v>
      </c>
      <c r="E41">
        <f>AVERAGE('Plate 1 - Sheet1'!CJ175:CL175)</f>
        <v>1274</v>
      </c>
      <c r="F41">
        <f>AVERAGE('Plate 1 - Sheet1'!CM175:CO175)</f>
        <v>2503.6666666666665</v>
      </c>
      <c r="G41">
        <f>AVERAGE('Plate 1 - Sheet1'!CP175:CR175)</f>
        <v>13709.666666666666</v>
      </c>
      <c r="H41">
        <f>AVERAGE('Plate 1 - Sheet1'!G225:I225)</f>
        <v>28535</v>
      </c>
      <c r="I41">
        <f>AVERAGE('Plate 1 - Sheet1'!J225:L225)</f>
        <v>65840</v>
      </c>
      <c r="K41">
        <f>AVERAGE('Plate 1 - Sheet1'!M225:O225)</f>
        <v>79.666666666666671</v>
      </c>
      <c r="O41">
        <f t="shared" si="1"/>
        <v>-238.33333333333331</v>
      </c>
      <c r="P41">
        <f t="shared" si="2"/>
        <v>24</v>
      </c>
      <c r="Q41">
        <f t="shared" si="3"/>
        <v>-63.333333333333314</v>
      </c>
      <c r="R41">
        <f t="shared" si="4"/>
        <v>930</v>
      </c>
      <c r="S41">
        <f t="shared" si="5"/>
        <v>2159.6666666666665</v>
      </c>
      <c r="T41">
        <f t="shared" si="6"/>
        <v>13365.666666666666</v>
      </c>
      <c r="U41">
        <f t="shared" si="7"/>
        <v>28191</v>
      </c>
      <c r="V41">
        <f t="shared" si="8"/>
        <v>65496</v>
      </c>
    </row>
    <row r="42" spans="1:22" x14ac:dyDescent="0.2">
      <c r="A42" s="19">
        <f>'Plate 1 - Sheet1'!B226</f>
        <v>2.7777777777777776E-2</v>
      </c>
      <c r="B42">
        <f>AVERAGE('Plate 1 - Sheet1'!CA176:CC176)</f>
        <v>107</v>
      </c>
      <c r="C42">
        <f>AVERAGE('Plate 1 - Sheet1'!CD176:CF176)</f>
        <v>363</v>
      </c>
      <c r="D42">
        <f>AVERAGE('Plate 1 - Sheet1'!CG176:CI176)</f>
        <v>290.33333333333331</v>
      </c>
      <c r="E42">
        <f>AVERAGE('Plate 1 - Sheet1'!CJ176:CL176)</f>
        <v>1261</v>
      </c>
      <c r="F42">
        <f>AVERAGE('Plate 1 - Sheet1'!CM176:CO176)</f>
        <v>2476.6666666666665</v>
      </c>
      <c r="G42">
        <f>AVERAGE('Plate 1 - Sheet1'!CP176:CR176)</f>
        <v>13579</v>
      </c>
      <c r="H42">
        <f>AVERAGE('Plate 1 - Sheet1'!G226:I226)</f>
        <v>28144.666666666668</v>
      </c>
      <c r="I42">
        <f>AVERAGE('Plate 1 - Sheet1'!J226:L226)</f>
        <v>64474.666666666664</v>
      </c>
      <c r="K42">
        <f>AVERAGE('Plate 1 - Sheet1'!M226:O226)</f>
        <v>80</v>
      </c>
      <c r="O42">
        <f t="shared" si="1"/>
        <v>-237</v>
      </c>
      <c r="P42">
        <f t="shared" si="2"/>
        <v>19</v>
      </c>
      <c r="Q42">
        <f t="shared" si="3"/>
        <v>-53.666666666666686</v>
      </c>
      <c r="R42">
        <f t="shared" si="4"/>
        <v>917</v>
      </c>
      <c r="S42">
        <f t="shared" si="5"/>
        <v>2132.6666666666665</v>
      </c>
      <c r="T42">
        <f t="shared" si="6"/>
        <v>13235</v>
      </c>
      <c r="U42">
        <f t="shared" si="7"/>
        <v>27800.666666666668</v>
      </c>
      <c r="V42">
        <f t="shared" si="8"/>
        <v>64130.666666666664</v>
      </c>
    </row>
    <row r="43" spans="1:22" x14ac:dyDescent="0.2">
      <c r="A43" s="19">
        <f>'Plate 1 - Sheet1'!B227</f>
        <v>2.8472222222222222E-2</v>
      </c>
      <c r="B43">
        <f>AVERAGE('Plate 1 - Sheet1'!CA177:CC177)</f>
        <v>107</v>
      </c>
      <c r="C43">
        <f>AVERAGE('Plate 1 - Sheet1'!CD177:CF177)</f>
        <v>358.66666666666669</v>
      </c>
      <c r="D43">
        <f>AVERAGE('Plate 1 - Sheet1'!CG177:CI177)</f>
        <v>281</v>
      </c>
      <c r="E43">
        <f>AVERAGE('Plate 1 - Sheet1'!CJ177:CL177)</f>
        <v>1238.3333333333333</v>
      </c>
      <c r="F43">
        <f>AVERAGE('Plate 1 - Sheet1'!CM177:CO177)</f>
        <v>2451.6666666666665</v>
      </c>
      <c r="G43">
        <f>AVERAGE('Plate 1 - Sheet1'!CP177:CR177)</f>
        <v>13450.666666666666</v>
      </c>
      <c r="H43">
        <f>AVERAGE('Plate 1 - Sheet1'!G227:I227)</f>
        <v>27594.666666666668</v>
      </c>
      <c r="I43">
        <f>AVERAGE('Plate 1 - Sheet1'!J227:L227)</f>
        <v>63950.333333333336</v>
      </c>
      <c r="K43">
        <f>AVERAGE('Plate 1 - Sheet1'!M227:O227)</f>
        <v>79.666666666666671</v>
      </c>
      <c r="O43">
        <f t="shared" si="1"/>
        <v>-237</v>
      </c>
      <c r="P43">
        <f t="shared" si="2"/>
        <v>14.666666666666686</v>
      </c>
      <c r="Q43">
        <f t="shared" si="3"/>
        <v>-63</v>
      </c>
      <c r="R43">
        <f t="shared" si="4"/>
        <v>894.33333333333326</v>
      </c>
      <c r="S43">
        <f t="shared" si="5"/>
        <v>2107.6666666666665</v>
      </c>
      <c r="T43">
        <f t="shared" si="6"/>
        <v>13106.666666666666</v>
      </c>
      <c r="U43">
        <f t="shared" si="7"/>
        <v>27250.666666666668</v>
      </c>
      <c r="V43">
        <f t="shared" si="8"/>
        <v>63606.333333333336</v>
      </c>
    </row>
    <row r="44" spans="1:22" x14ac:dyDescent="0.2">
      <c r="A44" s="19">
        <f>'Plate 1 - Sheet1'!B228</f>
        <v>2.9166666666666664E-2</v>
      </c>
      <c r="B44">
        <f>AVERAGE('Plate 1 - Sheet1'!CA178:CC178)</f>
        <v>102.66666666666667</v>
      </c>
      <c r="C44">
        <f>AVERAGE('Plate 1 - Sheet1'!CD178:CF178)</f>
        <v>370</v>
      </c>
      <c r="D44">
        <f>AVERAGE('Plate 1 - Sheet1'!CG178:CI178)</f>
        <v>269</v>
      </c>
      <c r="E44">
        <f>AVERAGE('Plate 1 - Sheet1'!CJ178:CL178)</f>
        <v>1204.6666666666667</v>
      </c>
      <c r="F44">
        <f>AVERAGE('Plate 1 - Sheet1'!CM178:CO178)</f>
        <v>2407</v>
      </c>
      <c r="G44">
        <f>AVERAGE('Plate 1 - Sheet1'!CP178:CR178)</f>
        <v>13310.666666666666</v>
      </c>
      <c r="H44">
        <f>AVERAGE('Plate 1 - Sheet1'!G228:I228)</f>
        <v>27050.666666666668</v>
      </c>
      <c r="I44">
        <f>AVERAGE('Plate 1 - Sheet1'!J228:L228)</f>
        <v>62732</v>
      </c>
      <c r="K44">
        <f>AVERAGE('Plate 1 - Sheet1'!M228:O228)</f>
        <v>82.666666666666671</v>
      </c>
      <c r="O44">
        <f t="shared" si="1"/>
        <v>-241.33333333333331</v>
      </c>
      <c r="P44">
        <f t="shared" si="2"/>
        <v>26</v>
      </c>
      <c r="Q44">
        <f t="shared" si="3"/>
        <v>-75</v>
      </c>
      <c r="R44">
        <f t="shared" si="4"/>
        <v>860.66666666666674</v>
      </c>
      <c r="S44">
        <f t="shared" si="5"/>
        <v>2063</v>
      </c>
      <c r="T44">
        <f t="shared" si="6"/>
        <v>12966.666666666666</v>
      </c>
      <c r="U44">
        <f t="shared" si="7"/>
        <v>26706.666666666668</v>
      </c>
      <c r="V44">
        <f t="shared" si="8"/>
        <v>62388</v>
      </c>
    </row>
    <row r="45" spans="1:22" x14ac:dyDescent="0.2">
      <c r="A45" s="19">
        <f>'Plate 1 - Sheet1'!B229</f>
        <v>2.9861111111111113E-2</v>
      </c>
      <c r="B45">
        <f>AVERAGE('Plate 1 - Sheet1'!CA179:CC179)</f>
        <v>110.33333333333333</v>
      </c>
      <c r="C45">
        <f>AVERAGE('Plate 1 - Sheet1'!CD179:CF179)</f>
        <v>371.66666666666669</v>
      </c>
      <c r="D45">
        <f>AVERAGE('Plate 1 - Sheet1'!CG179:CI179)</f>
        <v>260.66666666666669</v>
      </c>
      <c r="E45">
        <f>AVERAGE('Plate 1 - Sheet1'!CJ179:CL179)</f>
        <v>1201.6666666666667</v>
      </c>
      <c r="F45">
        <f>AVERAGE('Plate 1 - Sheet1'!CM179:CO179)</f>
        <v>2356.3333333333335</v>
      </c>
      <c r="G45">
        <f>AVERAGE('Plate 1 - Sheet1'!CP179:CR179)</f>
        <v>13117.666666666666</v>
      </c>
      <c r="H45">
        <f>AVERAGE('Plate 1 - Sheet1'!G229:I229)</f>
        <v>26577.333333333332</v>
      </c>
      <c r="I45">
        <f>AVERAGE('Plate 1 - Sheet1'!J229:L229)</f>
        <v>61862.333333333336</v>
      </c>
      <c r="K45">
        <f>AVERAGE('Plate 1 - Sheet1'!M229:O229)</f>
        <v>82.333333333333329</v>
      </c>
      <c r="O45">
        <f t="shared" si="1"/>
        <v>-233.66666666666669</v>
      </c>
      <c r="P45">
        <f t="shared" si="2"/>
        <v>27.666666666666686</v>
      </c>
      <c r="Q45">
        <f t="shared" si="3"/>
        <v>-83.333333333333314</v>
      </c>
      <c r="R45">
        <f t="shared" si="4"/>
        <v>857.66666666666674</v>
      </c>
      <c r="S45">
        <f t="shared" si="5"/>
        <v>2012.3333333333335</v>
      </c>
      <c r="T45">
        <f t="shared" si="6"/>
        <v>12773.666666666666</v>
      </c>
      <c r="U45">
        <f t="shared" si="7"/>
        <v>26233.333333333332</v>
      </c>
      <c r="V45">
        <f t="shared" si="8"/>
        <v>61518.333333333336</v>
      </c>
    </row>
    <row r="46" spans="1:22" x14ac:dyDescent="0.2">
      <c r="A46" s="19">
        <f>'Plate 1 - Sheet1'!B230</f>
        <v>3.0555555555555555E-2</v>
      </c>
      <c r="B46">
        <f>AVERAGE('Plate 1 - Sheet1'!CA180:CC180)</f>
        <v>101.33333333333333</v>
      </c>
      <c r="C46">
        <f>AVERAGE('Plate 1 - Sheet1'!CD180:CF180)</f>
        <v>356</v>
      </c>
      <c r="D46">
        <f>AVERAGE('Plate 1 - Sheet1'!CG180:CI180)</f>
        <v>264.66666666666669</v>
      </c>
      <c r="E46">
        <f>AVERAGE('Plate 1 - Sheet1'!CJ180:CL180)</f>
        <v>1176</v>
      </c>
      <c r="F46">
        <f>AVERAGE('Plate 1 - Sheet1'!CM180:CO180)</f>
        <v>2327</v>
      </c>
      <c r="G46">
        <f>AVERAGE('Plate 1 - Sheet1'!CP180:CR180)</f>
        <v>13014</v>
      </c>
      <c r="H46">
        <f>AVERAGE('Plate 1 - Sheet1'!G230:I230)</f>
        <v>26234.333333333332</v>
      </c>
      <c r="I46">
        <f>AVERAGE('Plate 1 - Sheet1'!J230:L230)</f>
        <v>61077</v>
      </c>
      <c r="K46">
        <f>AVERAGE('Plate 1 - Sheet1'!M230:O230)</f>
        <v>78</v>
      </c>
      <c r="O46">
        <f t="shared" si="1"/>
        <v>-242.66666666666669</v>
      </c>
      <c r="P46">
        <f t="shared" si="2"/>
        <v>12</v>
      </c>
      <c r="Q46">
        <f t="shared" si="3"/>
        <v>-79.333333333333314</v>
      </c>
      <c r="R46">
        <f t="shared" si="4"/>
        <v>832</v>
      </c>
      <c r="S46">
        <f t="shared" si="5"/>
        <v>1983</v>
      </c>
      <c r="T46">
        <f t="shared" si="6"/>
        <v>12670</v>
      </c>
      <c r="U46">
        <f t="shared" si="7"/>
        <v>25890.333333333332</v>
      </c>
      <c r="V46">
        <f t="shared" si="8"/>
        <v>60733</v>
      </c>
    </row>
    <row r="47" spans="1:22" x14ac:dyDescent="0.2">
      <c r="A47" s="19">
        <f>'Plate 1 - Sheet1'!B231</f>
        <v>3.125E-2</v>
      </c>
      <c r="B47">
        <f>AVERAGE('Plate 1 - Sheet1'!CA181:CC181)</f>
        <v>102</v>
      </c>
      <c r="C47">
        <f>AVERAGE('Plate 1 - Sheet1'!CD181:CF181)</f>
        <v>369</v>
      </c>
      <c r="D47">
        <f>AVERAGE('Plate 1 - Sheet1'!CG181:CI181)</f>
        <v>258</v>
      </c>
      <c r="E47">
        <f>AVERAGE('Plate 1 - Sheet1'!CJ181:CL181)</f>
        <v>1155.6666666666667</v>
      </c>
      <c r="F47">
        <f>AVERAGE('Plate 1 - Sheet1'!CM181:CO181)</f>
        <v>2329.3333333333335</v>
      </c>
      <c r="G47">
        <f>AVERAGE('Plate 1 - Sheet1'!CP181:CR181)</f>
        <v>12792</v>
      </c>
      <c r="H47">
        <f>AVERAGE('Plate 1 - Sheet1'!G231:I231)</f>
        <v>25783</v>
      </c>
      <c r="I47">
        <f>AVERAGE('Plate 1 - Sheet1'!J231:L231)</f>
        <v>60430.333333333336</v>
      </c>
      <c r="K47">
        <f>AVERAGE('Plate 1 - Sheet1'!M231:O231)</f>
        <v>76.333333333333329</v>
      </c>
      <c r="O47">
        <f t="shared" si="1"/>
        <v>-242</v>
      </c>
      <c r="P47">
        <f t="shared" si="2"/>
        <v>25</v>
      </c>
      <c r="Q47">
        <f t="shared" si="3"/>
        <v>-86</v>
      </c>
      <c r="R47">
        <f t="shared" si="4"/>
        <v>811.66666666666674</v>
      </c>
      <c r="S47">
        <f t="shared" si="5"/>
        <v>1985.3333333333335</v>
      </c>
      <c r="T47">
        <f t="shared" si="6"/>
        <v>12448</v>
      </c>
      <c r="U47">
        <f t="shared" si="7"/>
        <v>25439</v>
      </c>
      <c r="V47">
        <f t="shared" si="8"/>
        <v>60086.333333333336</v>
      </c>
    </row>
    <row r="48" spans="1:22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9"/>
    </row>
    <row r="77" spans="1:1" x14ac:dyDescent="0.2">
      <c r="A77" s="19"/>
    </row>
    <row r="78" spans="1:1" x14ac:dyDescent="0.2">
      <c r="A78" s="19"/>
    </row>
    <row r="79" spans="1:1" x14ac:dyDescent="0.2">
      <c r="A79" s="19"/>
    </row>
    <row r="80" spans="1:1" x14ac:dyDescent="0.2">
      <c r="A80" s="19"/>
    </row>
    <row r="81" spans="1:1" x14ac:dyDescent="0.2">
      <c r="A81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F4DC-691A-460F-83DC-49261E85A108}">
  <dimension ref="A1:T81"/>
  <sheetViews>
    <sheetView workbookViewId="0">
      <selection activeCell="A2" sqref="A2:A47"/>
    </sheetView>
  </sheetViews>
  <sheetFormatPr defaultRowHeight="12.75" x14ac:dyDescent="0.2"/>
  <sheetData>
    <row r="1" spans="1:20" x14ac:dyDescent="0.2">
      <c r="A1" t="s">
        <v>8</v>
      </c>
      <c r="B1">
        <v>10</v>
      </c>
      <c r="C1">
        <v>50</v>
      </c>
      <c r="D1">
        <v>100</v>
      </c>
      <c r="E1">
        <v>500</v>
      </c>
      <c r="F1">
        <v>1000</v>
      </c>
      <c r="G1">
        <v>5000</v>
      </c>
      <c r="H1">
        <v>10000</v>
      </c>
      <c r="I1" t="s">
        <v>450</v>
      </c>
      <c r="J1" t="s">
        <v>451</v>
      </c>
      <c r="M1" t="s">
        <v>452</v>
      </c>
      <c r="N1">
        <v>10</v>
      </c>
      <c r="O1">
        <v>50</v>
      </c>
      <c r="P1">
        <v>100</v>
      </c>
      <c r="Q1">
        <v>500</v>
      </c>
      <c r="R1">
        <v>1000</v>
      </c>
      <c r="S1">
        <v>5000</v>
      </c>
      <c r="T1">
        <v>10000</v>
      </c>
    </row>
    <row r="2" spans="1:20" x14ac:dyDescent="0.2">
      <c r="A2" s="19">
        <f>'Plate 1 - Sheet1'!B286</f>
        <v>1.7361111111111112E-4</v>
      </c>
      <c r="B2">
        <f>AVERAGE('Plate 1 - Sheet1'!CA336:CC336)</f>
        <v>572</v>
      </c>
      <c r="C2">
        <f>AVERAGE('Plate 1 - Sheet1'!CD336:CF336)</f>
        <v>1052.3333333333333</v>
      </c>
      <c r="D2">
        <f>AVERAGE('Plate 1 - Sheet1'!CG336:CI336)</f>
        <v>1423.6666666666667</v>
      </c>
      <c r="E2">
        <f>AVERAGE('Plate 1 - Sheet1'!CJ336:CL336)</f>
        <v>5058.333333333333</v>
      </c>
      <c r="F2">
        <f>AVERAGE('Plate 1 - Sheet1'!CM336:CO336)</f>
        <v>9176</v>
      </c>
      <c r="G2">
        <f>AVERAGE('Plate 1 - Sheet1'!CP336:CR336)</f>
        <v>43890.333333333336</v>
      </c>
      <c r="H2">
        <f>AVERAGE('Plate 1 - Sheet1'!G386:I386)</f>
        <v>88777</v>
      </c>
      <c r="J2">
        <f>AVERAGE('Plate 1 - Sheet1'!M386:O386)</f>
        <v>573.66666666666663</v>
      </c>
      <c r="N2">
        <f>B2-$J$2</f>
        <v>-1.6666666666666288</v>
      </c>
      <c r="O2">
        <f>C2-$J$2</f>
        <v>478.66666666666663</v>
      </c>
      <c r="P2">
        <f>D2-$J$2</f>
        <v>850.00000000000011</v>
      </c>
      <c r="Q2">
        <f>E2-$J$2</f>
        <v>4484.6666666666661</v>
      </c>
      <c r="R2">
        <f>F2-$J$2</f>
        <v>8602.3333333333339</v>
      </c>
      <c r="S2">
        <f>G2-$J$2</f>
        <v>43316.666666666672</v>
      </c>
      <c r="T2">
        <f>H2-$J$2</f>
        <v>88203.333333333328</v>
      </c>
    </row>
    <row r="3" spans="1:20" x14ac:dyDescent="0.2">
      <c r="A3" s="19">
        <f>'Plate 1 - Sheet1'!B287</f>
        <v>8.6805555555555551E-4</v>
      </c>
      <c r="B3">
        <f>AVERAGE('Plate 1 - Sheet1'!CA337:CC337)</f>
        <v>513</v>
      </c>
      <c r="C3">
        <f>AVERAGE('Plate 1 - Sheet1'!CD337:CF337)</f>
        <v>998</v>
      </c>
      <c r="D3">
        <f>AVERAGE('Plate 1 - Sheet1'!CG337:CI337)</f>
        <v>1355.3333333333333</v>
      </c>
      <c r="E3">
        <f>AVERAGE('Plate 1 - Sheet1'!CJ337:CL337)</f>
        <v>5078.666666666667</v>
      </c>
      <c r="F3">
        <f>AVERAGE('Plate 1 - Sheet1'!CM337:CO337)</f>
        <v>9444.6666666666661</v>
      </c>
      <c r="G3">
        <f>AVERAGE('Plate 1 - Sheet1'!CP337:CR337)</f>
        <v>45842.333333333336</v>
      </c>
      <c r="H3">
        <f>AVERAGE('Plate 1 - Sheet1'!G387:I387)</f>
        <v>93140.333333333328</v>
      </c>
      <c r="J3">
        <f>AVERAGE('Plate 1 - Sheet1'!M387:O387)</f>
        <v>531.66666666666663</v>
      </c>
      <c r="N3">
        <f>B3-$J$2</f>
        <v>-60.666666666666629</v>
      </c>
      <c r="O3">
        <f>C3-$J$2</f>
        <v>424.33333333333337</v>
      </c>
      <c r="P3">
        <f>D3-$J$2</f>
        <v>781.66666666666663</v>
      </c>
      <c r="Q3">
        <f>E3-$J$2</f>
        <v>4505</v>
      </c>
      <c r="R3">
        <f>F3-$J$2</f>
        <v>8871</v>
      </c>
      <c r="S3">
        <f>G3-$J$2</f>
        <v>45268.666666666672</v>
      </c>
      <c r="T3">
        <f>H3-$J$2</f>
        <v>92566.666666666657</v>
      </c>
    </row>
    <row r="4" spans="1:20" x14ac:dyDescent="0.2">
      <c r="A4" s="19">
        <f>'Plate 1 - Sheet1'!B288</f>
        <v>1.5624999999999999E-3</v>
      </c>
      <c r="B4">
        <f>AVERAGE('Plate 1 - Sheet1'!CA338:CC338)</f>
        <v>461.66666666666669</v>
      </c>
      <c r="C4">
        <f>AVERAGE('Plate 1 - Sheet1'!CD338:CF338)</f>
        <v>924.66666666666663</v>
      </c>
      <c r="D4">
        <f>AVERAGE('Plate 1 - Sheet1'!CG338:CI338)</f>
        <v>1275.3333333333333</v>
      </c>
      <c r="E4">
        <f>AVERAGE('Plate 1 - Sheet1'!CJ338:CL338)</f>
        <v>4955.666666666667</v>
      </c>
      <c r="F4">
        <f>AVERAGE('Plate 1 - Sheet1'!CM338:CO338)</f>
        <v>9327.6666666666661</v>
      </c>
      <c r="G4">
        <f>AVERAGE('Plate 1 - Sheet1'!CP338:CR338)</f>
        <v>45932.333333333336</v>
      </c>
      <c r="H4">
        <f>AVERAGE('Plate 1 - Sheet1'!G388:I388)</f>
        <v>92829.333333333328</v>
      </c>
      <c r="J4">
        <f>AVERAGE('Plate 1 - Sheet1'!M388:O388)</f>
        <v>471.33333333333331</v>
      </c>
      <c r="K4" t="s">
        <v>453</v>
      </c>
      <c r="N4">
        <f>B4-$J$2</f>
        <v>-111.99999999999994</v>
      </c>
      <c r="O4">
        <f>C4-$J$2</f>
        <v>351</v>
      </c>
      <c r="P4">
        <f>D4-$J$2</f>
        <v>701.66666666666663</v>
      </c>
      <c r="Q4">
        <f>E4-$J$2</f>
        <v>4382</v>
      </c>
      <c r="R4">
        <f>F4-$J$2</f>
        <v>8754</v>
      </c>
      <c r="S4">
        <f>G4-$J$2</f>
        <v>45358.666666666672</v>
      </c>
      <c r="T4">
        <f>H4-$J$2</f>
        <v>92255.666666666657</v>
      </c>
    </row>
    <row r="5" spans="1:20" x14ac:dyDescent="0.2">
      <c r="A5" s="19">
        <f>'Plate 1 - Sheet1'!B289</f>
        <v>2.2569444444444447E-3</v>
      </c>
      <c r="B5">
        <f>AVERAGE('Plate 1 - Sheet1'!CA339:CC339)</f>
        <v>420.66666666666669</v>
      </c>
      <c r="C5">
        <f>AVERAGE('Plate 1 - Sheet1'!CD339:CF339)</f>
        <v>889.66666666666663</v>
      </c>
      <c r="D5">
        <f>AVERAGE('Plate 1 - Sheet1'!CG339:CI339)</f>
        <v>1208</v>
      </c>
      <c r="E5">
        <f>AVERAGE('Plate 1 - Sheet1'!CJ339:CL339)</f>
        <v>4826.333333333333</v>
      </c>
      <c r="F5">
        <f>AVERAGE('Plate 1 - Sheet1'!CM339:CO339)</f>
        <v>9086.6666666666661</v>
      </c>
      <c r="G5">
        <f>AVERAGE('Plate 1 - Sheet1'!CP339:CR339)</f>
        <v>44829.666666666664</v>
      </c>
      <c r="H5">
        <f>AVERAGE('Plate 1 - Sheet1'!G389:I389)</f>
        <v>90756.666666666672</v>
      </c>
      <c r="J5">
        <f>AVERAGE('Plate 1 - Sheet1'!M389:O389)</f>
        <v>375</v>
      </c>
      <c r="N5">
        <f>B5-$J$2</f>
        <v>-152.99999999999994</v>
      </c>
      <c r="O5">
        <f>C5-$J$2</f>
        <v>316</v>
      </c>
      <c r="P5">
        <f>D5-$J$2</f>
        <v>634.33333333333337</v>
      </c>
      <c r="Q5">
        <f>E5-$J$2</f>
        <v>4252.6666666666661</v>
      </c>
      <c r="R5">
        <f>F5-$J$2</f>
        <v>8513</v>
      </c>
      <c r="S5">
        <f>G5-$J$2</f>
        <v>44256</v>
      </c>
      <c r="T5">
        <f>H5-$J$2</f>
        <v>90183</v>
      </c>
    </row>
    <row r="6" spans="1:20" x14ac:dyDescent="0.2">
      <c r="A6" s="19">
        <f>'Plate 1 - Sheet1'!B290</f>
        <v>2.9513888888888888E-3</v>
      </c>
      <c r="B6">
        <f>AVERAGE('Plate 1 - Sheet1'!CA340:CC340)</f>
        <v>390.33333333333331</v>
      </c>
      <c r="C6">
        <f>AVERAGE('Plate 1 - Sheet1'!CD340:CF340)</f>
        <v>837.66666666666663</v>
      </c>
      <c r="D6">
        <f>AVERAGE('Plate 1 - Sheet1'!CG340:CI340)</f>
        <v>1165</v>
      </c>
      <c r="E6">
        <f>AVERAGE('Plate 1 - Sheet1'!CJ340:CL340)</f>
        <v>4638.666666666667</v>
      </c>
      <c r="F6">
        <f>AVERAGE('Plate 1 - Sheet1'!CM340:CO340)</f>
        <v>8754.6666666666661</v>
      </c>
      <c r="G6">
        <f>AVERAGE('Plate 1 - Sheet1'!CP340:CR340)</f>
        <v>43607.333333333336</v>
      </c>
      <c r="H6">
        <f>AVERAGE('Plate 1 - Sheet1'!G390:I390)</f>
        <v>88809.333333333328</v>
      </c>
      <c r="J6">
        <f>AVERAGE('Plate 1 - Sheet1'!M390:O390)</f>
        <v>342.33333333333331</v>
      </c>
      <c r="N6">
        <f>B6-$J$2</f>
        <v>-183.33333333333331</v>
      </c>
      <c r="O6">
        <f>C6-$J$2</f>
        <v>264</v>
      </c>
      <c r="P6">
        <f>D6-$J$2</f>
        <v>591.33333333333337</v>
      </c>
      <c r="Q6">
        <f>E6-$J$2</f>
        <v>4065.0000000000005</v>
      </c>
      <c r="R6">
        <f>F6-$J$2</f>
        <v>8180.9999999999991</v>
      </c>
      <c r="S6">
        <f>G6-$J$2</f>
        <v>43033.666666666672</v>
      </c>
      <c r="T6">
        <f>H6-$J$2</f>
        <v>88235.666666666657</v>
      </c>
    </row>
    <row r="7" spans="1:20" x14ac:dyDescent="0.2">
      <c r="A7" s="19">
        <f>'Plate 1 - Sheet1'!B291</f>
        <v>3.645833333333333E-3</v>
      </c>
      <c r="B7">
        <f>AVERAGE('Plate 1 - Sheet1'!CA341:CC341)</f>
        <v>351.33333333333331</v>
      </c>
      <c r="C7">
        <f>AVERAGE('Plate 1 - Sheet1'!CD341:CF341)</f>
        <v>790.33333333333337</v>
      </c>
      <c r="D7">
        <f>AVERAGE('Plate 1 - Sheet1'!CG341:CI341)</f>
        <v>1096.6666666666667</v>
      </c>
      <c r="E7">
        <f>AVERAGE('Plate 1 - Sheet1'!CJ341:CL341)</f>
        <v>4394.333333333333</v>
      </c>
      <c r="F7">
        <f>AVERAGE('Plate 1 - Sheet1'!CM341:CO341)</f>
        <v>8446</v>
      </c>
      <c r="G7">
        <f>AVERAGE('Plate 1 - Sheet1'!CP341:CR341)</f>
        <v>42325.666666666664</v>
      </c>
      <c r="H7">
        <f>AVERAGE('Plate 1 - Sheet1'!G391:I391)</f>
        <v>86802.666666666672</v>
      </c>
      <c r="J7">
        <f>AVERAGE('Plate 1 - Sheet1'!M391:O391)</f>
        <v>291</v>
      </c>
      <c r="N7">
        <f>B7-$J$2</f>
        <v>-222.33333333333331</v>
      </c>
      <c r="O7">
        <f>C7-$J$2</f>
        <v>216.66666666666674</v>
      </c>
      <c r="P7">
        <f>D7-$J$2</f>
        <v>523.00000000000011</v>
      </c>
      <c r="Q7">
        <f>E7-$J$2</f>
        <v>3820.6666666666665</v>
      </c>
      <c r="R7">
        <f>F7-$J$2</f>
        <v>7872.333333333333</v>
      </c>
      <c r="S7">
        <f>G7-$J$2</f>
        <v>41752</v>
      </c>
      <c r="T7">
        <f>H7-$J$2</f>
        <v>86229</v>
      </c>
    </row>
    <row r="8" spans="1:20" x14ac:dyDescent="0.2">
      <c r="A8" s="19">
        <f>'Plate 1 - Sheet1'!B292</f>
        <v>4.340277777777778E-3</v>
      </c>
      <c r="B8">
        <f>AVERAGE('Plate 1 - Sheet1'!CA342:CC342)</f>
        <v>331.33333333333331</v>
      </c>
      <c r="C8">
        <f>AVERAGE('Plate 1 - Sheet1'!CD342:CF342)</f>
        <v>737.66666666666663</v>
      </c>
      <c r="D8">
        <f>AVERAGE('Plate 1 - Sheet1'!CG342:CI342)</f>
        <v>1009</v>
      </c>
      <c r="E8">
        <f>AVERAGE('Plate 1 - Sheet1'!CJ342:CL342)</f>
        <v>4191.333333333333</v>
      </c>
      <c r="F8">
        <f>AVERAGE('Plate 1 - Sheet1'!CM342:CO342)</f>
        <v>8055.333333333333</v>
      </c>
      <c r="G8">
        <f>AVERAGE('Plate 1 - Sheet1'!CP342:CR342)</f>
        <v>41093.666666666664</v>
      </c>
      <c r="H8">
        <f>AVERAGE('Plate 1 - Sheet1'!G392:I392)</f>
        <v>85145.666666666672</v>
      </c>
      <c r="J8">
        <f>AVERAGE('Plate 1 - Sheet1'!M392:O392)</f>
        <v>283</v>
      </c>
      <c r="N8">
        <f>B8-$J$2</f>
        <v>-242.33333333333331</v>
      </c>
      <c r="O8">
        <f>C8-$J$2</f>
        <v>164</v>
      </c>
      <c r="P8">
        <f>D8-$J$2</f>
        <v>435.33333333333337</v>
      </c>
      <c r="Q8">
        <f>E8-$J$2</f>
        <v>3617.6666666666665</v>
      </c>
      <c r="R8">
        <f>F8-$J$2</f>
        <v>7481.6666666666661</v>
      </c>
      <c r="S8">
        <f>G8-$J$2</f>
        <v>40520</v>
      </c>
      <c r="T8">
        <f>H8-$J$2</f>
        <v>84572</v>
      </c>
    </row>
    <row r="9" spans="1:20" x14ac:dyDescent="0.2">
      <c r="A9" s="19">
        <f>'Plate 1 - Sheet1'!B293</f>
        <v>5.0347222222222225E-3</v>
      </c>
      <c r="B9">
        <f>AVERAGE('Plate 1 - Sheet1'!CA343:CC343)</f>
        <v>296.66666666666669</v>
      </c>
      <c r="C9">
        <f>AVERAGE('Plate 1 - Sheet1'!CD343:CF343)</f>
        <v>701.33333333333337</v>
      </c>
      <c r="D9">
        <f>AVERAGE('Plate 1 - Sheet1'!CG343:CI343)</f>
        <v>946</v>
      </c>
      <c r="E9">
        <f>AVERAGE('Plate 1 - Sheet1'!CJ343:CL343)</f>
        <v>3921.6666666666665</v>
      </c>
      <c r="F9">
        <f>AVERAGE('Plate 1 - Sheet1'!CM343:CO343)</f>
        <v>7674.333333333333</v>
      </c>
      <c r="G9">
        <f>AVERAGE('Plate 1 - Sheet1'!CP343:CR343)</f>
        <v>39490.333333333336</v>
      </c>
      <c r="H9">
        <f>AVERAGE('Plate 1 - Sheet1'!G393:I393)</f>
        <v>83496.333333333328</v>
      </c>
      <c r="J9">
        <f>AVERAGE('Plate 1 - Sheet1'!M393:O393)</f>
        <v>242.33333333333334</v>
      </c>
      <c r="N9">
        <f>B9-$J$2</f>
        <v>-276.99999999999994</v>
      </c>
      <c r="O9">
        <f>C9-$J$2</f>
        <v>127.66666666666674</v>
      </c>
      <c r="P9">
        <f>D9-$J$2</f>
        <v>372.33333333333337</v>
      </c>
      <c r="Q9">
        <f>E9-$J$2</f>
        <v>3348</v>
      </c>
      <c r="R9">
        <f>F9-$J$2</f>
        <v>7100.6666666666661</v>
      </c>
      <c r="S9">
        <f>G9-$J$2</f>
        <v>38916.666666666672</v>
      </c>
      <c r="T9">
        <f>H9-$J$2</f>
        <v>82922.666666666657</v>
      </c>
    </row>
    <row r="10" spans="1:20" x14ac:dyDescent="0.2">
      <c r="A10" s="19">
        <f>'Plate 1 - Sheet1'!B294</f>
        <v>5.7291666666666671E-3</v>
      </c>
      <c r="B10">
        <f>AVERAGE('Plate 1 - Sheet1'!CA344:CC344)</f>
        <v>285.33333333333331</v>
      </c>
      <c r="C10">
        <f>AVERAGE('Plate 1 - Sheet1'!CD344:CF344)</f>
        <v>666.66666666666663</v>
      </c>
      <c r="D10">
        <f>AVERAGE('Plate 1 - Sheet1'!CG344:CI344)</f>
        <v>889.66666666666663</v>
      </c>
      <c r="E10">
        <f>AVERAGE('Plate 1 - Sheet1'!CJ344:CL344)</f>
        <v>3717.6666666666665</v>
      </c>
      <c r="F10">
        <f>AVERAGE('Plate 1 - Sheet1'!CM344:CO344)</f>
        <v>7321</v>
      </c>
      <c r="G10">
        <f>AVERAGE('Plate 1 - Sheet1'!CP344:CR344)</f>
        <v>38089.333333333336</v>
      </c>
      <c r="H10">
        <f>AVERAGE('Plate 1 - Sheet1'!G394:I394)</f>
        <v>81633.333333333328</v>
      </c>
      <c r="J10">
        <f>AVERAGE('Plate 1 - Sheet1'!M394:O394)</f>
        <v>212</v>
      </c>
      <c r="N10">
        <f>B10-$J$2</f>
        <v>-288.33333333333331</v>
      </c>
      <c r="O10">
        <f>C10-$J$2</f>
        <v>93</v>
      </c>
      <c r="P10">
        <f>D10-$J$2</f>
        <v>316</v>
      </c>
      <c r="Q10">
        <f>E10-$J$2</f>
        <v>3144</v>
      </c>
      <c r="R10">
        <f>F10-$J$2</f>
        <v>6747.333333333333</v>
      </c>
      <c r="S10">
        <f>G10-$J$2</f>
        <v>37515.666666666672</v>
      </c>
      <c r="T10">
        <f>H10-$J$2</f>
        <v>81059.666666666657</v>
      </c>
    </row>
    <row r="11" spans="1:20" x14ac:dyDescent="0.2">
      <c r="A11" s="19">
        <f>'Plate 1 - Sheet1'!B295</f>
        <v>6.4236111111111117E-3</v>
      </c>
      <c r="B11">
        <f>AVERAGE('Plate 1 - Sheet1'!CA345:CC345)</f>
        <v>266.66666666666669</v>
      </c>
      <c r="C11">
        <f>AVERAGE('Plate 1 - Sheet1'!CD345:CF345)</f>
        <v>653</v>
      </c>
      <c r="D11">
        <f>AVERAGE('Plate 1 - Sheet1'!CG345:CI345)</f>
        <v>855.33333333333337</v>
      </c>
      <c r="E11">
        <f>AVERAGE('Plate 1 - Sheet1'!CJ345:CL345)</f>
        <v>3591.3333333333335</v>
      </c>
      <c r="F11">
        <f>AVERAGE('Plate 1 - Sheet1'!CM345:CO345)</f>
        <v>6984.666666666667</v>
      </c>
      <c r="G11">
        <f>AVERAGE('Plate 1 - Sheet1'!CP345:CR345)</f>
        <v>36795.333333333336</v>
      </c>
      <c r="H11">
        <f>AVERAGE('Plate 1 - Sheet1'!G395:I395)</f>
        <v>79848</v>
      </c>
      <c r="J11">
        <f>AVERAGE('Plate 1 - Sheet1'!M395:O395)</f>
        <v>199</v>
      </c>
      <c r="N11">
        <f>B11-$J$2</f>
        <v>-306.99999999999994</v>
      </c>
      <c r="O11">
        <f>C11-$J$2</f>
        <v>79.333333333333371</v>
      </c>
      <c r="P11">
        <f>D11-$J$2</f>
        <v>281.66666666666674</v>
      </c>
      <c r="Q11">
        <f>E11-$J$2</f>
        <v>3017.666666666667</v>
      </c>
      <c r="R11">
        <f>F11-$J$2</f>
        <v>6411</v>
      </c>
      <c r="S11">
        <f>G11-$J$2</f>
        <v>36221.666666666672</v>
      </c>
      <c r="T11">
        <f>H11-$J$2</f>
        <v>79274.333333333328</v>
      </c>
    </row>
    <row r="12" spans="1:20" x14ac:dyDescent="0.2">
      <c r="A12" s="19">
        <f>'Plate 1 - Sheet1'!B296</f>
        <v>7.1180555555555554E-3</v>
      </c>
      <c r="B12">
        <f>AVERAGE('Plate 1 - Sheet1'!CA346:CC346)</f>
        <v>262</v>
      </c>
      <c r="C12">
        <f>AVERAGE('Plate 1 - Sheet1'!CD346:CF346)</f>
        <v>663.66666666666663</v>
      </c>
      <c r="D12">
        <f>AVERAGE('Plate 1 - Sheet1'!CG346:CI346)</f>
        <v>830.66666666666663</v>
      </c>
      <c r="E12">
        <f>AVERAGE('Plate 1 - Sheet1'!CJ346:CL346)</f>
        <v>3464.3333333333335</v>
      </c>
      <c r="F12">
        <f>AVERAGE('Plate 1 - Sheet1'!CM346:CO346)</f>
        <v>6835.666666666667</v>
      </c>
      <c r="G12">
        <f>AVERAGE('Plate 1 - Sheet1'!CP346:CR346)</f>
        <v>35611</v>
      </c>
      <c r="H12">
        <f>AVERAGE('Plate 1 - Sheet1'!G396:I396)</f>
        <v>78437.333333333328</v>
      </c>
      <c r="J12">
        <f>AVERAGE('Plate 1 - Sheet1'!M396:O396)</f>
        <v>193.33333333333334</v>
      </c>
      <c r="N12">
        <f>B12-$J$2</f>
        <v>-311.66666666666663</v>
      </c>
      <c r="O12">
        <f>C12-$J$2</f>
        <v>90</v>
      </c>
      <c r="P12">
        <f>D12-$J$2</f>
        <v>257</v>
      </c>
      <c r="Q12">
        <f>E12-$J$2</f>
        <v>2890.666666666667</v>
      </c>
      <c r="R12">
        <f>F12-$J$2</f>
        <v>6262</v>
      </c>
      <c r="S12">
        <f>G12-$J$2</f>
        <v>35037.333333333336</v>
      </c>
      <c r="T12">
        <f>H12-$J$2</f>
        <v>77863.666666666657</v>
      </c>
    </row>
    <row r="13" spans="1:20" x14ac:dyDescent="0.2">
      <c r="A13" s="19">
        <f>'Plate 1 - Sheet1'!B297</f>
        <v>7.8125E-3</v>
      </c>
      <c r="B13">
        <f>AVERAGE('Plate 1 - Sheet1'!CA347:CC347)</f>
        <v>263.66666666666669</v>
      </c>
      <c r="C13">
        <f>AVERAGE('Plate 1 - Sheet1'!CD347:CF347)</f>
        <v>643.66666666666663</v>
      </c>
      <c r="D13">
        <f>AVERAGE('Plate 1 - Sheet1'!CG347:CI347)</f>
        <v>803.66666666666663</v>
      </c>
      <c r="E13">
        <f>AVERAGE('Plate 1 - Sheet1'!CJ347:CL347)</f>
        <v>3406</v>
      </c>
      <c r="F13">
        <f>AVERAGE('Plate 1 - Sheet1'!CM347:CO347)</f>
        <v>6673</v>
      </c>
      <c r="G13">
        <f>AVERAGE('Plate 1 - Sheet1'!CP347:CR347)</f>
        <v>34525.666666666664</v>
      </c>
      <c r="H13">
        <f>AVERAGE('Plate 1 - Sheet1'!G397:I397)</f>
        <v>77154</v>
      </c>
      <c r="J13">
        <f>AVERAGE('Plate 1 - Sheet1'!M397:O397)</f>
        <v>183.66666666666666</v>
      </c>
      <c r="N13">
        <f>B13-$J$2</f>
        <v>-309.99999999999994</v>
      </c>
      <c r="O13">
        <f>C13-$J$2</f>
        <v>70</v>
      </c>
      <c r="P13">
        <f>D13-$J$2</f>
        <v>230</v>
      </c>
      <c r="Q13">
        <f>E13-$J$2</f>
        <v>2832.3333333333335</v>
      </c>
      <c r="R13">
        <f>F13-$J$2</f>
        <v>6099.333333333333</v>
      </c>
      <c r="S13">
        <f>G13-$J$2</f>
        <v>33952</v>
      </c>
      <c r="T13">
        <f>H13-$J$2</f>
        <v>76580.333333333328</v>
      </c>
    </row>
    <row r="14" spans="1:20" x14ac:dyDescent="0.2">
      <c r="A14" s="19">
        <f>'Plate 1 - Sheet1'!B298</f>
        <v>8.5069444444444437E-3</v>
      </c>
      <c r="B14">
        <f>AVERAGE('Plate 1 - Sheet1'!CA348:CC348)</f>
        <v>257</v>
      </c>
      <c r="C14">
        <f>AVERAGE('Plate 1 - Sheet1'!CD348:CF348)</f>
        <v>648.66666666666663</v>
      </c>
      <c r="D14">
        <f>AVERAGE('Plate 1 - Sheet1'!CG348:CI348)</f>
        <v>797.33333333333337</v>
      </c>
      <c r="E14">
        <f>AVERAGE('Plate 1 - Sheet1'!CJ348:CL348)</f>
        <v>3328</v>
      </c>
      <c r="F14">
        <f>AVERAGE('Plate 1 - Sheet1'!CM348:CO348)</f>
        <v>6505</v>
      </c>
      <c r="G14">
        <f>AVERAGE('Plate 1 - Sheet1'!CP348:CR348)</f>
        <v>33950.333333333336</v>
      </c>
      <c r="H14">
        <f>AVERAGE('Plate 1 - Sheet1'!G398:I398)</f>
        <v>75545.333333333328</v>
      </c>
      <c r="J14">
        <f>AVERAGE('Plate 1 - Sheet1'!M398:O398)</f>
        <v>173.66666666666666</v>
      </c>
      <c r="N14">
        <f>B14-$J$2</f>
        <v>-316.66666666666663</v>
      </c>
      <c r="O14">
        <f>C14-$J$2</f>
        <v>75</v>
      </c>
      <c r="P14">
        <f>D14-$J$2</f>
        <v>223.66666666666674</v>
      </c>
      <c r="Q14">
        <f>E14-$J$2</f>
        <v>2754.3333333333335</v>
      </c>
      <c r="R14">
        <f>F14-$J$2</f>
        <v>5931.333333333333</v>
      </c>
      <c r="S14">
        <f>G14-$J$2</f>
        <v>33376.666666666672</v>
      </c>
      <c r="T14">
        <f>H14-$J$2</f>
        <v>74971.666666666657</v>
      </c>
    </row>
    <row r="15" spans="1:20" x14ac:dyDescent="0.2">
      <c r="A15" s="19">
        <f>'Plate 1 - Sheet1'!B299</f>
        <v>9.2013888888888892E-3</v>
      </c>
      <c r="B15">
        <f>AVERAGE('Plate 1 - Sheet1'!CA349:CC349)</f>
        <v>254.66666666666666</v>
      </c>
      <c r="C15">
        <f>AVERAGE('Plate 1 - Sheet1'!CD349:CF349)</f>
        <v>641.66666666666663</v>
      </c>
      <c r="D15">
        <f>AVERAGE('Plate 1 - Sheet1'!CG349:CI349)</f>
        <v>789</v>
      </c>
      <c r="E15">
        <f>AVERAGE('Plate 1 - Sheet1'!CJ349:CL349)</f>
        <v>3300</v>
      </c>
      <c r="F15">
        <f>AVERAGE('Plate 1 - Sheet1'!CM349:CO349)</f>
        <v>6435</v>
      </c>
      <c r="G15">
        <f>AVERAGE('Plate 1 - Sheet1'!CP349:CR349)</f>
        <v>33568</v>
      </c>
      <c r="H15">
        <f>AVERAGE('Plate 1 - Sheet1'!G399:I399)</f>
        <v>74185.333333333328</v>
      </c>
      <c r="J15">
        <f>AVERAGE('Plate 1 - Sheet1'!M399:O399)</f>
        <v>167.33333333333334</v>
      </c>
      <c r="N15">
        <f>B15-$J$2</f>
        <v>-319</v>
      </c>
      <c r="O15">
        <f>C15-$J$2</f>
        <v>68</v>
      </c>
      <c r="P15">
        <f>D15-$J$2</f>
        <v>215.33333333333337</v>
      </c>
      <c r="Q15">
        <f>E15-$J$2</f>
        <v>2726.3333333333335</v>
      </c>
      <c r="R15">
        <f>F15-$J$2</f>
        <v>5861.333333333333</v>
      </c>
      <c r="S15">
        <f>G15-$J$2</f>
        <v>32994.333333333336</v>
      </c>
      <c r="T15">
        <f>H15-$J$2</f>
        <v>73611.666666666657</v>
      </c>
    </row>
    <row r="16" spans="1:20" x14ac:dyDescent="0.2">
      <c r="A16" s="19">
        <f>'Plate 1 - Sheet1'!B300</f>
        <v>9.8958333333333329E-3</v>
      </c>
      <c r="B16">
        <f>AVERAGE('Plate 1 - Sheet1'!CA350:CC350)</f>
        <v>239</v>
      </c>
      <c r="C16">
        <f>AVERAGE('Plate 1 - Sheet1'!CD350:CF350)</f>
        <v>652.66666666666663</v>
      </c>
      <c r="D16">
        <f>AVERAGE('Plate 1 - Sheet1'!CG350:CI350)</f>
        <v>771.33333333333337</v>
      </c>
      <c r="E16">
        <f>AVERAGE('Plate 1 - Sheet1'!CJ350:CL350)</f>
        <v>3272</v>
      </c>
      <c r="F16">
        <f>AVERAGE('Plate 1 - Sheet1'!CM350:CO350)</f>
        <v>6389.666666666667</v>
      </c>
      <c r="G16">
        <f>AVERAGE('Plate 1 - Sheet1'!CP350:CR350)</f>
        <v>33137.333333333336</v>
      </c>
      <c r="H16">
        <f>AVERAGE('Plate 1 - Sheet1'!G400:I400)</f>
        <v>72957.666666666672</v>
      </c>
      <c r="J16">
        <f>AVERAGE('Plate 1 - Sheet1'!M400:O400)</f>
        <v>173.66666666666666</v>
      </c>
      <c r="N16">
        <f>B16-$J$2</f>
        <v>-334.66666666666663</v>
      </c>
      <c r="O16">
        <f>C16-$J$2</f>
        <v>79</v>
      </c>
      <c r="P16">
        <f>D16-$J$2</f>
        <v>197.66666666666674</v>
      </c>
      <c r="Q16">
        <f>E16-$J$2</f>
        <v>2698.3333333333335</v>
      </c>
      <c r="R16">
        <f>F16-$J$2</f>
        <v>5816</v>
      </c>
      <c r="S16">
        <f>G16-$J$2</f>
        <v>32563.666666666668</v>
      </c>
      <c r="T16">
        <f>H16-$J$2</f>
        <v>72384</v>
      </c>
    </row>
    <row r="17" spans="1:20" x14ac:dyDescent="0.2">
      <c r="A17" s="19">
        <f>'Plate 1 - Sheet1'!B301</f>
        <v>1.0590277777777777E-2</v>
      </c>
      <c r="B17">
        <f>AVERAGE('Plate 1 - Sheet1'!CA351:CC351)</f>
        <v>249</v>
      </c>
      <c r="C17">
        <f>AVERAGE('Plate 1 - Sheet1'!CD351:CF351)</f>
        <v>639.66666666666663</v>
      </c>
      <c r="D17">
        <f>AVERAGE('Plate 1 - Sheet1'!CG351:CI351)</f>
        <v>740.66666666666663</v>
      </c>
      <c r="E17">
        <f>AVERAGE('Plate 1 - Sheet1'!CJ351:CL351)</f>
        <v>3189</v>
      </c>
      <c r="F17">
        <f>AVERAGE('Plate 1 - Sheet1'!CM351:CO351)</f>
        <v>6304.333333333333</v>
      </c>
      <c r="G17">
        <f>AVERAGE('Plate 1 - Sheet1'!CP351:CR351)</f>
        <v>32876.333333333336</v>
      </c>
      <c r="H17">
        <f>AVERAGE('Plate 1 - Sheet1'!G401:I401)</f>
        <v>72109.333333333328</v>
      </c>
      <c r="J17">
        <f>AVERAGE('Plate 1 - Sheet1'!M401:O401)</f>
        <v>172</v>
      </c>
      <c r="N17">
        <f>B17-$J$2</f>
        <v>-324.66666666666663</v>
      </c>
      <c r="O17">
        <f>C17-$J$2</f>
        <v>66</v>
      </c>
      <c r="P17">
        <f>D17-$J$2</f>
        <v>167</v>
      </c>
      <c r="Q17">
        <f>E17-$J$2</f>
        <v>2615.3333333333335</v>
      </c>
      <c r="R17">
        <f>F17-$J$2</f>
        <v>5730.6666666666661</v>
      </c>
      <c r="S17">
        <f>G17-$J$2</f>
        <v>32302.666666666668</v>
      </c>
      <c r="T17">
        <f>H17-$J$2</f>
        <v>71535.666666666657</v>
      </c>
    </row>
    <row r="18" spans="1:20" x14ac:dyDescent="0.2">
      <c r="A18" s="19">
        <f>'Plate 1 - Sheet1'!B302</f>
        <v>1.1284722222222222E-2</v>
      </c>
      <c r="B18">
        <f>AVERAGE('Plate 1 - Sheet1'!CA352:CC352)</f>
        <v>237</v>
      </c>
      <c r="C18">
        <f>AVERAGE('Plate 1 - Sheet1'!CD352:CF352)</f>
        <v>645</v>
      </c>
      <c r="D18">
        <f>AVERAGE('Plate 1 - Sheet1'!CG352:CI352)</f>
        <v>738.66666666666663</v>
      </c>
      <c r="E18">
        <f>AVERAGE('Plate 1 - Sheet1'!CJ352:CL352)</f>
        <v>3143.3333333333335</v>
      </c>
      <c r="F18">
        <f>AVERAGE('Plate 1 - Sheet1'!CM352:CO352)</f>
        <v>6134</v>
      </c>
      <c r="G18">
        <f>AVERAGE('Plate 1 - Sheet1'!CP352:CR352)</f>
        <v>32419.666666666668</v>
      </c>
      <c r="H18">
        <f>AVERAGE('Plate 1 - Sheet1'!G402:I402)</f>
        <v>71540.666666666672</v>
      </c>
      <c r="J18">
        <f>AVERAGE('Plate 1 - Sheet1'!M402:O402)</f>
        <v>154.33333333333334</v>
      </c>
      <c r="N18">
        <f>B18-$J$2</f>
        <v>-336.66666666666663</v>
      </c>
      <c r="O18">
        <f>C18-$J$2</f>
        <v>71.333333333333371</v>
      </c>
      <c r="P18">
        <f>D18-$J$2</f>
        <v>165</v>
      </c>
      <c r="Q18">
        <f>E18-$J$2</f>
        <v>2569.666666666667</v>
      </c>
      <c r="R18">
        <f>F18-$J$2</f>
        <v>5560.333333333333</v>
      </c>
      <c r="S18">
        <f>G18-$J$2</f>
        <v>31846</v>
      </c>
      <c r="T18">
        <f>H18-$J$2</f>
        <v>70967</v>
      </c>
    </row>
    <row r="19" spans="1:20" x14ac:dyDescent="0.2">
      <c r="A19" s="19">
        <f>'Plate 1 - Sheet1'!B303</f>
        <v>1.1979166666666666E-2</v>
      </c>
      <c r="B19">
        <f>AVERAGE('Plate 1 - Sheet1'!CA353:CC353)</f>
        <v>233</v>
      </c>
      <c r="C19">
        <f>AVERAGE('Plate 1 - Sheet1'!CD353:CF353)</f>
        <v>645.33333333333337</v>
      </c>
      <c r="D19">
        <f>AVERAGE('Plate 1 - Sheet1'!CG353:CI353)</f>
        <v>717.33333333333337</v>
      </c>
      <c r="E19">
        <f>AVERAGE('Plate 1 - Sheet1'!CJ353:CL353)</f>
        <v>3061.6666666666665</v>
      </c>
      <c r="F19">
        <f>AVERAGE('Plate 1 - Sheet1'!CM353:CO353)</f>
        <v>6045.333333333333</v>
      </c>
      <c r="G19">
        <f>AVERAGE('Plate 1 - Sheet1'!CP353:CR353)</f>
        <v>32047</v>
      </c>
      <c r="H19">
        <f>AVERAGE('Plate 1 - Sheet1'!G403:I403)</f>
        <v>71215.333333333328</v>
      </c>
      <c r="J19">
        <f>AVERAGE('Plate 1 - Sheet1'!M403:O403)</f>
        <v>169.33333333333334</v>
      </c>
      <c r="N19">
        <f>B19-$J$2</f>
        <v>-340.66666666666663</v>
      </c>
      <c r="O19">
        <f>C19-$J$2</f>
        <v>71.666666666666742</v>
      </c>
      <c r="P19">
        <f>D19-$J$2</f>
        <v>143.66666666666674</v>
      </c>
      <c r="Q19">
        <f>E19-$J$2</f>
        <v>2488</v>
      </c>
      <c r="R19">
        <f>F19-$J$2</f>
        <v>5471.6666666666661</v>
      </c>
      <c r="S19">
        <f>G19-$J$2</f>
        <v>31473.333333333332</v>
      </c>
      <c r="T19">
        <f>H19-$J$2</f>
        <v>70641.666666666657</v>
      </c>
    </row>
    <row r="20" spans="1:20" x14ac:dyDescent="0.2">
      <c r="A20" s="19">
        <f>'Plate 1 - Sheet1'!B304</f>
        <v>1.2673611111111109E-2</v>
      </c>
      <c r="B20">
        <f>AVERAGE('Plate 1 - Sheet1'!CA354:CC354)</f>
        <v>232.66666666666666</v>
      </c>
      <c r="C20">
        <f>AVERAGE('Plate 1 - Sheet1'!CD354:CF354)</f>
        <v>646.33333333333337</v>
      </c>
      <c r="D20">
        <f>AVERAGE('Plate 1 - Sheet1'!CG354:CI354)</f>
        <v>723</v>
      </c>
      <c r="E20">
        <f>AVERAGE('Plate 1 - Sheet1'!CJ354:CL354)</f>
        <v>2985.6666666666665</v>
      </c>
      <c r="F20">
        <f>AVERAGE('Plate 1 - Sheet1'!CM354:CO354)</f>
        <v>5906.333333333333</v>
      </c>
      <c r="G20">
        <f>AVERAGE('Plate 1 - Sheet1'!CP354:CR354)</f>
        <v>31669</v>
      </c>
      <c r="H20">
        <f>AVERAGE('Plate 1 - Sheet1'!G404:I404)</f>
        <v>70416.666666666672</v>
      </c>
      <c r="J20">
        <f>AVERAGE('Plate 1 - Sheet1'!M404:O404)</f>
        <v>168.33333333333334</v>
      </c>
      <c r="N20">
        <f>B20-$J$2</f>
        <v>-341</v>
      </c>
      <c r="O20">
        <f>C20-$J$2</f>
        <v>72.666666666666742</v>
      </c>
      <c r="P20">
        <f>D20-$J$2</f>
        <v>149.33333333333337</v>
      </c>
      <c r="Q20">
        <f>E20-$J$2</f>
        <v>2412</v>
      </c>
      <c r="R20">
        <f>F20-$J$2</f>
        <v>5332.6666666666661</v>
      </c>
      <c r="S20">
        <f>G20-$J$2</f>
        <v>31095.333333333332</v>
      </c>
      <c r="T20">
        <f>H20-$J$2</f>
        <v>69843</v>
      </c>
    </row>
    <row r="21" spans="1:20" x14ac:dyDescent="0.2">
      <c r="A21" s="19">
        <f>'Plate 1 - Sheet1'!B305</f>
        <v>1.3368055555555557E-2</v>
      </c>
      <c r="B21">
        <f>AVERAGE('Plate 1 - Sheet1'!CA355:CC355)</f>
        <v>219.66666666666666</v>
      </c>
      <c r="C21">
        <f>AVERAGE('Plate 1 - Sheet1'!CD355:CF355)</f>
        <v>626.66666666666663</v>
      </c>
      <c r="D21">
        <f>AVERAGE('Plate 1 - Sheet1'!CG355:CI355)</f>
        <v>687.33333333333337</v>
      </c>
      <c r="E21">
        <f>AVERAGE('Plate 1 - Sheet1'!CJ355:CL355)</f>
        <v>2940</v>
      </c>
      <c r="F21">
        <f>AVERAGE('Plate 1 - Sheet1'!CM355:CO355)</f>
        <v>5778</v>
      </c>
      <c r="G21">
        <f>AVERAGE('Plate 1 - Sheet1'!CP355:CR355)</f>
        <v>30984.666666666668</v>
      </c>
      <c r="H21">
        <f>AVERAGE('Plate 1 - Sheet1'!G405:I405)</f>
        <v>69562</v>
      </c>
      <c r="J21">
        <f>AVERAGE('Plate 1 - Sheet1'!M405:O405)</f>
        <v>160.66666666666666</v>
      </c>
      <c r="N21">
        <f>B21-$J$2</f>
        <v>-354</v>
      </c>
      <c r="O21">
        <f>C21-$J$2</f>
        <v>53</v>
      </c>
      <c r="P21">
        <f>D21-$J$2</f>
        <v>113.66666666666674</v>
      </c>
      <c r="Q21">
        <f>E21-$J$2</f>
        <v>2366.3333333333335</v>
      </c>
      <c r="R21">
        <f>F21-$J$2</f>
        <v>5204.333333333333</v>
      </c>
      <c r="S21">
        <f>G21-$J$2</f>
        <v>30411</v>
      </c>
      <c r="T21">
        <f>H21-$J$2</f>
        <v>68988.333333333328</v>
      </c>
    </row>
    <row r="22" spans="1:20" x14ac:dyDescent="0.2">
      <c r="A22" s="19">
        <f>'Plate 1 - Sheet1'!B306</f>
        <v>1.40625E-2</v>
      </c>
      <c r="B22">
        <f>AVERAGE('Plate 1 - Sheet1'!CA356:CC356)</f>
        <v>219</v>
      </c>
      <c r="C22">
        <f>AVERAGE('Plate 1 - Sheet1'!CD356:CF356)</f>
        <v>642.33333333333337</v>
      </c>
      <c r="D22">
        <f>AVERAGE('Plate 1 - Sheet1'!CG356:CI356)</f>
        <v>688</v>
      </c>
      <c r="E22">
        <f>AVERAGE('Plate 1 - Sheet1'!CJ356:CL356)</f>
        <v>2894.6666666666665</v>
      </c>
      <c r="F22">
        <f>AVERAGE('Plate 1 - Sheet1'!CM356:CO356)</f>
        <v>5653</v>
      </c>
      <c r="G22">
        <f>AVERAGE('Plate 1 - Sheet1'!CP356:CR356)</f>
        <v>30218.666666666668</v>
      </c>
      <c r="H22">
        <f>AVERAGE('Plate 1 - Sheet1'!G406:I406)</f>
        <v>68287.333333333328</v>
      </c>
      <c r="J22">
        <f>AVERAGE('Plate 1 - Sheet1'!M406:O406)</f>
        <v>148</v>
      </c>
      <c r="N22">
        <f>B22-$J$2</f>
        <v>-354.66666666666663</v>
      </c>
      <c r="O22">
        <f>C22-$J$2</f>
        <v>68.666666666666742</v>
      </c>
      <c r="P22">
        <f>D22-$J$2</f>
        <v>114.33333333333337</v>
      </c>
      <c r="Q22">
        <f>E22-$J$2</f>
        <v>2321</v>
      </c>
      <c r="R22">
        <f>F22-$J$2</f>
        <v>5079.333333333333</v>
      </c>
      <c r="S22">
        <f>G22-$J$2</f>
        <v>29645</v>
      </c>
      <c r="T22">
        <f>H22-$J$2</f>
        <v>67713.666666666657</v>
      </c>
    </row>
    <row r="23" spans="1:20" x14ac:dyDescent="0.2">
      <c r="A23" s="19">
        <f>'Plate 1 - Sheet1'!B307</f>
        <v>1.4756944444444446E-2</v>
      </c>
      <c r="B23">
        <f>AVERAGE('Plate 1 - Sheet1'!CA357:CC357)</f>
        <v>226.66666666666666</v>
      </c>
      <c r="C23">
        <f>AVERAGE('Plate 1 - Sheet1'!CD357:CF357)</f>
        <v>640</v>
      </c>
      <c r="D23">
        <f>AVERAGE('Plate 1 - Sheet1'!CG357:CI357)</f>
        <v>678</v>
      </c>
      <c r="E23">
        <f>AVERAGE('Plate 1 - Sheet1'!CJ357:CL357)</f>
        <v>2837.6666666666665</v>
      </c>
      <c r="F23">
        <f>AVERAGE('Plate 1 - Sheet1'!CM357:CO357)</f>
        <v>5543</v>
      </c>
      <c r="G23">
        <f>AVERAGE('Plate 1 - Sheet1'!CP357:CR357)</f>
        <v>29627.333333333332</v>
      </c>
      <c r="H23">
        <f>AVERAGE('Plate 1 - Sheet1'!G407:I407)</f>
        <v>66757</v>
      </c>
      <c r="J23">
        <f>AVERAGE('Plate 1 - Sheet1'!M407:O407)</f>
        <v>151</v>
      </c>
      <c r="N23">
        <f>B23-$J$2</f>
        <v>-347</v>
      </c>
      <c r="O23">
        <f>C23-$J$2</f>
        <v>66.333333333333371</v>
      </c>
      <c r="P23">
        <f>D23-$J$2</f>
        <v>104.33333333333337</v>
      </c>
      <c r="Q23">
        <f>E23-$J$2</f>
        <v>2264</v>
      </c>
      <c r="R23">
        <f>F23-$J$2</f>
        <v>4969.333333333333</v>
      </c>
      <c r="S23">
        <f>G23-$J$2</f>
        <v>29053.666666666664</v>
      </c>
      <c r="T23">
        <f>H23-$J$2</f>
        <v>66183.333333333328</v>
      </c>
    </row>
    <row r="24" spans="1:20" x14ac:dyDescent="0.2">
      <c r="A24" s="19">
        <f>'Plate 1 - Sheet1'!B308</f>
        <v>1.545138888888889E-2</v>
      </c>
      <c r="B24">
        <f>AVERAGE('Plate 1 - Sheet1'!CA358:CC358)</f>
        <v>213</v>
      </c>
      <c r="C24">
        <f>AVERAGE('Plate 1 - Sheet1'!CD358:CF358)</f>
        <v>620.33333333333337</v>
      </c>
      <c r="D24">
        <f>AVERAGE('Plate 1 - Sheet1'!CG358:CI358)</f>
        <v>642.33333333333337</v>
      </c>
      <c r="E24">
        <f>AVERAGE('Plate 1 - Sheet1'!CJ358:CL358)</f>
        <v>2755.6666666666665</v>
      </c>
      <c r="F24">
        <f>AVERAGE('Plate 1 - Sheet1'!CM358:CO358)</f>
        <v>5446.333333333333</v>
      </c>
      <c r="G24">
        <f>AVERAGE('Plate 1 - Sheet1'!CP358:CR358)</f>
        <v>29138.333333333332</v>
      </c>
      <c r="H24">
        <f>AVERAGE('Plate 1 - Sheet1'!G408:I408)</f>
        <v>65352.333333333336</v>
      </c>
      <c r="J24">
        <f>AVERAGE('Plate 1 - Sheet1'!M408:O408)</f>
        <v>161</v>
      </c>
      <c r="N24">
        <f>B24-$J$2</f>
        <v>-360.66666666666663</v>
      </c>
      <c r="O24">
        <f>C24-$J$2</f>
        <v>46.666666666666742</v>
      </c>
      <c r="P24">
        <f>D24-$J$2</f>
        <v>68.666666666666742</v>
      </c>
      <c r="Q24">
        <f>E24-$J$2</f>
        <v>2182</v>
      </c>
      <c r="R24">
        <f>F24-$J$2</f>
        <v>4872.6666666666661</v>
      </c>
      <c r="S24">
        <f>G24-$J$2</f>
        <v>28564.666666666664</v>
      </c>
      <c r="T24">
        <f>H24-$J$2</f>
        <v>64778.666666666672</v>
      </c>
    </row>
    <row r="25" spans="1:20" x14ac:dyDescent="0.2">
      <c r="A25" s="19">
        <f>'Plate 1 - Sheet1'!B309</f>
        <v>1.6145833333333335E-2</v>
      </c>
      <c r="B25">
        <f>AVERAGE('Plate 1 - Sheet1'!CA359:CC359)</f>
        <v>210.66666666666666</v>
      </c>
      <c r="C25">
        <f>AVERAGE('Plate 1 - Sheet1'!CD359:CF359)</f>
        <v>632</v>
      </c>
      <c r="D25">
        <f>AVERAGE('Plate 1 - Sheet1'!CG359:CI359)</f>
        <v>629.33333333333337</v>
      </c>
      <c r="E25">
        <f>AVERAGE('Plate 1 - Sheet1'!CJ359:CL359)</f>
        <v>2690.3333333333335</v>
      </c>
      <c r="F25">
        <f>AVERAGE('Plate 1 - Sheet1'!CM359:CO359)</f>
        <v>5324.333333333333</v>
      </c>
      <c r="G25">
        <f>AVERAGE('Plate 1 - Sheet1'!CP359:CR359)</f>
        <v>28668.666666666668</v>
      </c>
      <c r="H25">
        <f>AVERAGE('Plate 1 - Sheet1'!G409:I409)</f>
        <v>63958.333333333336</v>
      </c>
      <c r="J25">
        <f>AVERAGE('Plate 1 - Sheet1'!M409:O409)</f>
        <v>149</v>
      </c>
      <c r="N25">
        <f>B25-$J$2</f>
        <v>-363</v>
      </c>
      <c r="O25">
        <f>C25-$J$2</f>
        <v>58.333333333333371</v>
      </c>
      <c r="P25">
        <f>D25-$J$2</f>
        <v>55.666666666666742</v>
      </c>
      <c r="Q25">
        <f>E25-$J$2</f>
        <v>2116.666666666667</v>
      </c>
      <c r="R25">
        <f>F25-$J$2</f>
        <v>4750.6666666666661</v>
      </c>
      <c r="S25">
        <f>G25-$J$2</f>
        <v>28095</v>
      </c>
      <c r="T25">
        <f>H25-$J$2</f>
        <v>63384.666666666672</v>
      </c>
    </row>
    <row r="26" spans="1:20" x14ac:dyDescent="0.2">
      <c r="A26" s="19">
        <f>'Plate 1 - Sheet1'!B310</f>
        <v>1.6840277777777777E-2</v>
      </c>
      <c r="B26">
        <f>AVERAGE('Plate 1 - Sheet1'!CA360:CC360)</f>
        <v>204.66666666666666</v>
      </c>
      <c r="C26">
        <f>AVERAGE('Plate 1 - Sheet1'!CD360:CF360)</f>
        <v>615</v>
      </c>
      <c r="D26">
        <f>AVERAGE('Plate 1 - Sheet1'!CG360:CI360)</f>
        <v>625</v>
      </c>
      <c r="E26">
        <f>AVERAGE('Plate 1 - Sheet1'!CJ360:CL360)</f>
        <v>2659</v>
      </c>
      <c r="F26">
        <f>AVERAGE('Plate 1 - Sheet1'!CM360:CO360)</f>
        <v>5229</v>
      </c>
      <c r="G26">
        <f>AVERAGE('Plate 1 - Sheet1'!CP360:CR360)</f>
        <v>28229.333333333332</v>
      </c>
      <c r="H26">
        <f>AVERAGE('Plate 1 - Sheet1'!G410:I410)</f>
        <v>62476.666666666664</v>
      </c>
      <c r="J26">
        <f>AVERAGE('Plate 1 - Sheet1'!M410:O410)</f>
        <v>144</v>
      </c>
      <c r="N26">
        <f>B26-$J$2</f>
        <v>-369</v>
      </c>
      <c r="O26">
        <f>C26-$J$2</f>
        <v>41.333333333333371</v>
      </c>
      <c r="P26">
        <f>D26-$J$2</f>
        <v>51.333333333333371</v>
      </c>
      <c r="Q26">
        <f>E26-$J$2</f>
        <v>2085.3333333333335</v>
      </c>
      <c r="R26">
        <f>F26-$J$2</f>
        <v>4655.333333333333</v>
      </c>
      <c r="S26">
        <f>G26-$J$2</f>
        <v>27655.666666666664</v>
      </c>
      <c r="T26">
        <f>H26-$J$2</f>
        <v>61903</v>
      </c>
    </row>
    <row r="27" spans="1:20" x14ac:dyDescent="0.2">
      <c r="A27" s="19">
        <f>'Plate 1 - Sheet1'!B311</f>
        <v>1.7534722222222222E-2</v>
      </c>
      <c r="B27">
        <f>AVERAGE('Plate 1 - Sheet1'!CA361:CC361)</f>
        <v>202</v>
      </c>
      <c r="C27">
        <f>AVERAGE('Plate 1 - Sheet1'!CD361:CF361)</f>
        <v>627.33333333333337</v>
      </c>
      <c r="D27">
        <f>AVERAGE('Plate 1 - Sheet1'!CG361:CI361)</f>
        <v>604.33333333333337</v>
      </c>
      <c r="E27">
        <f>AVERAGE('Plate 1 - Sheet1'!CJ361:CL361)</f>
        <v>2603</v>
      </c>
      <c r="F27">
        <f>AVERAGE('Plate 1 - Sheet1'!CM361:CO361)</f>
        <v>5129.666666666667</v>
      </c>
      <c r="G27">
        <f>AVERAGE('Plate 1 - Sheet1'!CP361:CR361)</f>
        <v>27714.666666666668</v>
      </c>
      <c r="H27">
        <f>AVERAGE('Plate 1 - Sheet1'!G411:I411)</f>
        <v>61142</v>
      </c>
      <c r="J27">
        <f>AVERAGE('Plate 1 - Sheet1'!M411:O411)</f>
        <v>149</v>
      </c>
      <c r="N27">
        <f>B27-$J$2</f>
        <v>-371.66666666666663</v>
      </c>
      <c r="O27">
        <f>C27-$J$2</f>
        <v>53.666666666666742</v>
      </c>
      <c r="P27">
        <f>D27-$J$2</f>
        <v>30.666666666666742</v>
      </c>
      <c r="Q27">
        <f>E27-$J$2</f>
        <v>2029.3333333333335</v>
      </c>
      <c r="R27">
        <f>F27-$J$2</f>
        <v>4556</v>
      </c>
      <c r="S27">
        <f>G27-$J$2</f>
        <v>27141</v>
      </c>
      <c r="T27">
        <f>H27-$J$2</f>
        <v>60568.333333333336</v>
      </c>
    </row>
    <row r="28" spans="1:20" x14ac:dyDescent="0.2">
      <c r="A28" s="19">
        <f>'Plate 1 - Sheet1'!B312</f>
        <v>1.8229166666666668E-2</v>
      </c>
      <c r="B28">
        <f>AVERAGE('Plate 1 - Sheet1'!CA362:CC362)</f>
        <v>206.66666666666666</v>
      </c>
      <c r="C28">
        <f>AVERAGE('Plate 1 - Sheet1'!CD362:CF362)</f>
        <v>618</v>
      </c>
      <c r="D28">
        <f>AVERAGE('Plate 1 - Sheet1'!CG362:CI362)</f>
        <v>602</v>
      </c>
      <c r="E28">
        <f>AVERAGE('Plate 1 - Sheet1'!CJ362:CL362)</f>
        <v>2558.3333333333335</v>
      </c>
      <c r="F28">
        <f>AVERAGE('Plate 1 - Sheet1'!CM362:CO362)</f>
        <v>5064.333333333333</v>
      </c>
      <c r="G28">
        <f>AVERAGE('Plate 1 - Sheet1'!CP362:CR362)</f>
        <v>27319</v>
      </c>
      <c r="H28">
        <f>AVERAGE('Plate 1 - Sheet1'!G412:I412)</f>
        <v>59938</v>
      </c>
      <c r="J28">
        <f>AVERAGE('Plate 1 - Sheet1'!M412:O412)</f>
        <v>148.33333333333334</v>
      </c>
      <c r="N28">
        <f>B28-$J$2</f>
        <v>-367</v>
      </c>
      <c r="O28">
        <f>C28-$J$2</f>
        <v>44.333333333333371</v>
      </c>
      <c r="P28">
        <f>D28-$J$2</f>
        <v>28.333333333333371</v>
      </c>
      <c r="Q28">
        <f>E28-$J$2</f>
        <v>1984.666666666667</v>
      </c>
      <c r="R28">
        <f>F28-$J$2</f>
        <v>4490.6666666666661</v>
      </c>
      <c r="S28">
        <f>G28-$J$2</f>
        <v>26745.333333333332</v>
      </c>
      <c r="T28">
        <f>H28-$J$2</f>
        <v>59364.333333333336</v>
      </c>
    </row>
    <row r="29" spans="1:20" x14ac:dyDescent="0.2">
      <c r="A29" s="19">
        <f>'Plate 1 - Sheet1'!B313</f>
        <v>1.892361111111111E-2</v>
      </c>
      <c r="B29">
        <f>AVERAGE('Plate 1 - Sheet1'!CA363:CC363)</f>
        <v>198.33333333333334</v>
      </c>
      <c r="C29">
        <f>AVERAGE('Plate 1 - Sheet1'!CD363:CF363)</f>
        <v>620</v>
      </c>
      <c r="D29">
        <f>AVERAGE('Plate 1 - Sheet1'!CG363:CI363)</f>
        <v>589.33333333333337</v>
      </c>
      <c r="E29">
        <f>AVERAGE('Plate 1 - Sheet1'!CJ363:CL363)</f>
        <v>2522.3333333333335</v>
      </c>
      <c r="F29">
        <f>AVERAGE('Plate 1 - Sheet1'!CM363:CO363)</f>
        <v>4928.666666666667</v>
      </c>
      <c r="G29">
        <f>AVERAGE('Plate 1 - Sheet1'!CP363:CR363)</f>
        <v>26831.333333333332</v>
      </c>
      <c r="H29">
        <f>AVERAGE('Plate 1 - Sheet1'!G413:I413)</f>
        <v>58603</v>
      </c>
      <c r="J29">
        <f>AVERAGE('Plate 1 - Sheet1'!M413:O413)</f>
        <v>139.33333333333334</v>
      </c>
      <c r="N29">
        <f>B29-$J$2</f>
        <v>-375.33333333333326</v>
      </c>
      <c r="O29">
        <f>C29-$J$2</f>
        <v>46.333333333333371</v>
      </c>
      <c r="P29">
        <f>D29-$J$2</f>
        <v>15.666666666666742</v>
      </c>
      <c r="Q29">
        <f>E29-$J$2</f>
        <v>1948.666666666667</v>
      </c>
      <c r="R29">
        <f>F29-$J$2</f>
        <v>4355</v>
      </c>
      <c r="S29">
        <f>G29-$J$2</f>
        <v>26257.666666666664</v>
      </c>
      <c r="T29">
        <f>H29-$J$2</f>
        <v>58029.333333333336</v>
      </c>
    </row>
    <row r="30" spans="1:20" x14ac:dyDescent="0.2">
      <c r="A30" s="19">
        <f>'Plate 1 - Sheet1'!B314</f>
        <v>1.9618055555555555E-2</v>
      </c>
      <c r="B30">
        <f>AVERAGE('Plate 1 - Sheet1'!CA364:CC364)</f>
        <v>195.33333333333334</v>
      </c>
      <c r="C30">
        <f>AVERAGE('Plate 1 - Sheet1'!CD364:CF364)</f>
        <v>621.66666666666663</v>
      </c>
      <c r="D30">
        <f>AVERAGE('Plate 1 - Sheet1'!CG364:CI364)</f>
        <v>561.66666666666663</v>
      </c>
      <c r="E30">
        <f>AVERAGE('Plate 1 - Sheet1'!CJ364:CL364)</f>
        <v>2477.3333333333335</v>
      </c>
      <c r="F30">
        <f>AVERAGE('Plate 1 - Sheet1'!CM364:CO364)</f>
        <v>4884</v>
      </c>
      <c r="G30">
        <f>AVERAGE('Plate 1 - Sheet1'!CP364:CR364)</f>
        <v>26653</v>
      </c>
      <c r="H30">
        <f>AVERAGE('Plate 1 - Sheet1'!G414:I414)</f>
        <v>57375.333333333336</v>
      </c>
      <c r="J30">
        <f>AVERAGE('Plate 1 - Sheet1'!M414:O414)</f>
        <v>147.66666666666666</v>
      </c>
      <c r="N30">
        <f>B30-$J$2</f>
        <v>-378.33333333333326</v>
      </c>
      <c r="O30">
        <f>C30-$J$2</f>
        <v>48</v>
      </c>
      <c r="P30">
        <f>D30-$J$2</f>
        <v>-12</v>
      </c>
      <c r="Q30">
        <f>E30-$J$2</f>
        <v>1903.666666666667</v>
      </c>
      <c r="R30">
        <f>F30-$J$2</f>
        <v>4310.333333333333</v>
      </c>
      <c r="S30">
        <f>G30-$J$2</f>
        <v>26079.333333333332</v>
      </c>
      <c r="T30">
        <f>H30-$J$2</f>
        <v>56801.666666666672</v>
      </c>
    </row>
    <row r="31" spans="1:20" x14ac:dyDescent="0.2">
      <c r="A31" s="19">
        <f>'Plate 1 - Sheet1'!B315</f>
        <v>2.0312500000000001E-2</v>
      </c>
      <c r="B31">
        <f>AVERAGE('Plate 1 - Sheet1'!CA365:CC365)</f>
        <v>196</v>
      </c>
      <c r="C31">
        <f>AVERAGE('Plate 1 - Sheet1'!CD365:CF365)</f>
        <v>620</v>
      </c>
      <c r="D31">
        <f>AVERAGE('Plate 1 - Sheet1'!CG365:CI365)</f>
        <v>559</v>
      </c>
      <c r="E31">
        <f>AVERAGE('Plate 1 - Sheet1'!CJ365:CL365)</f>
        <v>2446.3333333333335</v>
      </c>
      <c r="F31">
        <f>AVERAGE('Plate 1 - Sheet1'!CM365:CO365)</f>
        <v>4836</v>
      </c>
      <c r="G31">
        <f>AVERAGE('Plate 1 - Sheet1'!CP365:CR365)</f>
        <v>26093</v>
      </c>
      <c r="H31">
        <f>AVERAGE('Plate 1 - Sheet1'!G415:I415)</f>
        <v>56242.333333333336</v>
      </c>
      <c r="J31">
        <f>AVERAGE('Plate 1 - Sheet1'!M415:O415)</f>
        <v>143.33333333333334</v>
      </c>
      <c r="N31">
        <f>B31-$J$2</f>
        <v>-377.66666666666663</v>
      </c>
      <c r="O31">
        <f>C31-$J$2</f>
        <v>46.333333333333371</v>
      </c>
      <c r="P31">
        <f>D31-$J$2</f>
        <v>-14.666666666666629</v>
      </c>
      <c r="Q31">
        <f>E31-$J$2</f>
        <v>1872.666666666667</v>
      </c>
      <c r="R31">
        <f>F31-$J$2</f>
        <v>4262.333333333333</v>
      </c>
      <c r="S31">
        <f>G31-$J$2</f>
        <v>25519.333333333332</v>
      </c>
      <c r="T31">
        <f>H31-$J$2</f>
        <v>55668.666666666672</v>
      </c>
    </row>
    <row r="32" spans="1:20" x14ac:dyDescent="0.2">
      <c r="A32" s="19">
        <f>'Plate 1 - Sheet1'!B316</f>
        <v>2.1006944444444443E-2</v>
      </c>
      <c r="B32">
        <f>AVERAGE('Plate 1 - Sheet1'!CA366:CC366)</f>
        <v>185.33333333333334</v>
      </c>
      <c r="C32">
        <f>AVERAGE('Plate 1 - Sheet1'!CD366:CF366)</f>
        <v>621</v>
      </c>
      <c r="D32">
        <f>AVERAGE('Plate 1 - Sheet1'!CG366:CI366)</f>
        <v>558.66666666666663</v>
      </c>
      <c r="E32">
        <f>AVERAGE('Plate 1 - Sheet1'!CJ366:CL366)</f>
        <v>2407.3333333333335</v>
      </c>
      <c r="F32">
        <f>AVERAGE('Plate 1 - Sheet1'!CM366:CO366)</f>
        <v>4731.333333333333</v>
      </c>
      <c r="G32">
        <f>AVERAGE('Plate 1 - Sheet1'!CP366:CR366)</f>
        <v>25833.333333333332</v>
      </c>
      <c r="H32">
        <f>AVERAGE('Plate 1 - Sheet1'!G416:I416)</f>
        <v>55169.666666666664</v>
      </c>
      <c r="J32">
        <f>AVERAGE('Plate 1 - Sheet1'!M416:O416)</f>
        <v>147.33333333333334</v>
      </c>
      <c r="N32">
        <f>B32-$J$2</f>
        <v>-388.33333333333326</v>
      </c>
      <c r="O32">
        <f>C32-$J$2</f>
        <v>47.333333333333371</v>
      </c>
      <c r="P32">
        <f>D32-$J$2</f>
        <v>-15</v>
      </c>
      <c r="Q32">
        <f>E32-$J$2</f>
        <v>1833.666666666667</v>
      </c>
      <c r="R32">
        <f>F32-$J$2</f>
        <v>4157.6666666666661</v>
      </c>
      <c r="S32">
        <f>G32-$J$2</f>
        <v>25259.666666666664</v>
      </c>
      <c r="T32">
        <f>H32-$J$2</f>
        <v>54596</v>
      </c>
    </row>
    <row r="33" spans="1:20" x14ac:dyDescent="0.2">
      <c r="A33" s="19">
        <f>'Plate 1 - Sheet1'!B317</f>
        <v>2.1701388888888892E-2</v>
      </c>
      <c r="B33">
        <f>AVERAGE('Plate 1 - Sheet1'!CA367:CC367)</f>
        <v>187.66666666666666</v>
      </c>
      <c r="C33">
        <f>AVERAGE('Plate 1 - Sheet1'!CD367:CF367)</f>
        <v>621.66666666666663</v>
      </c>
      <c r="D33">
        <f>AVERAGE('Plate 1 - Sheet1'!CG367:CI367)</f>
        <v>553</v>
      </c>
      <c r="E33">
        <f>AVERAGE('Plate 1 - Sheet1'!CJ367:CL367)</f>
        <v>2371</v>
      </c>
      <c r="F33">
        <f>AVERAGE('Plate 1 - Sheet1'!CM367:CO367)</f>
        <v>4697.666666666667</v>
      </c>
      <c r="G33">
        <f>AVERAGE('Plate 1 - Sheet1'!CP367:CR367)</f>
        <v>25425.333333333332</v>
      </c>
      <c r="H33">
        <f>AVERAGE('Plate 1 - Sheet1'!G417:I417)</f>
        <v>54028</v>
      </c>
      <c r="J33">
        <f>AVERAGE('Plate 1 - Sheet1'!M417:O417)</f>
        <v>137.33333333333334</v>
      </c>
      <c r="N33">
        <f>B33-$J$2</f>
        <v>-386</v>
      </c>
      <c r="O33">
        <f>C33-$J$2</f>
        <v>48</v>
      </c>
      <c r="P33">
        <f>D33-$J$2</f>
        <v>-20.666666666666629</v>
      </c>
      <c r="Q33">
        <f>E33-$J$2</f>
        <v>1797.3333333333335</v>
      </c>
      <c r="R33">
        <f>F33-$J$2</f>
        <v>4124</v>
      </c>
      <c r="S33">
        <f>G33-$J$2</f>
        <v>24851.666666666664</v>
      </c>
      <c r="T33">
        <f>H33-$J$2</f>
        <v>53454.333333333336</v>
      </c>
    </row>
    <row r="34" spans="1:20" x14ac:dyDescent="0.2">
      <c r="A34" s="19">
        <f>'Plate 1 - Sheet1'!B318</f>
        <v>2.2395833333333334E-2</v>
      </c>
      <c r="B34">
        <f>AVERAGE('Plate 1 - Sheet1'!CA368:CC368)</f>
        <v>179</v>
      </c>
      <c r="C34">
        <f>AVERAGE('Plate 1 - Sheet1'!CD368:CF368)</f>
        <v>612.66666666666663</v>
      </c>
      <c r="D34">
        <f>AVERAGE('Plate 1 - Sheet1'!CG368:CI368)</f>
        <v>537.33333333333337</v>
      </c>
      <c r="E34">
        <f>AVERAGE('Plate 1 - Sheet1'!CJ368:CL368)</f>
        <v>2333</v>
      </c>
      <c r="F34">
        <f>AVERAGE('Plate 1 - Sheet1'!CM368:CO368)</f>
        <v>4656</v>
      </c>
      <c r="G34">
        <f>AVERAGE('Plate 1 - Sheet1'!CP368:CR368)</f>
        <v>25059.666666666668</v>
      </c>
      <c r="H34">
        <f>AVERAGE('Plate 1 - Sheet1'!G418:I418)</f>
        <v>52884</v>
      </c>
      <c r="J34">
        <f>AVERAGE('Plate 1 - Sheet1'!M418:O418)</f>
        <v>138.66666666666666</v>
      </c>
      <c r="N34">
        <f>B34-$J$2</f>
        <v>-394.66666666666663</v>
      </c>
      <c r="O34">
        <f>C34-$J$2</f>
        <v>39</v>
      </c>
      <c r="P34">
        <f>D34-$J$2</f>
        <v>-36.333333333333258</v>
      </c>
      <c r="Q34">
        <f>E34-$J$2</f>
        <v>1759.3333333333335</v>
      </c>
      <c r="R34">
        <f>F34-$J$2</f>
        <v>4082.3333333333335</v>
      </c>
      <c r="S34">
        <f>G34-$J$2</f>
        <v>24486</v>
      </c>
      <c r="T34">
        <f>H34-$J$2</f>
        <v>52310.333333333336</v>
      </c>
    </row>
    <row r="35" spans="1:20" x14ac:dyDescent="0.2">
      <c r="A35" s="19">
        <f>'Plate 1 - Sheet1'!B319</f>
        <v>2.3090277777777779E-2</v>
      </c>
      <c r="B35">
        <f>AVERAGE('Plate 1 - Sheet1'!CA369:CC369)</f>
        <v>184</v>
      </c>
      <c r="C35">
        <f>AVERAGE('Plate 1 - Sheet1'!CD369:CF369)</f>
        <v>621.33333333333337</v>
      </c>
      <c r="D35">
        <f>AVERAGE('Plate 1 - Sheet1'!CG369:CI369)</f>
        <v>533</v>
      </c>
      <c r="E35">
        <f>AVERAGE('Plate 1 - Sheet1'!CJ369:CL369)</f>
        <v>2302</v>
      </c>
      <c r="F35">
        <f>AVERAGE('Plate 1 - Sheet1'!CM369:CO369)</f>
        <v>4548</v>
      </c>
      <c r="G35">
        <f>AVERAGE('Plate 1 - Sheet1'!CP369:CR369)</f>
        <v>24753.666666666668</v>
      </c>
      <c r="H35">
        <f>AVERAGE('Plate 1 - Sheet1'!G419:I419)</f>
        <v>51872.666666666664</v>
      </c>
      <c r="J35">
        <f>AVERAGE('Plate 1 - Sheet1'!M419:O419)</f>
        <v>132.66666666666666</v>
      </c>
      <c r="N35">
        <f>B35-$J$2</f>
        <v>-389.66666666666663</v>
      </c>
      <c r="O35">
        <f>C35-$J$2</f>
        <v>47.666666666666742</v>
      </c>
      <c r="P35">
        <f>D35-$J$2</f>
        <v>-40.666666666666629</v>
      </c>
      <c r="Q35">
        <f>E35-$J$2</f>
        <v>1728.3333333333335</v>
      </c>
      <c r="R35">
        <f>F35-$J$2</f>
        <v>3974.3333333333335</v>
      </c>
      <c r="S35">
        <f>G35-$J$2</f>
        <v>24180</v>
      </c>
      <c r="T35">
        <f>H35-$J$2</f>
        <v>51299</v>
      </c>
    </row>
    <row r="36" spans="1:20" x14ac:dyDescent="0.2">
      <c r="A36" s="19">
        <f>'Plate 1 - Sheet1'!B320</f>
        <v>2.3784722222222221E-2</v>
      </c>
      <c r="B36">
        <f>AVERAGE('Plate 1 - Sheet1'!CA370:CC370)</f>
        <v>180</v>
      </c>
      <c r="C36">
        <f>AVERAGE('Plate 1 - Sheet1'!CD370:CF370)</f>
        <v>605.66666666666663</v>
      </c>
      <c r="D36">
        <f>AVERAGE('Plate 1 - Sheet1'!CG370:CI370)</f>
        <v>510.33333333333331</v>
      </c>
      <c r="E36">
        <f>AVERAGE('Plate 1 - Sheet1'!CJ370:CL370)</f>
        <v>2290</v>
      </c>
      <c r="F36">
        <f>AVERAGE('Plate 1 - Sheet1'!CM370:CO370)</f>
        <v>4487.333333333333</v>
      </c>
      <c r="G36">
        <f>AVERAGE('Plate 1 - Sheet1'!CP370:CR370)</f>
        <v>24473.666666666668</v>
      </c>
      <c r="H36">
        <f>AVERAGE('Plate 1 - Sheet1'!G420:I420)</f>
        <v>50985.333333333336</v>
      </c>
      <c r="J36">
        <f>AVERAGE('Plate 1 - Sheet1'!M420:O420)</f>
        <v>140.33333333333334</v>
      </c>
      <c r="N36">
        <f>B36-$J$2</f>
        <v>-393.66666666666663</v>
      </c>
      <c r="O36">
        <f>C36-$J$2</f>
        <v>32</v>
      </c>
      <c r="P36">
        <f>D36-$J$2</f>
        <v>-63.333333333333314</v>
      </c>
      <c r="Q36">
        <f>E36-$J$2</f>
        <v>1716.3333333333335</v>
      </c>
      <c r="R36">
        <f>F36-$J$2</f>
        <v>3913.6666666666665</v>
      </c>
      <c r="S36">
        <f>G36-$J$2</f>
        <v>23900</v>
      </c>
      <c r="T36">
        <f>H36-$J$2</f>
        <v>50411.666666666672</v>
      </c>
    </row>
    <row r="37" spans="1:20" x14ac:dyDescent="0.2">
      <c r="A37" s="19">
        <f>'Plate 1 - Sheet1'!B321</f>
        <v>2.4479166666666666E-2</v>
      </c>
      <c r="B37">
        <f>AVERAGE('Plate 1 - Sheet1'!CA371:CC371)</f>
        <v>183.33333333333334</v>
      </c>
      <c r="C37">
        <f>AVERAGE('Plate 1 - Sheet1'!CD371:CF371)</f>
        <v>594.33333333333337</v>
      </c>
      <c r="D37">
        <f>AVERAGE('Plate 1 - Sheet1'!CG371:CI371)</f>
        <v>503.33333333333331</v>
      </c>
      <c r="E37">
        <f>AVERAGE('Plate 1 - Sheet1'!CJ371:CL371)</f>
        <v>2229.3333333333335</v>
      </c>
      <c r="F37">
        <f>AVERAGE('Plate 1 - Sheet1'!CM371:CO371)</f>
        <v>4426.333333333333</v>
      </c>
      <c r="G37">
        <f>AVERAGE('Plate 1 - Sheet1'!CP371:CR371)</f>
        <v>24183.666666666668</v>
      </c>
      <c r="H37">
        <f>AVERAGE('Plate 1 - Sheet1'!G421:I421)</f>
        <v>49980.666666666664</v>
      </c>
      <c r="J37">
        <f>AVERAGE('Plate 1 - Sheet1'!M421:O421)</f>
        <v>130.33333333333334</v>
      </c>
      <c r="N37">
        <f>B37-$J$2</f>
        <v>-390.33333333333326</v>
      </c>
      <c r="O37">
        <f>C37-$J$2</f>
        <v>20.666666666666742</v>
      </c>
      <c r="P37">
        <f>D37-$J$2</f>
        <v>-70.333333333333314</v>
      </c>
      <c r="Q37">
        <f>E37-$J$2</f>
        <v>1655.666666666667</v>
      </c>
      <c r="R37">
        <f>F37-$J$2</f>
        <v>3852.6666666666665</v>
      </c>
      <c r="S37">
        <f>G37-$J$2</f>
        <v>23610</v>
      </c>
      <c r="T37">
        <f>H37-$J$2</f>
        <v>49407</v>
      </c>
    </row>
    <row r="38" spans="1:20" x14ac:dyDescent="0.2">
      <c r="A38" s="19">
        <f>'Plate 1 - Sheet1'!B322</f>
        <v>2.5173611111111108E-2</v>
      </c>
      <c r="B38">
        <f>AVERAGE('Plate 1 - Sheet1'!CA372:CC372)</f>
        <v>182.66666666666666</v>
      </c>
      <c r="C38">
        <f>AVERAGE('Plate 1 - Sheet1'!CD372:CF372)</f>
        <v>627.66666666666663</v>
      </c>
      <c r="D38">
        <f>AVERAGE('Plate 1 - Sheet1'!CG372:CI372)</f>
        <v>498</v>
      </c>
      <c r="E38">
        <f>AVERAGE('Plate 1 - Sheet1'!CJ372:CL372)</f>
        <v>2210.3333333333335</v>
      </c>
      <c r="F38">
        <f>AVERAGE('Plate 1 - Sheet1'!CM372:CO372)</f>
        <v>4374.333333333333</v>
      </c>
      <c r="G38">
        <f>AVERAGE('Plate 1 - Sheet1'!CP372:CR372)</f>
        <v>23825</v>
      </c>
      <c r="H38">
        <f>AVERAGE('Plate 1 - Sheet1'!G422:I422)</f>
        <v>49245.333333333336</v>
      </c>
      <c r="J38">
        <f>AVERAGE('Plate 1 - Sheet1'!M422:O422)</f>
        <v>130</v>
      </c>
      <c r="N38">
        <f>B38-$J$2</f>
        <v>-391</v>
      </c>
      <c r="O38">
        <f>C38-$J$2</f>
        <v>54</v>
      </c>
      <c r="P38">
        <f>D38-$J$2</f>
        <v>-75.666666666666629</v>
      </c>
      <c r="Q38">
        <f>E38-$J$2</f>
        <v>1636.666666666667</v>
      </c>
      <c r="R38">
        <f>F38-$J$2</f>
        <v>3800.6666666666665</v>
      </c>
      <c r="S38">
        <f>G38-$J$2</f>
        <v>23251.333333333332</v>
      </c>
      <c r="T38">
        <f>H38-$J$2</f>
        <v>48671.666666666672</v>
      </c>
    </row>
    <row r="39" spans="1:20" x14ac:dyDescent="0.2">
      <c r="A39" s="19">
        <f>'Plate 1 - Sheet1'!B323</f>
        <v>2.5868055555555557E-2</v>
      </c>
      <c r="B39">
        <f>AVERAGE('Plate 1 - Sheet1'!CA373:CC373)</f>
        <v>175</v>
      </c>
      <c r="C39">
        <f>AVERAGE('Plate 1 - Sheet1'!CD373:CF373)</f>
        <v>613</v>
      </c>
      <c r="D39">
        <f>AVERAGE('Plate 1 - Sheet1'!CG373:CI373)</f>
        <v>498</v>
      </c>
      <c r="E39">
        <f>AVERAGE('Plate 1 - Sheet1'!CJ373:CL373)</f>
        <v>2172.6666666666665</v>
      </c>
      <c r="F39">
        <f>AVERAGE('Plate 1 - Sheet1'!CM373:CO373)</f>
        <v>4310</v>
      </c>
      <c r="G39">
        <f>AVERAGE('Plate 1 - Sheet1'!CP373:CR373)</f>
        <v>23529</v>
      </c>
      <c r="H39">
        <f>AVERAGE('Plate 1 - Sheet1'!G423:I423)</f>
        <v>48366</v>
      </c>
      <c r="J39">
        <f>AVERAGE('Plate 1 - Sheet1'!M423:O423)</f>
        <v>138.33333333333334</v>
      </c>
      <c r="N39">
        <f>B39-$J$2</f>
        <v>-398.66666666666663</v>
      </c>
      <c r="O39">
        <f>C39-$J$2</f>
        <v>39.333333333333371</v>
      </c>
      <c r="P39">
        <f>D39-$J$2</f>
        <v>-75.666666666666629</v>
      </c>
      <c r="Q39">
        <f>E39-$J$2</f>
        <v>1599</v>
      </c>
      <c r="R39">
        <f>F39-$J$2</f>
        <v>3736.3333333333335</v>
      </c>
      <c r="S39">
        <f>G39-$J$2</f>
        <v>22955.333333333332</v>
      </c>
      <c r="T39">
        <f>H39-$J$2</f>
        <v>47792.333333333336</v>
      </c>
    </row>
    <row r="40" spans="1:20" x14ac:dyDescent="0.2">
      <c r="A40" s="19">
        <f>'Plate 1 - Sheet1'!B324</f>
        <v>2.6562499999999999E-2</v>
      </c>
      <c r="B40">
        <f>AVERAGE('Plate 1 - Sheet1'!CA374:CC374)</f>
        <v>172.66666666666666</v>
      </c>
      <c r="C40">
        <f>AVERAGE('Plate 1 - Sheet1'!CD374:CF374)</f>
        <v>610.66666666666663</v>
      </c>
      <c r="D40">
        <f>AVERAGE('Plate 1 - Sheet1'!CG374:CI374)</f>
        <v>471.33333333333331</v>
      </c>
      <c r="E40">
        <f>AVERAGE('Plate 1 - Sheet1'!CJ374:CL374)</f>
        <v>2141.3333333333335</v>
      </c>
      <c r="F40">
        <f>AVERAGE('Plate 1 - Sheet1'!CM374:CO374)</f>
        <v>4220.333333333333</v>
      </c>
      <c r="G40">
        <f>AVERAGE('Plate 1 - Sheet1'!CP374:CR374)</f>
        <v>23248.333333333332</v>
      </c>
      <c r="H40">
        <f>AVERAGE('Plate 1 - Sheet1'!G424:I424)</f>
        <v>47662</v>
      </c>
      <c r="J40">
        <f>AVERAGE('Plate 1 - Sheet1'!M424:O424)</f>
        <v>121</v>
      </c>
      <c r="N40">
        <f>B40-$J$2</f>
        <v>-401</v>
      </c>
      <c r="O40">
        <f>C40-$J$2</f>
        <v>37</v>
      </c>
      <c r="P40">
        <f>D40-$J$2</f>
        <v>-102.33333333333331</v>
      </c>
      <c r="Q40">
        <f>E40-$J$2</f>
        <v>1567.666666666667</v>
      </c>
      <c r="R40">
        <f>F40-$J$2</f>
        <v>3646.6666666666665</v>
      </c>
      <c r="S40">
        <f>G40-$J$2</f>
        <v>22674.666666666664</v>
      </c>
      <c r="T40">
        <f>H40-$J$2</f>
        <v>47088.333333333336</v>
      </c>
    </row>
    <row r="41" spans="1:20" x14ac:dyDescent="0.2">
      <c r="A41" s="19">
        <f>'Plate 1 - Sheet1'!B325</f>
        <v>2.7256944444444445E-2</v>
      </c>
      <c r="B41">
        <f>AVERAGE('Plate 1 - Sheet1'!CA375:CC375)</f>
        <v>174</v>
      </c>
      <c r="C41">
        <f>AVERAGE('Plate 1 - Sheet1'!CD375:CF375)</f>
        <v>606</v>
      </c>
      <c r="D41">
        <f>AVERAGE('Plate 1 - Sheet1'!CG375:CI375)</f>
        <v>479.33333333333331</v>
      </c>
      <c r="E41">
        <f>AVERAGE('Plate 1 - Sheet1'!CJ375:CL375)</f>
        <v>2099.3333333333335</v>
      </c>
      <c r="F41">
        <f>AVERAGE('Plate 1 - Sheet1'!CM375:CO375)</f>
        <v>4190</v>
      </c>
      <c r="G41">
        <f>AVERAGE('Plate 1 - Sheet1'!CP375:CR375)</f>
        <v>22907</v>
      </c>
      <c r="H41">
        <f>AVERAGE('Plate 1 - Sheet1'!G425:I425)</f>
        <v>46560</v>
      </c>
      <c r="J41">
        <f>AVERAGE('Plate 1 - Sheet1'!M425:O425)</f>
        <v>132.66666666666666</v>
      </c>
      <c r="N41">
        <f>B41-$J$2</f>
        <v>-399.66666666666663</v>
      </c>
      <c r="O41">
        <f>C41-$J$2</f>
        <v>32.333333333333371</v>
      </c>
      <c r="P41">
        <f>D41-$J$2</f>
        <v>-94.333333333333314</v>
      </c>
      <c r="Q41">
        <f>E41-$J$2</f>
        <v>1525.666666666667</v>
      </c>
      <c r="R41">
        <f>F41-$J$2</f>
        <v>3616.3333333333335</v>
      </c>
      <c r="S41">
        <f>G41-$J$2</f>
        <v>22333.333333333332</v>
      </c>
      <c r="T41">
        <f>H41-$J$2</f>
        <v>45986.333333333336</v>
      </c>
    </row>
    <row r="42" spans="1:20" x14ac:dyDescent="0.2">
      <c r="A42" s="19">
        <f>'Plate 1 - Sheet1'!B326</f>
        <v>2.7951388888888887E-2</v>
      </c>
      <c r="B42">
        <f>AVERAGE('Plate 1 - Sheet1'!CA376:CC376)</f>
        <v>172</v>
      </c>
      <c r="C42">
        <f>AVERAGE('Plate 1 - Sheet1'!CD376:CF376)</f>
        <v>610</v>
      </c>
      <c r="D42">
        <f>AVERAGE('Plate 1 - Sheet1'!CG376:CI376)</f>
        <v>476</v>
      </c>
      <c r="E42">
        <f>AVERAGE('Plate 1 - Sheet1'!CJ376:CL376)</f>
        <v>2093</v>
      </c>
      <c r="F42">
        <f>AVERAGE('Plate 1 - Sheet1'!CM376:CO376)</f>
        <v>4155.333333333333</v>
      </c>
      <c r="G42">
        <f>AVERAGE('Plate 1 - Sheet1'!CP376:CR376)</f>
        <v>22682</v>
      </c>
      <c r="H42">
        <f>AVERAGE('Plate 1 - Sheet1'!G426:I426)</f>
        <v>45874.666666666664</v>
      </c>
      <c r="J42">
        <f>AVERAGE('Plate 1 - Sheet1'!M426:O426)</f>
        <v>134</v>
      </c>
      <c r="N42">
        <f>B42-$J$2</f>
        <v>-401.66666666666663</v>
      </c>
      <c r="O42">
        <f>C42-$J$2</f>
        <v>36.333333333333371</v>
      </c>
      <c r="P42">
        <f>D42-$J$2</f>
        <v>-97.666666666666629</v>
      </c>
      <c r="Q42">
        <f>E42-$J$2</f>
        <v>1519.3333333333335</v>
      </c>
      <c r="R42">
        <f>F42-$J$2</f>
        <v>3581.6666666666665</v>
      </c>
      <c r="S42">
        <f>G42-$J$2</f>
        <v>22108.333333333332</v>
      </c>
      <c r="T42">
        <f>H42-$J$2</f>
        <v>45301</v>
      </c>
    </row>
    <row r="43" spans="1:20" x14ac:dyDescent="0.2">
      <c r="A43" s="19">
        <f>'Plate 1 - Sheet1'!B327</f>
        <v>2.8645833333333332E-2</v>
      </c>
      <c r="B43">
        <f>AVERAGE('Plate 1 - Sheet1'!CA377:CC377)</f>
        <v>184.66666666666666</v>
      </c>
      <c r="C43">
        <f>AVERAGE('Plate 1 - Sheet1'!CD377:CF377)</f>
        <v>600.33333333333337</v>
      </c>
      <c r="D43">
        <f>AVERAGE('Plate 1 - Sheet1'!CG377:CI377)</f>
        <v>457.33333333333331</v>
      </c>
      <c r="E43">
        <f>AVERAGE('Plate 1 - Sheet1'!CJ377:CL377)</f>
        <v>2052.6666666666665</v>
      </c>
      <c r="F43">
        <f>AVERAGE('Plate 1 - Sheet1'!CM377:CO377)</f>
        <v>4052.3333333333335</v>
      </c>
      <c r="G43">
        <f>AVERAGE('Plate 1 - Sheet1'!CP377:CR377)</f>
        <v>22491.333333333332</v>
      </c>
      <c r="H43">
        <f>AVERAGE('Plate 1 - Sheet1'!G427:I427)</f>
        <v>45255.666666666664</v>
      </c>
      <c r="J43">
        <f>AVERAGE('Plate 1 - Sheet1'!M427:O427)</f>
        <v>138</v>
      </c>
      <c r="N43">
        <f>B43-$J$2</f>
        <v>-389</v>
      </c>
      <c r="O43">
        <f>C43-$J$2</f>
        <v>26.666666666666742</v>
      </c>
      <c r="P43">
        <f>D43-$J$2</f>
        <v>-116.33333333333331</v>
      </c>
      <c r="Q43">
        <f>E43-$J$2</f>
        <v>1479</v>
      </c>
      <c r="R43">
        <f>F43-$J$2</f>
        <v>3478.666666666667</v>
      </c>
      <c r="S43">
        <f>G43-$J$2</f>
        <v>21917.666666666664</v>
      </c>
      <c r="T43">
        <f>H43-$J$2</f>
        <v>44682</v>
      </c>
    </row>
    <row r="44" spans="1:20" x14ac:dyDescent="0.2">
      <c r="A44" s="19">
        <f>'Plate 1 - Sheet1'!B328</f>
        <v>2.9340277777777781E-2</v>
      </c>
      <c r="B44">
        <f>AVERAGE('Plate 1 - Sheet1'!CA378:CC378)</f>
        <v>178</v>
      </c>
      <c r="C44">
        <f>AVERAGE('Plate 1 - Sheet1'!CD378:CF378)</f>
        <v>603.33333333333337</v>
      </c>
      <c r="D44">
        <f>AVERAGE('Plate 1 - Sheet1'!CG378:CI378)</f>
        <v>454</v>
      </c>
      <c r="E44">
        <f>AVERAGE('Plate 1 - Sheet1'!CJ378:CL378)</f>
        <v>2015.6666666666667</v>
      </c>
      <c r="F44">
        <f>AVERAGE('Plate 1 - Sheet1'!CM378:CO378)</f>
        <v>4018.3333333333335</v>
      </c>
      <c r="G44">
        <f>AVERAGE('Plate 1 - Sheet1'!CP378:CR378)</f>
        <v>22180.666666666668</v>
      </c>
      <c r="H44">
        <f>AVERAGE('Plate 1 - Sheet1'!G428:I428)</f>
        <v>44606</v>
      </c>
      <c r="J44">
        <f>AVERAGE('Plate 1 - Sheet1'!M428:O428)</f>
        <v>129</v>
      </c>
      <c r="N44">
        <f>B44-$J$2</f>
        <v>-395.66666666666663</v>
      </c>
      <c r="O44">
        <f>C44-$J$2</f>
        <v>29.666666666666742</v>
      </c>
      <c r="P44">
        <f>D44-$J$2</f>
        <v>-119.66666666666663</v>
      </c>
      <c r="Q44">
        <f>E44-$J$2</f>
        <v>1442</v>
      </c>
      <c r="R44">
        <f>F44-$J$2</f>
        <v>3444.666666666667</v>
      </c>
      <c r="S44">
        <f>G44-$J$2</f>
        <v>21607</v>
      </c>
      <c r="T44">
        <f>H44-$J$2</f>
        <v>44032.333333333336</v>
      </c>
    </row>
    <row r="45" spans="1:20" x14ac:dyDescent="0.2">
      <c r="A45" s="19">
        <f>'Plate 1 - Sheet1'!B329</f>
        <v>3.0034722222222223E-2</v>
      </c>
      <c r="B45">
        <f>AVERAGE('Plate 1 - Sheet1'!CA379:CC379)</f>
        <v>166.33333333333334</v>
      </c>
      <c r="C45">
        <f>AVERAGE('Plate 1 - Sheet1'!CD379:CF379)</f>
        <v>606.66666666666663</v>
      </c>
      <c r="D45">
        <f>AVERAGE('Plate 1 - Sheet1'!CG379:CI379)</f>
        <v>434</v>
      </c>
      <c r="E45">
        <f>AVERAGE('Plate 1 - Sheet1'!CJ379:CL379)</f>
        <v>1997.6666666666667</v>
      </c>
      <c r="F45">
        <f>AVERAGE('Plate 1 - Sheet1'!CM379:CO379)</f>
        <v>3972.6666666666665</v>
      </c>
      <c r="G45">
        <f>AVERAGE('Plate 1 - Sheet1'!CP379:CR379)</f>
        <v>21857</v>
      </c>
      <c r="H45">
        <f>AVERAGE('Plate 1 - Sheet1'!G429:I429)</f>
        <v>43761.333333333336</v>
      </c>
      <c r="J45">
        <f>AVERAGE('Plate 1 - Sheet1'!M429:O429)</f>
        <v>141</v>
      </c>
      <c r="N45">
        <f>B45-$J$2</f>
        <v>-407.33333333333326</v>
      </c>
      <c r="O45">
        <f>C45-$J$2</f>
        <v>33</v>
      </c>
      <c r="P45">
        <f>D45-$J$2</f>
        <v>-139.66666666666663</v>
      </c>
      <c r="Q45">
        <f>E45-$J$2</f>
        <v>1424</v>
      </c>
      <c r="R45">
        <f>F45-$J$2</f>
        <v>3399</v>
      </c>
      <c r="S45">
        <f>G45-$J$2</f>
        <v>21283.333333333332</v>
      </c>
      <c r="T45">
        <f>H45-$J$2</f>
        <v>43187.666666666672</v>
      </c>
    </row>
    <row r="46" spans="1:20" x14ac:dyDescent="0.2">
      <c r="A46" s="19">
        <f>'Plate 1 - Sheet1'!B330</f>
        <v>3.0729166666666669E-2</v>
      </c>
      <c r="B46">
        <f>AVERAGE('Plate 1 - Sheet1'!CA380:CC380)</f>
        <v>169.66666666666666</v>
      </c>
      <c r="C46">
        <f>AVERAGE('Plate 1 - Sheet1'!CD380:CF380)</f>
        <v>613.66666666666663</v>
      </c>
      <c r="D46">
        <f>AVERAGE('Plate 1 - Sheet1'!CG380:CI380)</f>
        <v>425.33333333333331</v>
      </c>
      <c r="E46">
        <f>AVERAGE('Plate 1 - Sheet1'!CJ380:CL380)</f>
        <v>1955.6666666666667</v>
      </c>
      <c r="F46">
        <f>AVERAGE('Plate 1 - Sheet1'!CM380:CO380)</f>
        <v>3894</v>
      </c>
      <c r="G46">
        <f>AVERAGE('Plate 1 - Sheet1'!CP380:CR380)</f>
        <v>21534</v>
      </c>
      <c r="H46">
        <f>AVERAGE('Plate 1 - Sheet1'!G430:I430)</f>
        <v>43201.666666666664</v>
      </c>
      <c r="J46">
        <f>AVERAGE('Plate 1 - Sheet1'!M430:O430)</f>
        <v>127.66666666666667</v>
      </c>
      <c r="N46">
        <f>B46-$J$2</f>
        <v>-404</v>
      </c>
      <c r="O46">
        <f>C46-$J$2</f>
        <v>40</v>
      </c>
      <c r="P46">
        <f>D46-$J$2</f>
        <v>-148.33333333333331</v>
      </c>
      <c r="Q46">
        <f>E46-$J$2</f>
        <v>1382</v>
      </c>
      <c r="R46">
        <f>F46-$J$2</f>
        <v>3320.3333333333335</v>
      </c>
      <c r="S46">
        <f>G46-$J$2</f>
        <v>20960.333333333332</v>
      </c>
      <c r="T46">
        <f>H46-$J$2</f>
        <v>42628</v>
      </c>
    </row>
    <row r="47" spans="1:20" x14ac:dyDescent="0.2">
      <c r="A47" s="19">
        <f>'Plate 1 - Sheet1'!B331</f>
        <v>3.142361111111111E-2</v>
      </c>
      <c r="B47">
        <f>AVERAGE('Plate 1 - Sheet1'!CA381:CC381)</f>
        <v>160</v>
      </c>
      <c r="C47">
        <f>AVERAGE('Plate 1 - Sheet1'!CD381:CF381)</f>
        <v>618.66666666666663</v>
      </c>
      <c r="D47">
        <f>AVERAGE('Plate 1 - Sheet1'!CG381:CI381)</f>
        <v>421</v>
      </c>
      <c r="E47">
        <f>AVERAGE('Plate 1 - Sheet1'!CJ381:CL381)</f>
        <v>1928.3333333333333</v>
      </c>
      <c r="F47">
        <f>AVERAGE('Plate 1 - Sheet1'!CM381:CO381)</f>
        <v>3875.6666666666665</v>
      </c>
      <c r="G47">
        <f>AVERAGE('Plate 1 - Sheet1'!CP381:CR381)</f>
        <v>21428.666666666668</v>
      </c>
      <c r="H47">
        <f>AVERAGE('Plate 1 - Sheet1'!G431:I431)</f>
        <v>42306.666666666664</v>
      </c>
      <c r="J47">
        <f>AVERAGE('Plate 1 - Sheet1'!M431:O431)</f>
        <v>133</v>
      </c>
      <c r="N47">
        <f>B47-$J$2</f>
        <v>-413.66666666666663</v>
      </c>
      <c r="O47">
        <f>C47-$J$2</f>
        <v>45</v>
      </c>
      <c r="P47">
        <f>D47-$J$2</f>
        <v>-152.66666666666663</v>
      </c>
      <c r="Q47">
        <f>E47-$J$2</f>
        <v>1354.6666666666665</v>
      </c>
      <c r="R47">
        <f>F47-$J$2</f>
        <v>3302</v>
      </c>
      <c r="S47">
        <f>G47-$J$2</f>
        <v>20855</v>
      </c>
      <c r="T47">
        <f>H47-$J$2</f>
        <v>41733</v>
      </c>
    </row>
    <row r="48" spans="1:20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9"/>
    </row>
    <row r="77" spans="1:1" x14ac:dyDescent="0.2">
      <c r="A77" s="19"/>
    </row>
    <row r="78" spans="1:1" x14ac:dyDescent="0.2">
      <c r="A78" s="19"/>
    </row>
    <row r="79" spans="1:1" x14ac:dyDescent="0.2">
      <c r="A79" s="19"/>
    </row>
    <row r="80" spans="1:1" x14ac:dyDescent="0.2">
      <c r="A80" s="19"/>
    </row>
    <row r="81" spans="1:1" x14ac:dyDescent="0.2">
      <c r="A81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433E-BA7E-4A07-8072-26FE259FE210}">
  <dimension ref="A1:K47"/>
  <sheetViews>
    <sheetView workbookViewId="0">
      <selection activeCell="A2" sqref="A2"/>
    </sheetView>
  </sheetViews>
  <sheetFormatPr defaultRowHeight="12.75" x14ac:dyDescent="0.2"/>
  <sheetData>
    <row r="1" spans="1:11" x14ac:dyDescent="0.2">
      <c r="A1" t="s">
        <v>8</v>
      </c>
      <c r="B1">
        <v>10</v>
      </c>
      <c r="C1">
        <v>50</v>
      </c>
      <c r="D1">
        <v>100</v>
      </c>
      <c r="E1">
        <v>500</v>
      </c>
      <c r="F1">
        <v>1000</v>
      </c>
      <c r="G1">
        <v>5000</v>
      </c>
      <c r="H1">
        <v>10000</v>
      </c>
      <c r="I1">
        <v>20000</v>
      </c>
      <c r="J1" t="s">
        <v>450</v>
      </c>
      <c r="K1" t="s">
        <v>451</v>
      </c>
    </row>
    <row r="2" spans="1:11" x14ac:dyDescent="0.2">
      <c r="A2" s="19">
        <f>'Gain 70'!A2</f>
        <v>0</v>
      </c>
      <c r="B2">
        <f>STDEV('Plate 1 - Sheet1'!CA136:CC136)</f>
        <v>15.01110699893027</v>
      </c>
      <c r="C2">
        <f>STDEV('Plate 1 - Sheet1'!CD136:CF136)</f>
        <v>72.746133917892848</v>
      </c>
      <c r="D2">
        <f>STDEV('Plate 1 - Sheet1'!CG136:CI136)</f>
        <v>20.518284528683193</v>
      </c>
      <c r="E2">
        <f>STDEV('Plate 1 - Sheet1'!CJ136:CL136)</f>
        <v>34.42867022313429</v>
      </c>
      <c r="F2">
        <f>STDEV('Plate 1 - Sheet1'!CM136:CO136)</f>
        <v>73.214297328686655</v>
      </c>
      <c r="G2">
        <f>STDEV('Plate 1 - Sheet1'!CP136:CR136)</f>
        <v>494.16326586800574</v>
      </c>
      <c r="H2">
        <f>STDEV('Plate 1 - Sheet1'!G186:I186)</f>
        <v>1585.0037854844386</v>
      </c>
      <c r="I2">
        <f>STDEV('Plate 1 - Sheet1'!J186:L186)</f>
        <v>711.50638319928896</v>
      </c>
      <c r="K2">
        <f>STDEV('Plate 1 - Sheet1'!M186:O186)</f>
        <v>19.974984355438178</v>
      </c>
    </row>
    <row r="3" spans="1:11" x14ac:dyDescent="0.2">
      <c r="A3" s="19">
        <f>'Gain 70'!A3</f>
        <v>6.9444444444444447E-4</v>
      </c>
      <c r="B3">
        <f>STDEV('Plate 1 - Sheet1'!CA137:CC137)</f>
        <v>3.7859388972001828</v>
      </c>
      <c r="C3">
        <f>STDEV('Plate 1 - Sheet1'!CD137:CF137)</f>
        <v>103.69345848863067</v>
      </c>
      <c r="D3">
        <f>STDEV('Plate 1 - Sheet1'!CG137:CI137)</f>
        <v>6.6583281184793925</v>
      </c>
      <c r="E3">
        <f>STDEV('Plate 1 - Sheet1'!CJ137:CL137)</f>
        <v>44.395945760846224</v>
      </c>
      <c r="F3">
        <f>STDEV('Plate 1 - Sheet1'!CM137:CO137)</f>
        <v>75.268408601041472</v>
      </c>
      <c r="G3">
        <f>STDEV('Plate 1 - Sheet1'!CP137:CR137)</f>
        <v>333.21314499881305</v>
      </c>
      <c r="H3">
        <f>STDEV('Plate 1 - Sheet1'!G187:I187)</f>
        <v>2494.5679652663971</v>
      </c>
      <c r="I3">
        <f>STDEV('Plate 1 - Sheet1'!J187:L187)</f>
        <v>896.62087863265822</v>
      </c>
      <c r="K3">
        <f>STDEV('Plate 1 - Sheet1'!M187:O187)</f>
        <v>9.8657657246324941</v>
      </c>
    </row>
    <row r="4" spans="1:11" x14ac:dyDescent="0.2">
      <c r="A4" s="19">
        <f>'Gain 70'!A4</f>
        <v>1.3888888888888889E-3</v>
      </c>
      <c r="B4">
        <f>STDEV('Plate 1 - Sheet1'!CA138:CC138)</f>
        <v>11.269427669584644</v>
      </c>
      <c r="C4">
        <f>STDEV('Plate 1 - Sheet1'!CD138:CF138)</f>
        <v>100.64293318460069</v>
      </c>
      <c r="D4">
        <f>STDEV('Plate 1 - Sheet1'!CG138:CI138)</f>
        <v>6.5574385243020004</v>
      </c>
      <c r="E4">
        <f>STDEV('Plate 1 - Sheet1'!CJ138:CL138)</f>
        <v>14.0118997046558</v>
      </c>
      <c r="F4">
        <f>STDEV('Plate 1 - Sheet1'!CM138:CO138)</f>
        <v>66.565756962570475</v>
      </c>
      <c r="G4">
        <f>STDEV('Plate 1 - Sheet1'!CP138:CR138)</f>
        <v>344.16468925985612</v>
      </c>
      <c r="H4">
        <f>STDEV('Plate 1 - Sheet1'!G188:I188)</f>
        <v>2332.1169210254734</v>
      </c>
      <c r="I4">
        <f>STDEV('Plate 1 - Sheet1'!J188:L188)</f>
        <v>1023.3309989115611</v>
      </c>
      <c r="K4">
        <f>STDEV('Plate 1 - Sheet1'!M188:O188)</f>
        <v>17.009801096230763</v>
      </c>
    </row>
    <row r="5" spans="1:11" x14ac:dyDescent="0.2">
      <c r="A5" s="19">
        <f>'Gain 70'!A5</f>
        <v>2.0833333333333333E-3</v>
      </c>
      <c r="B5">
        <f>STDEV('Plate 1 - Sheet1'!CA139:CC139)</f>
        <v>4.5825756949558398</v>
      </c>
      <c r="C5">
        <f>STDEV('Plate 1 - Sheet1'!CD139:CF139)</f>
        <v>117.24049357339517</v>
      </c>
      <c r="D5">
        <f>STDEV('Plate 1 - Sheet1'!CG139:CI139)</f>
        <v>4.7258156262526079</v>
      </c>
      <c r="E5">
        <f>STDEV('Plate 1 - Sheet1'!CJ139:CL139)</f>
        <v>30.171730698343001</v>
      </c>
      <c r="F5">
        <f>STDEV('Plate 1 - Sheet1'!CM139:CO139)</f>
        <v>30.805843601498726</v>
      </c>
      <c r="G5">
        <f>STDEV('Plate 1 - Sheet1'!CP139:CR139)</f>
        <v>206.81956709492778</v>
      </c>
      <c r="H5">
        <f>STDEV('Plate 1 - Sheet1'!G189:I189)</f>
        <v>2517.0913769666768</v>
      </c>
      <c r="I5">
        <f>STDEV('Plate 1 - Sheet1'!J189:L189)</f>
        <v>1342.3745130675468</v>
      </c>
      <c r="K5">
        <f>STDEV('Plate 1 - Sheet1'!M189:O189)</f>
        <v>10.583005244258363</v>
      </c>
    </row>
    <row r="6" spans="1:11" x14ac:dyDescent="0.2">
      <c r="A6" s="19">
        <f>'Gain 70'!A6</f>
        <v>2.7777777777777779E-3</v>
      </c>
      <c r="B6">
        <f>STDEV('Plate 1 - Sheet1'!CA140:CC140)</f>
        <v>15.044378795195678</v>
      </c>
      <c r="C6">
        <f>STDEV('Plate 1 - Sheet1'!CD140:CF140)</f>
        <v>105.70871928716814</v>
      </c>
      <c r="D6">
        <f>STDEV('Plate 1 - Sheet1'!CG140:CI140)</f>
        <v>30.98924544633724</v>
      </c>
      <c r="E6">
        <f>STDEV('Plate 1 - Sheet1'!CJ140:CL140)</f>
        <v>24.637369989509839</v>
      </c>
      <c r="F6">
        <f>STDEV('Plate 1 - Sheet1'!CM140:CO140)</f>
        <v>60.5419964432404</v>
      </c>
      <c r="G6">
        <f>STDEV('Plate 1 - Sheet1'!CP140:CR140)</f>
        <v>272.07168173112024</v>
      </c>
      <c r="H6">
        <f>STDEV('Plate 1 - Sheet1'!G190:I190)</f>
        <v>2451.5758877369744</v>
      </c>
      <c r="I6">
        <f>STDEV('Plate 1 - Sheet1'!J190:L190)</f>
        <v>816.71720932033747</v>
      </c>
      <c r="K6">
        <f>STDEV('Plate 1 - Sheet1'!M190:O190)</f>
        <v>18.502252115170556</v>
      </c>
    </row>
    <row r="7" spans="1:11" x14ac:dyDescent="0.2">
      <c r="A7" s="19">
        <f>'Gain 70'!A7</f>
        <v>3.472222222222222E-3</v>
      </c>
      <c r="B7">
        <f>STDEV('Plate 1 - Sheet1'!CA141:CC141)</f>
        <v>14.571661996262929</v>
      </c>
      <c r="C7">
        <f>STDEV('Plate 1 - Sheet1'!CD141:CF141)</f>
        <v>119.39988833048929</v>
      </c>
      <c r="D7">
        <f>STDEV('Plate 1 - Sheet1'!CG141:CI141)</f>
        <v>20.231987873991354</v>
      </c>
      <c r="E7">
        <f>STDEV('Plate 1 - Sheet1'!CJ141:CL141)</f>
        <v>32.624121954978854</v>
      </c>
      <c r="F7">
        <f>STDEV('Plate 1 - Sheet1'!CM141:CO141)</f>
        <v>57.639685402796339</v>
      </c>
      <c r="G7">
        <f>STDEV('Plate 1 - Sheet1'!CP141:CR141)</f>
        <v>153.93938200906658</v>
      </c>
      <c r="H7">
        <f>STDEV('Plate 1 - Sheet1'!G191:I191)</f>
        <v>2511.9921045523479</v>
      </c>
      <c r="I7">
        <f>STDEV('Plate 1 - Sheet1'!J191:L191)</f>
        <v>802.56920781533427</v>
      </c>
      <c r="K7">
        <f>STDEV('Plate 1 - Sheet1'!M191:O191)</f>
        <v>19.313207915827967</v>
      </c>
    </row>
    <row r="8" spans="1:11" x14ac:dyDescent="0.2">
      <c r="A8" s="19">
        <f>'Gain 70'!A8</f>
        <v>4.1666666666666666E-3</v>
      </c>
      <c r="B8">
        <f>STDEV('Plate 1 - Sheet1'!CA142:CC142)</f>
        <v>3.6055512754639891</v>
      </c>
      <c r="C8">
        <f>STDEV('Plate 1 - Sheet1'!CD142:CF142)</f>
        <v>125.03199590504823</v>
      </c>
      <c r="D8">
        <f>STDEV('Plate 1 - Sheet1'!CG142:CI142)</f>
        <v>4.358898943540674</v>
      </c>
      <c r="E8">
        <f>STDEV('Plate 1 - Sheet1'!CJ142:CL142)</f>
        <v>27.073972741361768</v>
      </c>
      <c r="F8">
        <f>STDEV('Plate 1 - Sheet1'!CM142:CO142)</f>
        <v>43.500957843860554</v>
      </c>
      <c r="G8">
        <f>STDEV('Plate 1 - Sheet1'!CP142:CR142)</f>
        <v>157.95885540228505</v>
      </c>
      <c r="H8">
        <f>STDEV('Plate 1 - Sheet1'!G192:I192)</f>
        <v>2260.1482989691922</v>
      </c>
      <c r="I8">
        <f>STDEV('Plate 1 - Sheet1'!J192:L192)</f>
        <v>1037.3760166882594</v>
      </c>
      <c r="K8">
        <f>STDEV('Plate 1 - Sheet1'!M192:O192)</f>
        <v>6.0827625302982193</v>
      </c>
    </row>
    <row r="9" spans="1:11" x14ac:dyDescent="0.2">
      <c r="A9" s="19">
        <f>'Gain 70'!A9</f>
        <v>4.8611111111111112E-3</v>
      </c>
      <c r="B9">
        <f>STDEV('Plate 1 - Sheet1'!CA143:CC143)</f>
        <v>12.529964086141668</v>
      </c>
      <c r="C9">
        <f>STDEV('Plate 1 - Sheet1'!CD143:CF143)</f>
        <v>133.08017633491968</v>
      </c>
      <c r="D9">
        <f>STDEV('Plate 1 - Sheet1'!CG143:CI143)</f>
        <v>14.011899704655802</v>
      </c>
      <c r="E9">
        <f>STDEV('Plate 1 - Sheet1'!CJ143:CL143)</f>
        <v>6.3508529610858835</v>
      </c>
      <c r="F9">
        <f>STDEV('Plate 1 - Sheet1'!CM143:CO143)</f>
        <v>40.595566260368876</v>
      </c>
      <c r="G9">
        <f>STDEV('Plate 1 - Sheet1'!CP143:CR143)</f>
        <v>200.90545039893766</v>
      </c>
      <c r="H9">
        <f>STDEV('Plate 1 - Sheet1'!G193:I193)</f>
        <v>2157.8721772462181</v>
      </c>
      <c r="I9">
        <f>STDEV('Plate 1 - Sheet1'!J193:L193)</f>
        <v>877.98424435369748</v>
      </c>
      <c r="K9">
        <f>STDEV('Plate 1 - Sheet1'!M193:O193)</f>
        <v>26.888659319497503</v>
      </c>
    </row>
    <row r="10" spans="1:11" x14ac:dyDescent="0.2">
      <c r="A10" s="19">
        <f>'Gain 70'!A10</f>
        <v>5.5555555555555558E-3</v>
      </c>
      <c r="B10">
        <f>STDEV('Plate 1 - Sheet1'!CA144:CC144)</f>
        <v>14.0118997046558</v>
      </c>
      <c r="C10">
        <f>STDEV('Plate 1 - Sheet1'!CD144:CF144)</f>
        <v>125.22113772575835</v>
      </c>
      <c r="D10">
        <f>STDEV('Plate 1 - Sheet1'!CG144:CI144)</f>
        <v>16.289055630494158</v>
      </c>
      <c r="E10">
        <f>STDEV('Plate 1 - Sheet1'!CJ144:CL144)</f>
        <v>7.2341781380702352</v>
      </c>
      <c r="F10">
        <f>STDEV('Plate 1 - Sheet1'!CM144:CO144)</f>
        <v>62.521996129362343</v>
      </c>
      <c r="G10">
        <f>STDEV('Plate 1 - Sheet1'!CP144:CR144)</f>
        <v>198.91287875181268</v>
      </c>
      <c r="H10">
        <f>STDEV('Plate 1 - Sheet1'!G194:I194)</f>
        <v>2216.3258635257889</v>
      </c>
      <c r="I10">
        <f>STDEV('Plate 1 - Sheet1'!J194:L194)</f>
        <v>1125.4333979997809</v>
      </c>
      <c r="K10">
        <f>STDEV('Plate 1 - Sheet1'!M194:O194)</f>
        <v>18</v>
      </c>
    </row>
    <row r="11" spans="1:11" x14ac:dyDescent="0.2">
      <c r="A11" s="19">
        <f>'Gain 70'!A11</f>
        <v>6.2499999999999995E-3</v>
      </c>
      <c r="B11">
        <f>STDEV('Plate 1 - Sheet1'!CA145:CC145)</f>
        <v>9.0737717258774655</v>
      </c>
      <c r="C11">
        <f>STDEV('Plate 1 - Sheet1'!CD145:CF145)</f>
        <v>146.70151101244099</v>
      </c>
      <c r="D11">
        <f>STDEV('Plate 1 - Sheet1'!CG145:CI145)</f>
        <v>3.0550504633038931</v>
      </c>
      <c r="E11">
        <f>STDEV('Plate 1 - Sheet1'!CJ145:CL145)</f>
        <v>14.153915830374762</v>
      </c>
      <c r="F11">
        <f>STDEV('Plate 1 - Sheet1'!CM145:CO145)</f>
        <v>45.763886781318448</v>
      </c>
      <c r="G11">
        <f>STDEV('Plate 1 - Sheet1'!CP145:CR145)</f>
        <v>6.2449979983983983</v>
      </c>
      <c r="H11">
        <f>STDEV('Plate 1 - Sheet1'!G195:I195)</f>
        <v>1891.1669237096269</v>
      </c>
      <c r="I11">
        <f>STDEV('Plate 1 - Sheet1'!J195:L195)</f>
        <v>956.74291217651569</v>
      </c>
      <c r="K11">
        <f>STDEV('Plate 1 - Sheet1'!M195:O195)</f>
        <v>13.503086067019396</v>
      </c>
    </row>
    <row r="12" spans="1:11" x14ac:dyDescent="0.2">
      <c r="A12" s="19">
        <f>'Gain 70'!A12</f>
        <v>6.9444444444444441E-3</v>
      </c>
      <c r="B12">
        <f>STDEV('Plate 1 - Sheet1'!CA146:CC146)</f>
        <v>10.969655114602888</v>
      </c>
      <c r="C12">
        <f>STDEV('Plate 1 - Sheet1'!CD146:CF146)</f>
        <v>152.81688388394784</v>
      </c>
      <c r="D12">
        <f>STDEV('Plate 1 - Sheet1'!CG146:CI146)</f>
        <v>3.5118845842842465</v>
      </c>
      <c r="E12">
        <f>STDEV('Plate 1 - Sheet1'!CJ146:CL146)</f>
        <v>16.522711641858304</v>
      </c>
      <c r="F12">
        <f>STDEV('Plate 1 - Sheet1'!CM146:CO146)</f>
        <v>47.51140214025822</v>
      </c>
      <c r="G12">
        <f>STDEV('Plate 1 - Sheet1'!CP146:CR146)</f>
        <v>135.65520017062866</v>
      </c>
      <c r="H12">
        <f>STDEV('Plate 1 - Sheet1'!G196:I196)</f>
        <v>1951.0818366571232</v>
      </c>
      <c r="I12">
        <f>STDEV('Plate 1 - Sheet1'!J196:L196)</f>
        <v>974.37227656236882</v>
      </c>
      <c r="K12">
        <f>STDEV('Plate 1 - Sheet1'!M196:O196)</f>
        <v>6.2449979983983983</v>
      </c>
    </row>
    <row r="13" spans="1:11" x14ac:dyDescent="0.2">
      <c r="A13" s="19">
        <f>'Gain 70'!A13</f>
        <v>7.6388888888888886E-3</v>
      </c>
      <c r="B13">
        <f>STDEV('Plate 1 - Sheet1'!CA147:CC147)</f>
        <v>11.239810200058244</v>
      </c>
      <c r="C13">
        <f>STDEV('Plate 1 - Sheet1'!CD147:CF147)</f>
        <v>152.79506972848745</v>
      </c>
      <c r="D13">
        <f>STDEV('Plate 1 - Sheet1'!CG147:CI147)</f>
        <v>4.1633319989322661</v>
      </c>
      <c r="E13">
        <f>STDEV('Plate 1 - Sheet1'!CJ147:CL147)</f>
        <v>21.126602503321099</v>
      </c>
      <c r="F13">
        <f>STDEV('Plate 1 - Sheet1'!CM147:CO147)</f>
        <v>53.777318638995006</v>
      </c>
      <c r="G13">
        <f>STDEV('Plate 1 - Sheet1'!CP147:CR147)</f>
        <v>107.93670985041804</v>
      </c>
      <c r="H13">
        <f>STDEV('Plate 1 - Sheet1'!G197:I197)</f>
        <v>1821.9580126885471</v>
      </c>
      <c r="I13">
        <f>STDEV('Plate 1 - Sheet1'!J197:L197)</f>
        <v>1011.3609642457039</v>
      </c>
      <c r="K13">
        <f>STDEV('Plate 1 - Sheet1'!M197:O197)</f>
        <v>16.289055630494175</v>
      </c>
    </row>
    <row r="14" spans="1:11" x14ac:dyDescent="0.2">
      <c r="A14" s="19">
        <f>'Gain 70'!A14</f>
        <v>8.3333333333333332E-3</v>
      </c>
      <c r="B14">
        <f>STDEV('Plate 1 - Sheet1'!CA148:CC148)</f>
        <v>21.931712199461309</v>
      </c>
      <c r="C14">
        <f>STDEV('Plate 1 - Sheet1'!CD148:CF148)</f>
        <v>151.3373714586057</v>
      </c>
      <c r="D14">
        <f>STDEV('Plate 1 - Sheet1'!CG148:CI148)</f>
        <v>11.590225767142472</v>
      </c>
      <c r="E14">
        <f>STDEV('Plate 1 - Sheet1'!CJ148:CL148)</f>
        <v>3.0550504633038935</v>
      </c>
      <c r="F14">
        <f>STDEV('Plate 1 - Sheet1'!CM148:CO148)</f>
        <v>29.535289626704749</v>
      </c>
      <c r="G14">
        <f>STDEV('Plate 1 - Sheet1'!CP148:CR148)</f>
        <v>174.53461929752885</v>
      </c>
      <c r="H14">
        <f>STDEV('Plate 1 - Sheet1'!G198:I198)</f>
        <v>2155.4712555108067</v>
      </c>
      <c r="I14">
        <f>STDEV('Plate 1 - Sheet1'!J198:L198)</f>
        <v>1013.7308978882578</v>
      </c>
      <c r="K14">
        <f>STDEV('Plate 1 - Sheet1'!M198:O198)</f>
        <v>8.8881944173155887</v>
      </c>
    </row>
    <row r="15" spans="1:11" x14ac:dyDescent="0.2">
      <c r="A15" s="19">
        <f>'Gain 70'!A15</f>
        <v>9.0277777777777787E-3</v>
      </c>
      <c r="B15">
        <f>STDEV('Plate 1 - Sheet1'!CA149:CC149)</f>
        <v>4.7258156262526088</v>
      </c>
      <c r="C15">
        <f>STDEV('Plate 1 - Sheet1'!CD149:CF149)</f>
        <v>180.71340108949681</v>
      </c>
      <c r="D15">
        <f>STDEV('Plate 1 - Sheet1'!CG149:CI149)</f>
        <v>19.313207915827967</v>
      </c>
      <c r="E15">
        <f>STDEV('Plate 1 - Sheet1'!CJ149:CL149)</f>
        <v>22.113344387495982</v>
      </c>
      <c r="F15">
        <f>STDEV('Plate 1 - Sheet1'!CM149:CO149)</f>
        <v>21.702534414210707</v>
      </c>
      <c r="G15">
        <f>STDEV('Plate 1 - Sheet1'!CP149:CR149)</f>
        <v>233.24950875260882</v>
      </c>
      <c r="H15">
        <f>STDEV('Plate 1 - Sheet1'!G199:I199)</f>
        <v>1696.5737040675049</v>
      </c>
      <c r="I15">
        <f>STDEV('Plate 1 - Sheet1'!J199:L199)</f>
        <v>1128.127800088861</v>
      </c>
      <c r="K15">
        <f>STDEV('Plate 1 - Sheet1'!M199:O199)</f>
        <v>11.846237095944574</v>
      </c>
    </row>
    <row r="16" spans="1:11" x14ac:dyDescent="0.2">
      <c r="A16" s="19">
        <f>'Gain 70'!A16</f>
        <v>9.7222222222222224E-3</v>
      </c>
      <c r="B16">
        <f>STDEV('Plate 1 - Sheet1'!CA150:CC150)</f>
        <v>16.623276853055579</v>
      </c>
      <c r="C16">
        <f>STDEV('Plate 1 - Sheet1'!CD150:CF150)</f>
        <v>188.61689567303705</v>
      </c>
      <c r="D16">
        <f>STDEV('Plate 1 - Sheet1'!CG150:CI150)</f>
        <v>11.532562594670797</v>
      </c>
      <c r="E16">
        <f>STDEV('Plate 1 - Sheet1'!CJ150:CL150)</f>
        <v>28.571547618799606</v>
      </c>
      <c r="F16">
        <f>STDEV('Plate 1 - Sheet1'!CM150:CO150)</f>
        <v>37.004504230341112</v>
      </c>
      <c r="G16">
        <f>STDEV('Plate 1 - Sheet1'!CP150:CR150)</f>
        <v>190.13241000243312</v>
      </c>
      <c r="H16">
        <f>STDEV('Plate 1 - Sheet1'!G200:I200)</f>
        <v>1770.5429487401127</v>
      </c>
      <c r="I16">
        <f>STDEV('Plate 1 - Sheet1'!J200:L200)</f>
        <v>964.8421287098389</v>
      </c>
      <c r="K16">
        <f>STDEV('Plate 1 - Sheet1'!M200:O200)</f>
        <v>6.6583281184793925</v>
      </c>
    </row>
    <row r="17" spans="1:11" x14ac:dyDescent="0.2">
      <c r="A17" s="19">
        <f>'Gain 70'!A17</f>
        <v>1.0416666666666666E-2</v>
      </c>
      <c r="B17">
        <f>STDEV('Plate 1 - Sheet1'!CA151:CC151)</f>
        <v>5.5075705472861012</v>
      </c>
      <c r="C17">
        <f>STDEV('Plate 1 - Sheet1'!CD151:CF151)</f>
        <v>198.631148950343</v>
      </c>
      <c r="D17">
        <f>STDEV('Plate 1 - Sheet1'!CG151:CI151)</f>
        <v>12.288205727444508</v>
      </c>
      <c r="E17">
        <f>STDEV('Plate 1 - Sheet1'!CJ151:CL151)</f>
        <v>10.148891565092219</v>
      </c>
      <c r="F17">
        <f>STDEV('Plate 1 - Sheet1'!CM151:CO151)</f>
        <v>29.143323992525861</v>
      </c>
      <c r="G17">
        <f>STDEV('Plate 1 - Sheet1'!CP151:CR151)</f>
        <v>210.29582338537617</v>
      </c>
      <c r="H17">
        <f>STDEV('Plate 1 - Sheet1'!G201:I201)</f>
        <v>1643.6363141928123</v>
      </c>
      <c r="I17">
        <f>STDEV('Plate 1 - Sheet1'!J201:L201)</f>
        <v>928.47311933805247</v>
      </c>
      <c r="K17">
        <f>STDEV('Plate 1 - Sheet1'!M201:O201)</f>
        <v>17.243356208503435</v>
      </c>
    </row>
    <row r="18" spans="1:11" x14ac:dyDescent="0.2">
      <c r="A18" s="19">
        <f>'Gain 70'!A18</f>
        <v>1.1111111111111112E-2</v>
      </c>
      <c r="B18">
        <f>STDEV('Plate 1 - Sheet1'!CA152:CC152)</f>
        <v>11.269427669584644</v>
      </c>
      <c r="C18">
        <f>STDEV('Plate 1 - Sheet1'!CD152:CF152)</f>
        <v>192.51580021736746</v>
      </c>
      <c r="D18">
        <f>STDEV('Plate 1 - Sheet1'!CG152:CI152)</f>
        <v>6.5064070986477116</v>
      </c>
      <c r="E18">
        <f>STDEV('Plate 1 - Sheet1'!CJ152:CL152)</f>
        <v>25.357444666211933</v>
      </c>
      <c r="F18">
        <f>STDEV('Plate 1 - Sheet1'!CM152:CO152)</f>
        <v>8</v>
      </c>
      <c r="G18">
        <f>STDEV('Plate 1 - Sheet1'!CP152:CR152)</f>
        <v>259.3459722712758</v>
      </c>
      <c r="H18">
        <f>STDEV('Plate 1 - Sheet1'!G202:I202)</f>
        <v>1753.1036288061621</v>
      </c>
      <c r="I18">
        <f>STDEV('Plate 1 - Sheet1'!J202:L202)</f>
        <v>854.19689377410725</v>
      </c>
      <c r="K18">
        <f>STDEV('Plate 1 - Sheet1'!M202:O202)</f>
        <v>5.6862407030773268</v>
      </c>
    </row>
    <row r="19" spans="1:11" x14ac:dyDescent="0.2">
      <c r="A19" s="19">
        <f>'Gain 70'!A19</f>
        <v>1.1805555555555555E-2</v>
      </c>
      <c r="B19">
        <f>STDEV('Plate 1 - Sheet1'!CA153:CC153)</f>
        <v>7.5498344352707498</v>
      </c>
      <c r="C19">
        <f>STDEV('Plate 1 - Sheet1'!CD153:CF153)</f>
        <v>196.63926362758787</v>
      </c>
      <c r="D19">
        <f>STDEV('Plate 1 - Sheet1'!CG153:CI153)</f>
        <v>9.7125348562223106</v>
      </c>
      <c r="E19">
        <f>STDEV('Plate 1 - Sheet1'!CJ153:CL153)</f>
        <v>33.286633954186478</v>
      </c>
      <c r="F19">
        <f>STDEV('Plate 1 - Sheet1'!CM153:CO153)</f>
        <v>50.566787519082126</v>
      </c>
      <c r="G19">
        <f>STDEV('Plate 1 - Sheet1'!CP153:CR153)</f>
        <v>188.90826697985804</v>
      </c>
      <c r="H19">
        <f>STDEV('Plate 1 - Sheet1'!G203:I203)</f>
        <v>1753.7361070963138</v>
      </c>
      <c r="I19">
        <f>STDEV('Plate 1 - Sheet1'!J203:L203)</f>
        <v>951.77255686429623</v>
      </c>
      <c r="K19">
        <f>STDEV('Plate 1 - Sheet1'!M203:O203)</f>
        <v>13.527749258468683</v>
      </c>
    </row>
    <row r="20" spans="1:11" x14ac:dyDescent="0.2">
      <c r="A20" s="19">
        <f>'Gain 70'!A20</f>
        <v>1.2499999999999999E-2</v>
      </c>
      <c r="B20">
        <f>STDEV('Plate 1 - Sheet1'!CA154:CC154)</f>
        <v>13.228756555322953</v>
      </c>
      <c r="C20">
        <f>STDEV('Plate 1 - Sheet1'!CD154:CF154)</f>
        <v>207.73139708126294</v>
      </c>
      <c r="D20">
        <f>STDEV('Plate 1 - Sheet1'!CG154:CI154)</f>
        <v>3.214550253664318</v>
      </c>
      <c r="E20">
        <f>STDEV('Plate 1 - Sheet1'!CJ154:CL154)</f>
        <v>9.0737717258774655</v>
      </c>
      <c r="F20">
        <f>STDEV('Plate 1 - Sheet1'!CM154:CO154)</f>
        <v>41.476901202155076</v>
      </c>
      <c r="G20">
        <f>STDEV('Plate 1 - Sheet1'!CP154:CR154)</f>
        <v>176.03408760805391</v>
      </c>
      <c r="H20">
        <f>STDEV('Plate 1 - Sheet1'!G204:I204)</f>
        <v>1832.307925358981</v>
      </c>
      <c r="I20">
        <f>STDEV('Plate 1 - Sheet1'!J204:L204)</f>
        <v>1107.3242524211234</v>
      </c>
      <c r="K20">
        <f>STDEV('Plate 1 - Sheet1'!M204:O204)</f>
        <v>5.5075705472861021</v>
      </c>
    </row>
    <row r="21" spans="1:11" x14ac:dyDescent="0.2">
      <c r="A21" s="19">
        <f>'Gain 70'!A21</f>
        <v>1.3194444444444444E-2</v>
      </c>
      <c r="B21">
        <f>STDEV('Plate 1 - Sheet1'!CA155:CC155)</f>
        <v>10.214368964029708</v>
      </c>
      <c r="C21">
        <f>STDEV('Plate 1 - Sheet1'!CD155:CF155)</f>
        <v>214.65398513266263</v>
      </c>
      <c r="D21">
        <f>STDEV('Plate 1 - Sheet1'!CG155:CI155)</f>
        <v>4.932882862316248</v>
      </c>
      <c r="E21">
        <f>STDEV('Plate 1 - Sheet1'!CJ155:CL155)</f>
        <v>21.548395145191982</v>
      </c>
      <c r="F21">
        <f>STDEV('Plate 1 - Sheet1'!CM155:CO155)</f>
        <v>14.0118997046558</v>
      </c>
      <c r="G21">
        <f>STDEV('Plate 1 - Sheet1'!CP155:CR155)</f>
        <v>181.44236917912346</v>
      </c>
      <c r="H21">
        <f>STDEV('Plate 1 - Sheet1'!G205:I205)</f>
        <v>1697.9741851198248</v>
      </c>
      <c r="I21">
        <f>STDEV('Plate 1 - Sheet1'!J205:L205)</f>
        <v>1086.5607821623846</v>
      </c>
      <c r="K21">
        <f>STDEV('Plate 1 - Sheet1'!M205:O205)</f>
        <v>0.57735026918962573</v>
      </c>
    </row>
    <row r="22" spans="1:11" x14ac:dyDescent="0.2">
      <c r="A22" s="19">
        <f>'Gain 70'!A22</f>
        <v>1.3888888888888888E-2</v>
      </c>
      <c r="B22">
        <f>STDEV('Plate 1 - Sheet1'!CA156:CC156)</f>
        <v>10.535653752852738</v>
      </c>
      <c r="C22">
        <f>STDEV('Plate 1 - Sheet1'!CD156:CF156)</f>
        <v>209.2900698392863</v>
      </c>
      <c r="D22">
        <f>STDEV('Plate 1 - Sheet1'!CG156:CI156)</f>
        <v>9.2376043070340135</v>
      </c>
      <c r="E22">
        <f>STDEV('Plate 1 - Sheet1'!CJ156:CL156)</f>
        <v>25.794056162870806</v>
      </c>
      <c r="F22">
        <f>STDEV('Plate 1 - Sheet1'!CM156:CO156)</f>
        <v>41.581245772583578</v>
      </c>
      <c r="G22">
        <f>STDEV('Plate 1 - Sheet1'!CP156:CR156)</f>
        <v>164.55191683275322</v>
      </c>
      <c r="H22">
        <f>STDEV('Plate 1 - Sheet1'!G206:I206)</f>
        <v>1400.8420086981021</v>
      </c>
      <c r="I22">
        <f>STDEV('Plate 1 - Sheet1'!J206:L206)</f>
        <v>1179.2846701849955</v>
      </c>
      <c r="K22">
        <f>STDEV('Plate 1 - Sheet1'!M206:O206)</f>
        <v>5</v>
      </c>
    </row>
    <row r="23" spans="1:11" x14ac:dyDescent="0.2">
      <c r="A23" s="19">
        <f>'Gain 70'!A23</f>
        <v>1.4583333333333332E-2</v>
      </c>
      <c r="B23">
        <f>STDEV('Plate 1 - Sheet1'!CA157:CC157)</f>
        <v>6.2449979983983983</v>
      </c>
      <c r="C23">
        <f>STDEV('Plate 1 - Sheet1'!CD157:CF157)</f>
        <v>235.66289483073061</v>
      </c>
      <c r="D23">
        <f>STDEV('Plate 1 - Sheet1'!CG157:CI157)</f>
        <v>18.193405398660254</v>
      </c>
      <c r="E23">
        <f>STDEV('Plate 1 - Sheet1'!CJ157:CL157)</f>
        <v>17.578395831246947</v>
      </c>
      <c r="F23">
        <f>STDEV('Plate 1 - Sheet1'!CM157:CO157)</f>
        <v>28.11286775363434</v>
      </c>
      <c r="G23">
        <f>STDEV('Plate 1 - Sheet1'!CP157:CR157)</f>
        <v>136.62113062529286</v>
      </c>
      <c r="H23">
        <f>STDEV('Plate 1 - Sheet1'!G207:I207)</f>
        <v>1443.0841971278044</v>
      </c>
      <c r="I23">
        <f>STDEV('Plate 1 - Sheet1'!J207:L207)</f>
        <v>1146.9761694705489</v>
      </c>
      <c r="K23">
        <f>STDEV('Plate 1 - Sheet1'!M207:O207)</f>
        <v>14.57166199626295</v>
      </c>
    </row>
    <row r="24" spans="1:11" x14ac:dyDescent="0.2">
      <c r="A24" s="19">
        <f>'Gain 70'!A24</f>
        <v>1.5277777777777777E-2</v>
      </c>
      <c r="B24">
        <f>STDEV('Plate 1 - Sheet1'!CA158:CC158)</f>
        <v>7.2341781380702344</v>
      </c>
      <c r="C24">
        <f>STDEV('Plate 1 - Sheet1'!CD158:CF158)</f>
        <v>238.27505114887711</v>
      </c>
      <c r="D24">
        <f>STDEV('Plate 1 - Sheet1'!CG158:CI158)</f>
        <v>13.076696830622021</v>
      </c>
      <c r="E24">
        <f>STDEV('Plate 1 - Sheet1'!CJ158:CL158)</f>
        <v>20.074859899884732</v>
      </c>
      <c r="F24">
        <f>STDEV('Plate 1 - Sheet1'!CM158:CO158)</f>
        <v>23.75570107012911</v>
      </c>
      <c r="G24">
        <f>STDEV('Plate 1 - Sheet1'!CP158:CR158)</f>
        <v>214.66330225106788</v>
      </c>
      <c r="H24">
        <f>STDEV('Plate 1 - Sheet1'!G208:I208)</f>
        <v>1254.5056131135218</v>
      </c>
      <c r="I24">
        <f>STDEV('Plate 1 - Sheet1'!J208:L208)</f>
        <v>1588.0939308911588</v>
      </c>
      <c r="K24">
        <f>STDEV('Plate 1 - Sheet1'!M208:O208)</f>
        <v>9.5393920141694561</v>
      </c>
    </row>
    <row r="25" spans="1:11" x14ac:dyDescent="0.2">
      <c r="A25" s="19">
        <f>'Gain 70'!A25</f>
        <v>1.5972222222222224E-2</v>
      </c>
      <c r="B25">
        <f>STDEV('Plate 1 - Sheet1'!CA159:CC159)</f>
        <v>2.6457513110645907</v>
      </c>
      <c r="C25">
        <f>STDEV('Plate 1 - Sheet1'!CD159:CF159)</f>
        <v>246.57926379428855</v>
      </c>
      <c r="D25">
        <f>STDEV('Plate 1 - Sheet1'!CG159:CI159)</f>
        <v>0.57735026918962584</v>
      </c>
      <c r="E25">
        <f>STDEV('Plate 1 - Sheet1'!CJ159:CL159)</f>
        <v>12</v>
      </c>
      <c r="F25">
        <f>STDEV('Plate 1 - Sheet1'!CM159:CO159)</f>
        <v>33.261589458913917</v>
      </c>
      <c r="G25">
        <f>STDEV('Plate 1 - Sheet1'!CP159:CR159)</f>
        <v>118.50035161691855</v>
      </c>
      <c r="H25">
        <f>STDEV('Plate 1 - Sheet1'!G209:I209)</f>
        <v>1346.976985697974</v>
      </c>
      <c r="I25">
        <f>STDEV('Plate 1 - Sheet1'!J209:L209)</f>
        <v>1525.2391069381001</v>
      </c>
      <c r="K25">
        <f>STDEV('Plate 1 - Sheet1'!M209:O209)</f>
        <v>3.4641016151377544</v>
      </c>
    </row>
    <row r="26" spans="1:11" x14ac:dyDescent="0.2">
      <c r="A26" s="19">
        <f>'Gain 70'!A26</f>
        <v>1.6666666666666666E-2</v>
      </c>
      <c r="B26">
        <f>STDEV('Plate 1 - Sheet1'!CA160:CC160)</f>
        <v>3.214550253664318</v>
      </c>
      <c r="C26">
        <f>STDEV('Plate 1 - Sheet1'!CD160:CF160)</f>
        <v>249.34781597867132</v>
      </c>
      <c r="D26">
        <f>STDEV('Plate 1 - Sheet1'!CG160:CI160)</f>
        <v>1.5275252316519465</v>
      </c>
      <c r="E26">
        <f>STDEV('Plate 1 - Sheet1'!CJ160:CL160)</f>
        <v>22.113344387495982</v>
      </c>
      <c r="F26">
        <f>STDEV('Plate 1 - Sheet1'!CM160:CO160)</f>
        <v>22.516660498395403</v>
      </c>
      <c r="G26">
        <f>STDEV('Plate 1 - Sheet1'!CP160:CR160)</f>
        <v>224.05877205173942</v>
      </c>
      <c r="H26">
        <f>STDEV('Plate 1 - Sheet1'!G210:I210)</f>
        <v>1101.9094034145155</v>
      </c>
      <c r="I26">
        <f>STDEV('Plate 1 - Sheet1'!J210:L210)</f>
        <v>1635.9285844233341</v>
      </c>
      <c r="K26">
        <f>STDEV('Plate 1 - Sheet1'!M210:O210)</f>
        <v>6.5574385243020004</v>
      </c>
    </row>
    <row r="27" spans="1:11" x14ac:dyDescent="0.2">
      <c r="A27" s="19">
        <f>'Gain 70'!A27</f>
        <v>1.7361111111111112E-2</v>
      </c>
      <c r="B27">
        <f>STDEV('Plate 1 - Sheet1'!CA161:CC161)</f>
        <v>7.6376261582597333</v>
      </c>
      <c r="C27">
        <f>STDEV('Plate 1 - Sheet1'!CD161:CF161)</f>
        <v>253.75775850208009</v>
      </c>
      <c r="D27">
        <f>STDEV('Plate 1 - Sheet1'!CG161:CI161)</f>
        <v>5.6862407030773268</v>
      </c>
      <c r="E27">
        <f>STDEV('Plate 1 - Sheet1'!CJ161:CL161)</f>
        <v>10.214368964029708</v>
      </c>
      <c r="F27">
        <f>STDEV('Plate 1 - Sheet1'!CM161:CO161)</f>
        <v>34.486712417006835</v>
      </c>
      <c r="G27">
        <f>STDEV('Plate 1 - Sheet1'!CP161:CR161)</f>
        <v>240.18950851359017</v>
      </c>
      <c r="H27">
        <f>STDEV('Plate 1 - Sheet1'!G211:I211)</f>
        <v>1154.991053356403</v>
      </c>
      <c r="I27">
        <f>STDEV('Plate 1 - Sheet1'!J211:L211)</f>
        <v>1853.0202373422692</v>
      </c>
      <c r="K27">
        <f>STDEV('Plate 1 - Sheet1'!M211:O211)</f>
        <v>6</v>
      </c>
    </row>
    <row r="28" spans="1:11" x14ac:dyDescent="0.2">
      <c r="A28" s="19">
        <f>'Gain 70'!A28</f>
        <v>1.8055555555555557E-2</v>
      </c>
      <c r="B28">
        <f>STDEV('Plate 1 - Sheet1'!CA162:CC162)</f>
        <v>8.0208062770106441</v>
      </c>
      <c r="C28">
        <f>STDEV('Plate 1 - Sheet1'!CD162:CF162)</f>
        <v>250.5041583154526</v>
      </c>
      <c r="D28">
        <f>STDEV('Plate 1 - Sheet1'!CG162:CI162)</f>
        <v>4.5825756949558398</v>
      </c>
      <c r="E28">
        <f>STDEV('Plate 1 - Sheet1'!CJ162:CL162)</f>
        <v>19.857828011475309</v>
      </c>
      <c r="F28">
        <f>STDEV('Plate 1 - Sheet1'!CM162:CO162)</f>
        <v>18.027756377319946</v>
      </c>
      <c r="G28">
        <f>STDEV('Plate 1 - Sheet1'!CP162:CR162)</f>
        <v>232.40553636549481</v>
      </c>
      <c r="H28">
        <f>STDEV('Plate 1 - Sheet1'!G212:I212)</f>
        <v>910.30452780008375</v>
      </c>
      <c r="I28">
        <f>STDEV('Plate 1 - Sheet1'!J212:L212)</f>
        <v>2072.6450090001745</v>
      </c>
      <c r="K28">
        <f>STDEV('Plate 1 - Sheet1'!M212:O212)</f>
        <v>6.9282032302755088</v>
      </c>
    </row>
    <row r="29" spans="1:11" x14ac:dyDescent="0.2">
      <c r="A29" s="19">
        <f>'Gain 70'!A29</f>
        <v>1.8749999999999999E-2</v>
      </c>
      <c r="B29">
        <f>STDEV('Plate 1 - Sheet1'!CA163:CC163)</f>
        <v>7.2111025509279782</v>
      </c>
      <c r="C29">
        <f>STDEV('Plate 1 - Sheet1'!CD163:CF163)</f>
        <v>269.50139146208505</v>
      </c>
      <c r="D29">
        <f>STDEV('Plate 1 - Sheet1'!CG163:CI163)</f>
        <v>5.6862407030773268</v>
      </c>
      <c r="E29">
        <f>STDEV('Plate 1 - Sheet1'!CJ163:CL163)</f>
        <v>14.106735979665885</v>
      </c>
      <c r="F29">
        <f>STDEV('Plate 1 - Sheet1'!CM163:CO163)</f>
        <v>38.188130791298668</v>
      </c>
      <c r="G29">
        <f>STDEV('Plate 1 - Sheet1'!CP163:CR163)</f>
        <v>145.5243393159142</v>
      </c>
      <c r="H29">
        <f>STDEV('Plate 1 - Sheet1'!G213:I213)</f>
        <v>906.05426621882486</v>
      </c>
      <c r="I29">
        <f>STDEV('Plate 1 - Sheet1'!J213:L213)</f>
        <v>2164.4736850637232</v>
      </c>
      <c r="K29">
        <f>STDEV('Plate 1 - Sheet1'!M213:O213)</f>
        <v>10.408329997330693</v>
      </c>
    </row>
    <row r="30" spans="1:11" x14ac:dyDescent="0.2">
      <c r="A30" s="19">
        <f>'Gain 70'!A30</f>
        <v>1.9444444444444445E-2</v>
      </c>
      <c r="B30">
        <f>STDEV('Plate 1 - Sheet1'!CA164:CC164)</f>
        <v>7.7674534651540297</v>
      </c>
      <c r="C30">
        <f>STDEV('Plate 1 - Sheet1'!CD164:CF164)</f>
        <v>264.00252524044794</v>
      </c>
      <c r="D30">
        <f>STDEV('Plate 1 - Sheet1'!CG164:CI164)</f>
        <v>4.0414518843273806</v>
      </c>
      <c r="E30">
        <f>STDEV('Plate 1 - Sheet1'!CJ164:CL164)</f>
        <v>31.973947728319903</v>
      </c>
      <c r="F30">
        <f>STDEV('Plate 1 - Sheet1'!CM164:CO164)</f>
        <v>29.143323992525861</v>
      </c>
      <c r="G30">
        <f>STDEV('Plate 1 - Sheet1'!CP164:CR164)</f>
        <v>262.46333077212898</v>
      </c>
      <c r="H30">
        <f>STDEV('Plate 1 - Sheet1'!G214:I214)</f>
        <v>777.4653261292965</v>
      </c>
      <c r="I30">
        <f>STDEV('Plate 1 - Sheet1'!J214:L214)</f>
        <v>2189.2684470693248</v>
      </c>
      <c r="K30">
        <f>STDEV('Plate 1 - Sheet1'!M214:O214)</f>
        <v>15.1767365837763</v>
      </c>
    </row>
    <row r="31" spans="1:11" x14ac:dyDescent="0.2">
      <c r="A31" s="19">
        <f>'Gain 70'!A31</f>
        <v>2.013888888888889E-2</v>
      </c>
      <c r="B31">
        <f>STDEV('Plate 1 - Sheet1'!CA165:CC165)</f>
        <v>8.0829037686547611</v>
      </c>
      <c r="C31">
        <f>STDEV('Plate 1 - Sheet1'!CD165:CF165)</f>
        <v>252.01785651020842</v>
      </c>
      <c r="D31">
        <f>STDEV('Plate 1 - Sheet1'!CG165:CI165)</f>
        <v>4.7258156262526088</v>
      </c>
      <c r="E31">
        <f>STDEV('Plate 1 - Sheet1'!CJ165:CL165)</f>
        <v>2.5166114784235836</v>
      </c>
      <c r="F31">
        <f>STDEV('Plate 1 - Sheet1'!CM165:CO165)</f>
        <v>47.982635748084256</v>
      </c>
      <c r="G31">
        <f>STDEV('Plate 1 - Sheet1'!CP165:CR165)</f>
        <v>183.34212100151271</v>
      </c>
      <c r="H31">
        <f>STDEV('Plate 1 - Sheet1'!G215:I215)</f>
        <v>881.6841838209416</v>
      </c>
      <c r="I31">
        <f>STDEV('Plate 1 - Sheet1'!J215:L215)</f>
        <v>2487.3862453051665</v>
      </c>
      <c r="K31">
        <f>STDEV('Plate 1 - Sheet1'!M215:O215)</f>
        <v>11.015141094572231</v>
      </c>
    </row>
    <row r="32" spans="1:11" x14ac:dyDescent="0.2">
      <c r="A32" s="19">
        <f>'Gain 70'!A32</f>
        <v>2.0833333333333332E-2</v>
      </c>
      <c r="B32">
        <f>STDEV('Plate 1 - Sheet1'!CA166:CC166)</f>
        <v>11.150485789118488</v>
      </c>
      <c r="C32">
        <f>STDEV('Plate 1 - Sheet1'!CD166:CF166)</f>
        <v>279.73022718326314</v>
      </c>
      <c r="D32">
        <f>STDEV('Plate 1 - Sheet1'!CG166:CI166)</f>
        <v>4.932882862316248</v>
      </c>
      <c r="E32">
        <f>STDEV('Plate 1 - Sheet1'!CJ166:CL166)</f>
        <v>26.083200212652844</v>
      </c>
      <c r="F32">
        <f>STDEV('Plate 1 - Sheet1'!CM166:CO166)</f>
        <v>55.985117069926126</v>
      </c>
      <c r="G32">
        <f>STDEV('Plate 1 - Sheet1'!CP166:CR166)</f>
        <v>122.20201853215573</v>
      </c>
      <c r="H32">
        <f>STDEV('Plate 1 - Sheet1'!G216:I216)</f>
        <v>793.80182245528601</v>
      </c>
      <c r="I32">
        <f>STDEV('Plate 1 - Sheet1'!J216:L216)</f>
        <v>2351.3754131004544</v>
      </c>
      <c r="K32">
        <f>STDEV('Plate 1 - Sheet1'!M216:O216)</f>
        <v>10.816653826391969</v>
      </c>
    </row>
    <row r="33" spans="1:11" x14ac:dyDescent="0.2">
      <c r="A33" s="19">
        <f>'Gain 70'!A33</f>
        <v>2.1527777777777781E-2</v>
      </c>
      <c r="B33">
        <f>STDEV('Plate 1 - Sheet1'!CA167:CC167)</f>
        <v>6.5064070986477116</v>
      </c>
      <c r="C33">
        <f>STDEV('Plate 1 - Sheet1'!CD167:CF167)</f>
        <v>282.33136559723579</v>
      </c>
      <c r="D33">
        <f>STDEV('Plate 1 - Sheet1'!CG167:CI167)</f>
        <v>11.789826122551595</v>
      </c>
      <c r="E33">
        <f>STDEV('Plate 1 - Sheet1'!CJ167:CL167)</f>
        <v>14.0118997046558</v>
      </c>
      <c r="F33">
        <f>STDEV('Plate 1 - Sheet1'!CM167:CO167)</f>
        <v>34.655446902326915</v>
      </c>
      <c r="G33">
        <f>STDEV('Plate 1 - Sheet1'!CP167:CR167)</f>
        <v>141.45081595145831</v>
      </c>
      <c r="H33">
        <f>STDEV('Plate 1 - Sheet1'!G217:I217)</f>
        <v>835.29715271472901</v>
      </c>
      <c r="I33">
        <f>STDEV('Plate 1 - Sheet1'!J217:L217)</f>
        <v>2468.0926508811076</v>
      </c>
      <c r="K33">
        <f>STDEV('Plate 1 - Sheet1'!M217:O217)</f>
        <v>8.717797887081348</v>
      </c>
    </row>
    <row r="34" spans="1:11" x14ac:dyDescent="0.2">
      <c r="A34" s="19">
        <f>'Gain 70'!A34</f>
        <v>2.2222222222222223E-2</v>
      </c>
      <c r="B34">
        <f>STDEV('Plate 1 - Sheet1'!CA168:CC168)</f>
        <v>7.2111025509279782</v>
      </c>
      <c r="C34">
        <f>STDEV('Plate 1 - Sheet1'!CD168:CF168)</f>
        <v>295.38618789645528</v>
      </c>
      <c r="D34">
        <f>STDEV('Plate 1 - Sheet1'!CG168:CI168)</f>
        <v>7.7674534651540288</v>
      </c>
      <c r="E34">
        <f>STDEV('Plate 1 - Sheet1'!CJ168:CL168)</f>
        <v>15.947831618540915</v>
      </c>
      <c r="F34">
        <f>STDEV('Plate 1 - Sheet1'!CM168:CO168)</f>
        <v>8.3266639978645323</v>
      </c>
      <c r="G34">
        <f>STDEV('Plate 1 - Sheet1'!CP168:CR168)</f>
        <v>197.92506999704037</v>
      </c>
      <c r="H34">
        <f>STDEV('Plate 1 - Sheet1'!G218:I218)</f>
        <v>730.96807955842587</v>
      </c>
      <c r="I34">
        <f>STDEV('Plate 1 - Sheet1'!J218:L218)</f>
        <v>2545.9678578751409</v>
      </c>
      <c r="K34">
        <f>STDEV('Plate 1 - Sheet1'!M218:O218)</f>
        <v>11.015141094572231</v>
      </c>
    </row>
    <row r="35" spans="1:11" x14ac:dyDescent="0.2">
      <c r="A35" s="19">
        <f>'Gain 70'!A35</f>
        <v>2.2916666666666669E-2</v>
      </c>
      <c r="B35">
        <f>STDEV('Plate 1 - Sheet1'!CA169:CC169)</f>
        <v>11.135528725660043</v>
      </c>
      <c r="C35">
        <f>STDEV('Plate 1 - Sheet1'!CD169:CF169)</f>
        <v>268.76817767982379</v>
      </c>
      <c r="D35">
        <f>STDEV('Plate 1 - Sheet1'!CG169:CI169)</f>
        <v>5.6862407030773268</v>
      </c>
      <c r="E35">
        <f>STDEV('Plate 1 - Sheet1'!CJ169:CL169)</f>
        <v>3.2145502536643185</v>
      </c>
      <c r="F35">
        <f>STDEV('Plate 1 - Sheet1'!CM169:CO169)</f>
        <v>30.347981810987037</v>
      </c>
      <c r="G35">
        <f>STDEV('Plate 1 - Sheet1'!CP169:CR169)</f>
        <v>143.18286675902721</v>
      </c>
      <c r="H35">
        <f>STDEV('Plate 1 - Sheet1'!G219:I219)</f>
        <v>789.85462797487833</v>
      </c>
      <c r="I35">
        <f>STDEV('Plate 1 - Sheet1'!J219:L219)</f>
        <v>2738.1866870856948</v>
      </c>
      <c r="K35">
        <f>STDEV('Plate 1 - Sheet1'!M219:O219)</f>
        <v>6.6583281184793925</v>
      </c>
    </row>
    <row r="36" spans="1:11" x14ac:dyDescent="0.2">
      <c r="A36" s="19">
        <f>'Gain 70'!A36</f>
        <v>2.361111111111111E-2</v>
      </c>
      <c r="B36">
        <f>STDEV('Plate 1 - Sheet1'!CA170:CC170)</f>
        <v>12</v>
      </c>
      <c r="C36">
        <f>STDEV('Plate 1 - Sheet1'!CD170:CF170)</f>
        <v>298.0805260328155</v>
      </c>
      <c r="D36">
        <f>STDEV('Plate 1 - Sheet1'!CG170:CI170)</f>
        <v>1.5275252316519465</v>
      </c>
      <c r="E36">
        <f>STDEV('Plate 1 - Sheet1'!CJ170:CL170)</f>
        <v>6.0277137733417074</v>
      </c>
      <c r="F36">
        <f>STDEV('Plate 1 - Sheet1'!CM170:CO170)</f>
        <v>25.98076211353316</v>
      </c>
      <c r="G36">
        <f>STDEV('Plate 1 - Sheet1'!CP170:CR170)</f>
        <v>69.289248805280025</v>
      </c>
      <c r="H36">
        <f>STDEV('Plate 1 - Sheet1'!G220:I220)</f>
        <v>916.75641984844231</v>
      </c>
      <c r="I36">
        <f>STDEV('Plate 1 - Sheet1'!J220:L220)</f>
        <v>2719.7950903208375</v>
      </c>
      <c r="K36">
        <f>STDEV('Plate 1 - Sheet1'!M220:O220)</f>
        <v>17.058722109231979</v>
      </c>
    </row>
    <row r="37" spans="1:11" x14ac:dyDescent="0.2">
      <c r="A37" s="19">
        <f>'Gain 70'!A37</f>
        <v>2.4305555555555556E-2</v>
      </c>
      <c r="B37">
        <f>STDEV('Plate 1 - Sheet1'!CA171:CC171)</f>
        <v>25.159491250818249</v>
      </c>
      <c r="C37">
        <f>STDEV('Plate 1 - Sheet1'!CD171:CF171)</f>
        <v>297.06733243492124</v>
      </c>
      <c r="D37">
        <f>STDEV('Plate 1 - Sheet1'!CG171:CI171)</f>
        <v>8.7368949480541058</v>
      </c>
      <c r="E37">
        <f>STDEV('Plate 1 - Sheet1'!CJ171:CL171)</f>
        <v>17.953644012660309</v>
      </c>
      <c r="F37">
        <f>STDEV('Plate 1 - Sheet1'!CM171:CO171)</f>
        <v>28.746014216467184</v>
      </c>
      <c r="G37">
        <f>STDEV('Plate 1 - Sheet1'!CP171:CR171)</f>
        <v>142.89973174689075</v>
      </c>
      <c r="H37">
        <f>STDEV('Plate 1 - Sheet1'!G221:I221)</f>
        <v>962.15539285502109</v>
      </c>
      <c r="I37">
        <f>STDEV('Plate 1 - Sheet1'!J221:L221)</f>
        <v>2895.4537353121937</v>
      </c>
      <c r="K37">
        <f>STDEV('Plate 1 - Sheet1'!M221:O221)</f>
        <v>12.503332889007392</v>
      </c>
    </row>
    <row r="38" spans="1:11" x14ac:dyDescent="0.2">
      <c r="A38" s="19">
        <f>'Gain 70'!A38</f>
        <v>2.4999999999999998E-2</v>
      </c>
      <c r="B38">
        <f>STDEV('Plate 1 - Sheet1'!CA172:CC172)</f>
        <v>15.695009822658033</v>
      </c>
      <c r="C38">
        <f>STDEV('Plate 1 - Sheet1'!CD172:CF172)</f>
        <v>295.35797489374369</v>
      </c>
      <c r="D38">
        <f>STDEV('Plate 1 - Sheet1'!CG172:CI172)</f>
        <v>10.263202878893768</v>
      </c>
      <c r="E38">
        <f>STDEV('Plate 1 - Sheet1'!CJ172:CL172)</f>
        <v>12.124355652982141</v>
      </c>
      <c r="F38">
        <f>STDEV('Plate 1 - Sheet1'!CM172:CO172)</f>
        <v>8.5440037453175304</v>
      </c>
      <c r="G38">
        <f>STDEV('Plate 1 - Sheet1'!CP172:CR172)</f>
        <v>144.03240376156103</v>
      </c>
      <c r="H38">
        <f>STDEV('Plate 1 - Sheet1'!G222:I222)</f>
        <v>862.26465388147119</v>
      </c>
      <c r="I38">
        <f>STDEV('Plate 1 - Sheet1'!J222:L222)</f>
        <v>2786.418310304467</v>
      </c>
      <c r="K38">
        <f>STDEV('Plate 1 - Sheet1'!M222:O222)</f>
        <v>12.529964086141668</v>
      </c>
    </row>
    <row r="39" spans="1:11" x14ac:dyDescent="0.2">
      <c r="A39" s="19">
        <f>'Gain 70'!A39</f>
        <v>2.5694444444444447E-2</v>
      </c>
      <c r="B39">
        <f>STDEV('Plate 1 - Sheet1'!CA173:CC173)</f>
        <v>9.8488578017961039</v>
      </c>
      <c r="C39">
        <f>STDEV('Plate 1 - Sheet1'!CD173:CF173)</f>
        <v>304.58551070813161</v>
      </c>
      <c r="D39">
        <f>STDEV('Plate 1 - Sheet1'!CG173:CI173)</f>
        <v>17.521415467935231</v>
      </c>
      <c r="E39">
        <f>STDEV('Plate 1 - Sheet1'!CJ173:CL173)</f>
        <v>0</v>
      </c>
      <c r="F39">
        <f>STDEV('Plate 1 - Sheet1'!CM173:CO173)</f>
        <v>18.147543451754931</v>
      </c>
      <c r="G39">
        <f>STDEV('Plate 1 - Sheet1'!CP173:CR173)</f>
        <v>183.05827851625105</v>
      </c>
      <c r="H39">
        <f>STDEV('Plate 1 - Sheet1'!G223:I223)</f>
        <v>820.18290643002308</v>
      </c>
      <c r="I39">
        <f>STDEV('Plate 1 - Sheet1'!J223:L223)</f>
        <v>2798.9910682244058</v>
      </c>
      <c r="K39">
        <f>STDEV('Plate 1 - Sheet1'!M223:O223)</f>
        <v>7.6376261582597342</v>
      </c>
    </row>
    <row r="40" spans="1:11" x14ac:dyDescent="0.2">
      <c r="A40" s="19">
        <f>'Gain 70'!A40</f>
        <v>2.6388888888888889E-2</v>
      </c>
      <c r="B40">
        <f>STDEV('Plate 1 - Sheet1'!CA174:CC174)</f>
        <v>4.358898943540674</v>
      </c>
      <c r="C40">
        <f>STDEV('Plate 1 - Sheet1'!CD174:CF174)</f>
        <v>312.35289871127071</v>
      </c>
      <c r="D40">
        <f>STDEV('Plate 1 - Sheet1'!CG174:CI174)</f>
        <v>14.502873278538061</v>
      </c>
      <c r="E40">
        <f>STDEV('Plate 1 - Sheet1'!CJ174:CL174)</f>
        <v>6.6583281184793925</v>
      </c>
      <c r="F40">
        <f>STDEV('Plate 1 - Sheet1'!CM174:CO174)</f>
        <v>2.0816659994661326</v>
      </c>
      <c r="G40">
        <f>STDEV('Plate 1 - Sheet1'!CP174:CR174)</f>
        <v>207.89500555168064</v>
      </c>
      <c r="H40">
        <f>STDEV('Plate 1 - Sheet1'!G224:I224)</f>
        <v>1037.7380851319535</v>
      </c>
      <c r="I40">
        <f>STDEV('Plate 1 - Sheet1'!J224:L224)</f>
        <v>3106.4476496474231</v>
      </c>
      <c r="K40">
        <f>STDEV('Plate 1 - Sheet1'!M224:O224)</f>
        <v>11.015141094572204</v>
      </c>
    </row>
    <row r="41" spans="1:11" x14ac:dyDescent="0.2">
      <c r="A41" s="19">
        <f>'Gain 70'!A41</f>
        <v>2.7083333333333334E-2</v>
      </c>
      <c r="B41">
        <f>STDEV('Plate 1 - Sheet1'!CA175:CC175)</f>
        <v>18.583146486355105</v>
      </c>
      <c r="C41">
        <f>STDEV('Plate 1 - Sheet1'!CD175:CF175)</f>
        <v>321.29581385383784</v>
      </c>
      <c r="D41">
        <f>STDEV('Plate 1 - Sheet1'!CG175:CI175)</f>
        <v>13.012814197295423</v>
      </c>
      <c r="E41">
        <f>STDEV('Plate 1 - Sheet1'!CJ175:CL175)</f>
        <v>20.074859899884732</v>
      </c>
      <c r="F41">
        <f>STDEV('Plate 1 - Sheet1'!CM175:CO175)</f>
        <v>20.55075018906447</v>
      </c>
      <c r="G41">
        <f>STDEV('Plate 1 - Sheet1'!CP175:CR175)</f>
        <v>243.1652387438084</v>
      </c>
      <c r="H41">
        <f>STDEV('Plate 1 - Sheet1'!G225:I225)</f>
        <v>842.40192307472807</v>
      </c>
      <c r="I41">
        <f>STDEV('Plate 1 - Sheet1'!J225:L225)</f>
        <v>3071.649556834243</v>
      </c>
      <c r="K41">
        <f>STDEV('Plate 1 - Sheet1'!M225:O225)</f>
        <v>9.0184995056457886</v>
      </c>
    </row>
    <row r="42" spans="1:11" x14ac:dyDescent="0.2">
      <c r="A42" s="19">
        <f>'Gain 70'!A42</f>
        <v>2.7777777777777776E-2</v>
      </c>
      <c r="B42">
        <f>STDEV('Plate 1 - Sheet1'!CA176:CC176)</f>
        <v>9.6436507609929549</v>
      </c>
      <c r="C42">
        <f>STDEV('Plate 1 - Sheet1'!CD176:CF176)</f>
        <v>325.63937108402604</v>
      </c>
      <c r="D42">
        <f>STDEV('Plate 1 - Sheet1'!CG176:CI176)</f>
        <v>10.263202878893768</v>
      </c>
      <c r="E42">
        <f>STDEV('Plate 1 - Sheet1'!CJ176:CL176)</f>
        <v>3</v>
      </c>
      <c r="F42">
        <f>STDEV('Plate 1 - Sheet1'!CM176:CO176)</f>
        <v>8.6216781042517088</v>
      </c>
      <c r="G42">
        <f>STDEV('Plate 1 - Sheet1'!CP176:CR176)</f>
        <v>211.50177304221353</v>
      </c>
      <c r="H42">
        <f>STDEV('Plate 1 - Sheet1'!G226:I226)</f>
        <v>820.61216986669979</v>
      </c>
      <c r="I42">
        <f>STDEV('Plate 1 - Sheet1'!J226:L226)</f>
        <v>3091.3843716583247</v>
      </c>
      <c r="K42">
        <f>STDEV('Plate 1 - Sheet1'!M226:O226)</f>
        <v>13.076696830622021</v>
      </c>
    </row>
    <row r="43" spans="1:11" x14ac:dyDescent="0.2">
      <c r="A43" s="19">
        <f>'Gain 70'!A43</f>
        <v>2.8472222222222222E-2</v>
      </c>
      <c r="B43">
        <f>STDEV('Plate 1 - Sheet1'!CA177:CC177)</f>
        <v>5.2915026221291814</v>
      </c>
      <c r="C43">
        <f>STDEV('Plate 1 - Sheet1'!CD177:CF177)</f>
        <v>326.87816282727323</v>
      </c>
      <c r="D43">
        <f>STDEV('Plate 1 - Sheet1'!CG177:CI177)</f>
        <v>6.0827625302982193</v>
      </c>
      <c r="E43">
        <f>STDEV('Plate 1 - Sheet1'!CJ177:CL177)</f>
        <v>5.8594652770823146</v>
      </c>
      <c r="F43">
        <f>STDEV('Plate 1 - Sheet1'!CM177:CO177)</f>
        <v>9.4516312525052157</v>
      </c>
      <c r="G43">
        <f>STDEV('Plate 1 - Sheet1'!CP177:CR177)</f>
        <v>82.275958416376611</v>
      </c>
      <c r="H43">
        <f>STDEV('Plate 1 - Sheet1'!G227:I227)</f>
        <v>872.27881628143041</v>
      </c>
      <c r="I43">
        <f>STDEV('Plate 1 - Sheet1'!J227:L227)</f>
        <v>3311.0677029220246</v>
      </c>
      <c r="K43">
        <f>STDEV('Plate 1 - Sheet1'!M227:O227)</f>
        <v>18.717193521821958</v>
      </c>
    </row>
    <row r="44" spans="1:11" x14ac:dyDescent="0.2">
      <c r="A44" s="19">
        <f>'Gain 70'!A44</f>
        <v>2.9166666666666664E-2</v>
      </c>
      <c r="B44">
        <f>STDEV('Plate 1 - Sheet1'!CA178:CC178)</f>
        <v>7.2341781380702361</v>
      </c>
      <c r="C44">
        <f>STDEV('Plate 1 - Sheet1'!CD178:CF178)</f>
        <v>327.41258375328215</v>
      </c>
      <c r="D44">
        <f>STDEV('Plate 1 - Sheet1'!CG178:CI178)</f>
        <v>32.924155266308659</v>
      </c>
      <c r="E44">
        <f>STDEV('Plate 1 - Sheet1'!CJ178:CL178)</f>
        <v>11.590225767142472</v>
      </c>
      <c r="F44">
        <f>STDEV('Plate 1 - Sheet1'!CM178:CO178)</f>
        <v>40.36087214122113</v>
      </c>
      <c r="G44">
        <f>STDEV('Plate 1 - Sheet1'!CP178:CR178)</f>
        <v>160.71817984700218</v>
      </c>
      <c r="H44">
        <f>STDEV('Plate 1 - Sheet1'!G228:I228)</f>
        <v>868.67849825659505</v>
      </c>
      <c r="I44">
        <f>STDEV('Plate 1 - Sheet1'!J228:L228)</f>
        <v>3147.0473463232165</v>
      </c>
      <c r="K44">
        <f>STDEV('Plate 1 - Sheet1'!M228:O228)</f>
        <v>6.1101009266077861</v>
      </c>
    </row>
    <row r="45" spans="1:11" x14ac:dyDescent="0.2">
      <c r="A45" s="19">
        <f>'Gain 70'!A45</f>
        <v>2.9861111111111113E-2</v>
      </c>
      <c r="B45">
        <f>STDEV('Plate 1 - Sheet1'!CA179:CC179)</f>
        <v>5.8594652770823146</v>
      </c>
      <c r="C45">
        <f>STDEV('Plate 1 - Sheet1'!CD179:CF179)</f>
        <v>333.72194014378698</v>
      </c>
      <c r="D45">
        <f>STDEV('Plate 1 - Sheet1'!CG179:CI179)</f>
        <v>11.060440015358038</v>
      </c>
      <c r="E45">
        <f>STDEV('Plate 1 - Sheet1'!CJ179:CL179)</f>
        <v>18.58314648635514</v>
      </c>
      <c r="F45">
        <f>STDEV('Plate 1 - Sheet1'!CM179:CO179)</f>
        <v>25.482019804821856</v>
      </c>
      <c r="G45">
        <f>STDEV('Plate 1 - Sheet1'!CP179:CR179)</f>
        <v>131.8041476332719</v>
      </c>
      <c r="H45">
        <f>STDEV('Plate 1 - Sheet1'!G229:I229)</f>
        <v>796.01340022221564</v>
      </c>
      <c r="I45">
        <f>STDEV('Plate 1 - Sheet1'!J229:L229)</f>
        <v>3466.6001115406048</v>
      </c>
      <c r="K45">
        <f>STDEV('Plate 1 - Sheet1'!M229:O229)</f>
        <v>3.5118845842842461</v>
      </c>
    </row>
    <row r="46" spans="1:11" x14ac:dyDescent="0.2">
      <c r="A46" s="19">
        <f>'Gain 70'!A46</f>
        <v>3.0555555555555555E-2</v>
      </c>
      <c r="B46">
        <f>STDEV('Plate 1 - Sheet1'!CA180:CC180)</f>
        <v>3.214550253664318</v>
      </c>
      <c r="C46">
        <f>STDEV('Plate 1 - Sheet1'!CD180:CF180)</f>
        <v>332.64996618066863</v>
      </c>
      <c r="D46">
        <f>STDEV('Plate 1 - Sheet1'!CG180:CI180)</f>
        <v>10.969655114602888</v>
      </c>
      <c r="E46">
        <f>STDEV('Plate 1 - Sheet1'!CJ180:CL180)</f>
        <v>15.394804318340652</v>
      </c>
      <c r="F46">
        <f>STDEV('Plate 1 - Sheet1'!CM180:CO180)</f>
        <v>2.6457513110645907</v>
      </c>
      <c r="G46">
        <f>STDEV('Plate 1 - Sheet1'!CP180:CR180)</f>
        <v>119.80400661079746</v>
      </c>
      <c r="H46">
        <f>STDEV('Plate 1 - Sheet1'!G230:I230)</f>
        <v>837.24389118902104</v>
      </c>
      <c r="I46">
        <f>STDEV('Plate 1 - Sheet1'!J230:L230)</f>
        <v>3302.8652712455591</v>
      </c>
      <c r="K46">
        <f>STDEV('Plate 1 - Sheet1'!M230:O230)</f>
        <v>11.789826122551595</v>
      </c>
    </row>
    <row r="47" spans="1:11" x14ac:dyDescent="0.2">
      <c r="A47" s="19">
        <f>'Gain 70'!A47</f>
        <v>3.125E-2</v>
      </c>
      <c r="B47">
        <f>STDEV('Plate 1 - Sheet1'!CA181:CC181)</f>
        <v>16.46207763315433</v>
      </c>
      <c r="C47">
        <f>STDEV('Plate 1 - Sheet1'!CD181:CF181)</f>
        <v>337.7632306809017</v>
      </c>
      <c r="D47">
        <f>STDEV('Plate 1 - Sheet1'!CG181:CI181)</f>
        <v>8.717797887081348</v>
      </c>
      <c r="E47">
        <f>STDEV('Plate 1 - Sheet1'!CJ181:CL181)</f>
        <v>8.144527815247077</v>
      </c>
      <c r="F47">
        <f>STDEV('Plate 1 - Sheet1'!CM181:CO181)</f>
        <v>25.794056162870806</v>
      </c>
      <c r="G47">
        <f>STDEV('Plate 1 - Sheet1'!CP181:CR181)</f>
        <v>146.37964339347189</v>
      </c>
      <c r="H47">
        <f>STDEV('Plate 1 - Sheet1'!G231:I231)</f>
        <v>764.09619813214624</v>
      </c>
      <c r="I47">
        <f>STDEV('Plate 1 - Sheet1'!J231:L231)</f>
        <v>3152.0612832451934</v>
      </c>
      <c r="K47">
        <f>STDEV('Plate 1 - Sheet1'!M231:O231)</f>
        <v>14.011899704655823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EB30-4692-427E-B9A8-81ECD8DE1639}">
  <dimension ref="A1:J88"/>
  <sheetViews>
    <sheetView tabSelected="1" workbookViewId="0">
      <selection activeCell="R16" sqref="R16"/>
    </sheetView>
  </sheetViews>
  <sheetFormatPr defaultRowHeight="12.75" x14ac:dyDescent="0.2"/>
  <sheetData>
    <row r="1" spans="1:10" x14ac:dyDescent="0.2">
      <c r="A1" t="s">
        <v>8</v>
      </c>
      <c r="B1">
        <v>10</v>
      </c>
      <c r="C1">
        <v>50</v>
      </c>
      <c r="D1">
        <v>100</v>
      </c>
      <c r="E1">
        <v>500</v>
      </c>
      <c r="F1">
        <v>1000</v>
      </c>
      <c r="G1">
        <v>5000</v>
      </c>
      <c r="H1">
        <v>10000</v>
      </c>
      <c r="I1" t="s">
        <v>450</v>
      </c>
      <c r="J1" t="s">
        <v>451</v>
      </c>
    </row>
    <row r="2" spans="1:10" x14ac:dyDescent="0.2">
      <c r="A2" s="19">
        <f>'Plate 1 - Sheet1'!B286</f>
        <v>1.7361111111111112E-4</v>
      </c>
      <c r="B2">
        <f>STDEV('Plate 1 - Sheet1'!CA336:CC336)</f>
        <v>14</v>
      </c>
      <c r="C2">
        <f>STDEV('Plate 1 - Sheet1'!CD336:CF336)</f>
        <v>191.33826939045218</v>
      </c>
      <c r="D2">
        <f>STDEV('Plate 1 - Sheet1'!CG336:CI336)</f>
        <v>15.567059238447492</v>
      </c>
      <c r="E2">
        <f>STDEV('Plate 1 - Sheet1'!CJ336:CL336)</f>
        <v>63.689350234818171</v>
      </c>
      <c r="F2">
        <f>STDEV('Plate 1 - Sheet1'!CM336:CO336)</f>
        <v>52.421369688324624</v>
      </c>
      <c r="G2">
        <f>STDEV('Plate 1 - Sheet1'!CP336:CR336)</f>
        <v>733.05820596548358</v>
      </c>
      <c r="H2">
        <f>STDEV('Plate 1 - Sheet1'!G386:I386)</f>
        <v>3832.5517609029107</v>
      </c>
      <c r="J2">
        <f>STDEV('Plate 1 - Sheet1'!M386:O386)</f>
        <v>18.903262505010431</v>
      </c>
    </row>
    <row r="3" spans="1:10" x14ac:dyDescent="0.2">
      <c r="A3" s="19">
        <f>'Plate 1 - Sheet1'!B287</f>
        <v>8.6805555555555551E-4</v>
      </c>
      <c r="B3">
        <f>STDEV('Plate 1 - Sheet1'!CA337:CC337)</f>
        <v>9.1651513899116797</v>
      </c>
      <c r="C3">
        <f>STDEV('Plate 1 - Sheet1'!CD337:CF337)</f>
        <v>178.95530168173281</v>
      </c>
      <c r="D3">
        <f>STDEV('Plate 1 - Sheet1'!CG337:CI337)</f>
        <v>25.658007197234422</v>
      </c>
      <c r="E3">
        <f>STDEV('Plate 1 - Sheet1'!CJ337:CL337)</f>
        <v>70.938940881107982</v>
      </c>
      <c r="F3">
        <f>STDEV('Plate 1 - Sheet1'!CM337:CO337)</f>
        <v>116.72331957810887</v>
      </c>
      <c r="G3">
        <f>STDEV('Plate 1 - Sheet1'!CP337:CR337)</f>
        <v>630.28432737402989</v>
      </c>
      <c r="H3">
        <f>STDEV('Plate 1 - Sheet1'!G387:I387)</f>
        <v>3824.0920926846588</v>
      </c>
      <c r="J3">
        <f>STDEV('Plate 1 - Sheet1'!M387:O387)</f>
        <v>19.425069712444621</v>
      </c>
    </row>
    <row r="4" spans="1:10" x14ac:dyDescent="0.2">
      <c r="A4" s="19">
        <f>'Plate 1 - Sheet1'!B288</f>
        <v>1.5624999999999999E-3</v>
      </c>
      <c r="B4">
        <f>STDEV('Plate 1 - Sheet1'!CA338:CC338)</f>
        <v>24.006943440041116</v>
      </c>
      <c r="C4">
        <f>STDEV('Plate 1 - Sheet1'!CD338:CF338)</f>
        <v>193.43560513342226</v>
      </c>
      <c r="D4">
        <f>STDEV('Plate 1 - Sheet1'!CG338:CI338)</f>
        <v>11.676186592091328</v>
      </c>
      <c r="E4">
        <f>STDEV('Plate 1 - Sheet1'!CJ338:CL338)</f>
        <v>17.925772879665004</v>
      </c>
      <c r="F4">
        <f>STDEV('Plate 1 - Sheet1'!CM338:CO338)</f>
        <v>84.571468790209224</v>
      </c>
      <c r="G4">
        <f>STDEV('Plate 1 - Sheet1'!CP338:CR338)</f>
        <v>400.07790907938585</v>
      </c>
      <c r="H4">
        <f>STDEV('Plate 1 - Sheet1'!G388:I388)</f>
        <v>4388.877457087784</v>
      </c>
      <c r="J4">
        <f>STDEV('Plate 1 - Sheet1'!M388:O388)</f>
        <v>32.316146634976974</v>
      </c>
    </row>
    <row r="5" spans="1:10" x14ac:dyDescent="0.2">
      <c r="A5" s="19">
        <f>'Plate 1 - Sheet1'!B289</f>
        <v>2.2569444444444447E-3</v>
      </c>
      <c r="B5">
        <f>STDEV('Plate 1 - Sheet1'!CA339:CC339)</f>
        <v>6.4291005073286369</v>
      </c>
      <c r="C5">
        <f>STDEV('Plate 1 - Sheet1'!CD339:CF339)</f>
        <v>169.10450417813612</v>
      </c>
      <c r="D5">
        <f>STDEV('Plate 1 - Sheet1'!CG339:CI339)</f>
        <v>19.467922333931785</v>
      </c>
      <c r="E5">
        <f>STDEV('Plate 1 - Sheet1'!CJ339:CL339)</f>
        <v>12.662279942148386</v>
      </c>
      <c r="F5">
        <f>STDEV('Plate 1 - Sheet1'!CM339:CO339)</f>
        <v>145.77151070539585</v>
      </c>
      <c r="G5">
        <f>STDEV('Plate 1 - Sheet1'!CP339:CR339)</f>
        <v>344.47980105273712</v>
      </c>
      <c r="H5">
        <f>STDEV('Plate 1 - Sheet1'!G389:I389)</f>
        <v>3848.0717682150021</v>
      </c>
      <c r="J5">
        <f>STDEV('Plate 1 - Sheet1'!M389:O389)</f>
        <v>11.269427669584644</v>
      </c>
    </row>
    <row r="6" spans="1:10" x14ac:dyDescent="0.2">
      <c r="A6" s="19">
        <f>'Plate 1 - Sheet1'!B290</f>
        <v>2.9513888888888888E-3</v>
      </c>
      <c r="B6">
        <f>STDEV('Plate 1 - Sheet1'!CA340:CC340)</f>
        <v>5.7735026918962582</v>
      </c>
      <c r="C6">
        <f>STDEV('Plate 1 - Sheet1'!CD340:CF340)</f>
        <v>198.58583366729172</v>
      </c>
      <c r="D6">
        <f>STDEV('Plate 1 - Sheet1'!CG340:CI340)</f>
        <v>12.529964086141668</v>
      </c>
      <c r="E6">
        <f>STDEV('Plate 1 - Sheet1'!CJ340:CL340)</f>
        <v>49.217205663602371</v>
      </c>
      <c r="F6">
        <f>STDEV('Plate 1 - Sheet1'!CM340:CO340)</f>
        <v>110.66315255464816</v>
      </c>
      <c r="G6">
        <f>STDEV('Plate 1 - Sheet1'!CP340:CR340)</f>
        <v>393.68049651123602</v>
      </c>
      <c r="H6">
        <f>STDEV('Plate 1 - Sheet1'!G390:I390)</f>
        <v>3961.2359603201289</v>
      </c>
      <c r="J6">
        <f>STDEV('Plate 1 - Sheet1'!M390:O390)</f>
        <v>2.5166114784235831</v>
      </c>
    </row>
    <row r="7" spans="1:10" x14ac:dyDescent="0.2">
      <c r="A7" s="19">
        <f>'Plate 1 - Sheet1'!B291</f>
        <v>3.645833333333333E-3</v>
      </c>
      <c r="B7">
        <f>STDEV('Plate 1 - Sheet1'!CA341:CC341)</f>
        <v>5.5075705472861021</v>
      </c>
      <c r="C7">
        <f>STDEV('Plate 1 - Sheet1'!CD341:CF341)</f>
        <v>191.28599879064168</v>
      </c>
      <c r="D7">
        <f>STDEV('Plate 1 - Sheet1'!CG341:CI341)</f>
        <v>20.033305601755625</v>
      </c>
      <c r="E7">
        <f>STDEV('Plate 1 - Sheet1'!CJ341:CL341)</f>
        <v>16.441816606851365</v>
      </c>
      <c r="F7">
        <f>STDEV('Plate 1 - Sheet1'!CM341:CO341)</f>
        <v>95.015788161757627</v>
      </c>
      <c r="G7">
        <f>STDEV('Plate 1 - Sheet1'!CP341:CR341)</f>
        <v>264.22969805329097</v>
      </c>
      <c r="H7">
        <f>STDEV('Plate 1 - Sheet1'!G391:I391)</f>
        <v>3767.972575979466</v>
      </c>
      <c r="J7">
        <f>STDEV('Plate 1 - Sheet1'!M391:O391)</f>
        <v>24.269322199023193</v>
      </c>
    </row>
    <row r="8" spans="1:10" x14ac:dyDescent="0.2">
      <c r="A8" s="19">
        <f>'Plate 1 - Sheet1'!B292</f>
        <v>4.340277777777778E-3</v>
      </c>
      <c r="B8">
        <f>STDEV('Plate 1 - Sheet1'!CA342:CC342)</f>
        <v>8.5049005481153834</v>
      </c>
      <c r="C8">
        <f>STDEV('Plate 1 - Sheet1'!CD342:CF342)</f>
        <v>224.13017051109691</v>
      </c>
      <c r="D8">
        <f>STDEV('Plate 1 - Sheet1'!CG342:CI342)</f>
        <v>24.879710609249457</v>
      </c>
      <c r="E8">
        <f>STDEV('Plate 1 - Sheet1'!CJ342:CL342)</f>
        <v>54.040108561450289</v>
      </c>
      <c r="F8">
        <f>STDEV('Plate 1 - Sheet1'!CM342:CO342)</f>
        <v>99.082457243113097</v>
      </c>
      <c r="G8">
        <f>STDEV('Plate 1 - Sheet1'!CP342:CR342)</f>
        <v>349.42858116263665</v>
      </c>
      <c r="H8">
        <f>STDEV('Plate 1 - Sheet1'!G392:I392)</f>
        <v>3567.5386940204771</v>
      </c>
      <c r="J8">
        <f>STDEV('Plate 1 - Sheet1'!M392:O392)</f>
        <v>5.196152422706632</v>
      </c>
    </row>
    <row r="9" spans="1:10" x14ac:dyDescent="0.2">
      <c r="A9" s="19">
        <f>'Plate 1 - Sheet1'!B293</f>
        <v>5.0347222222222225E-3</v>
      </c>
      <c r="B9">
        <f>STDEV('Plate 1 - Sheet1'!CA343:CC343)</f>
        <v>5.5075705472861021</v>
      </c>
      <c r="C9">
        <f>STDEV('Plate 1 - Sheet1'!CD343:CF343)</f>
        <v>243.52686367900642</v>
      </c>
      <c r="D9">
        <f>STDEV('Plate 1 - Sheet1'!CG343:CI343)</f>
        <v>11.357816691600547</v>
      </c>
      <c r="E9">
        <f>STDEV('Plate 1 - Sheet1'!CJ343:CL343)</f>
        <v>39.106691669499909</v>
      </c>
      <c r="F9">
        <f>STDEV('Plate 1 - Sheet1'!CM343:CO343)</f>
        <v>74.902158402367377</v>
      </c>
      <c r="G9">
        <f>STDEV('Plate 1 - Sheet1'!CP343:CR343)</f>
        <v>260.12753282444618</v>
      </c>
      <c r="H9">
        <f>STDEV('Plate 1 - Sheet1'!G393:I393)</f>
        <v>3874.8757829552851</v>
      </c>
      <c r="J9">
        <f>STDEV('Plate 1 - Sheet1'!M393:O393)</f>
        <v>20.207259421636902</v>
      </c>
    </row>
    <row r="10" spans="1:10" x14ac:dyDescent="0.2">
      <c r="A10" s="19">
        <f>'Plate 1 - Sheet1'!B294</f>
        <v>5.7291666666666671E-3</v>
      </c>
      <c r="B10">
        <f>STDEV('Plate 1 - Sheet1'!CA344:CC344)</f>
        <v>4.7258156262526088</v>
      </c>
      <c r="C10">
        <f>STDEV('Plate 1 - Sheet1'!CD344:CF344)</f>
        <v>222.28885112243793</v>
      </c>
      <c r="D10">
        <f>STDEV('Plate 1 - Sheet1'!CG344:CI344)</f>
        <v>14.571661996262929</v>
      </c>
      <c r="E10">
        <f>STDEV('Plate 1 - Sheet1'!CJ344:CL344)</f>
        <v>47.72141378179542</v>
      </c>
      <c r="F10">
        <f>STDEV('Plate 1 - Sheet1'!CM344:CO344)</f>
        <v>13.45362404707371</v>
      </c>
      <c r="G10">
        <f>STDEV('Plate 1 - Sheet1'!CP344:CR344)</f>
        <v>167.88488119343364</v>
      </c>
      <c r="H10">
        <f>STDEV('Plate 1 - Sheet1'!G394:I394)</f>
        <v>3560.7670990017496</v>
      </c>
      <c r="J10">
        <f>STDEV('Plate 1 - Sheet1'!M394:O394)</f>
        <v>9</v>
      </c>
    </row>
    <row r="11" spans="1:10" x14ac:dyDescent="0.2">
      <c r="A11" s="19">
        <f>'Plate 1 - Sheet1'!B295</f>
        <v>6.4236111111111117E-3</v>
      </c>
      <c r="B11">
        <f>STDEV('Plate 1 - Sheet1'!CA345:CC345)</f>
        <v>23.459184413217212</v>
      </c>
      <c r="C11">
        <f>STDEV('Plate 1 - Sheet1'!CD345:CF345)</f>
        <v>250.96414086478569</v>
      </c>
      <c r="D11">
        <f>STDEV('Plate 1 - Sheet1'!CG345:CI345)</f>
        <v>7.3711147958319936</v>
      </c>
      <c r="E11">
        <f>STDEV('Plate 1 - Sheet1'!CJ345:CL345)</f>
        <v>46.090490703976386</v>
      </c>
      <c r="F11">
        <f>STDEV('Plate 1 - Sheet1'!CM345:CO345)</f>
        <v>35.246749259092439</v>
      </c>
      <c r="G11">
        <f>STDEV('Plate 1 - Sheet1'!CP345:CR345)</f>
        <v>279.29613913073223</v>
      </c>
      <c r="H11">
        <f>STDEV('Plate 1 - Sheet1'!G395:I395)</f>
        <v>3502.4859742759854</v>
      </c>
      <c r="J11">
        <f>STDEV('Plate 1 - Sheet1'!M395:O395)</f>
        <v>19.078784028338912</v>
      </c>
    </row>
    <row r="12" spans="1:10" x14ac:dyDescent="0.2">
      <c r="A12" s="19">
        <f>'Plate 1 - Sheet1'!B296</f>
        <v>7.1180555555555554E-3</v>
      </c>
      <c r="B12">
        <f>STDEV('Plate 1 - Sheet1'!CA346:CC346)</f>
        <v>10.535653752852738</v>
      </c>
      <c r="C12">
        <f>STDEV('Plate 1 - Sheet1'!CD346:CF346)</f>
        <v>264.7967774224856</v>
      </c>
      <c r="D12">
        <f>STDEV('Plate 1 - Sheet1'!CG346:CI346)</f>
        <v>9.6090235369330497</v>
      </c>
      <c r="E12">
        <f>STDEV('Plate 1 - Sheet1'!CJ346:CL346)</f>
        <v>50.560195147302721</v>
      </c>
      <c r="F12">
        <f>STDEV('Plate 1 - Sheet1'!CM346:CO346)</f>
        <v>90.007407102600922</v>
      </c>
      <c r="G12">
        <f>STDEV('Plate 1 - Sheet1'!CP346:CR346)</f>
        <v>180.01111076819674</v>
      </c>
      <c r="H12">
        <f>STDEV('Plate 1 - Sheet1'!G396:I396)</f>
        <v>3172.7137175190155</v>
      </c>
      <c r="J12">
        <f>STDEV('Plate 1 - Sheet1'!M396:O396)</f>
        <v>9.4516312525052157</v>
      </c>
    </row>
    <row r="13" spans="1:10" x14ac:dyDescent="0.2">
      <c r="A13" s="19">
        <f>'Plate 1 - Sheet1'!B297</f>
        <v>7.8125E-3</v>
      </c>
      <c r="B13">
        <f>STDEV('Plate 1 - Sheet1'!CA347:CC347)</f>
        <v>4.5092497528228943</v>
      </c>
      <c r="C13">
        <f>STDEV('Plate 1 - Sheet1'!CD347:CF347)</f>
        <v>263.56466632182202</v>
      </c>
      <c r="D13">
        <f>STDEV('Plate 1 - Sheet1'!CG347:CI347)</f>
        <v>6.5064070986477116</v>
      </c>
      <c r="E13">
        <f>STDEV('Plate 1 - Sheet1'!CJ347:CL347)</f>
        <v>31.432467291003423</v>
      </c>
      <c r="F13">
        <f>STDEV('Plate 1 - Sheet1'!CM347:CO347)</f>
        <v>86.850446170414116</v>
      </c>
      <c r="G13">
        <f>STDEV('Plate 1 - Sheet1'!CP347:CR347)</f>
        <v>219.25859922323076</v>
      </c>
      <c r="H13">
        <f>STDEV('Plate 1 - Sheet1'!G397:I397)</f>
        <v>3137.4059348449</v>
      </c>
      <c r="J13">
        <f>STDEV('Plate 1 - Sheet1'!M397:O397)</f>
        <v>24.684678108764874</v>
      </c>
    </row>
    <row r="14" spans="1:10" x14ac:dyDescent="0.2">
      <c r="A14" s="19">
        <f>'Plate 1 - Sheet1'!B298</f>
        <v>8.5069444444444437E-3</v>
      </c>
      <c r="B14">
        <f>STDEV('Plate 1 - Sheet1'!CA348:CC348)</f>
        <v>15.716233645501712</v>
      </c>
      <c r="C14">
        <f>STDEV('Plate 1 - Sheet1'!CD348:CF348)</f>
        <v>292.14094771759295</v>
      </c>
      <c r="D14">
        <f>STDEV('Plate 1 - Sheet1'!CG348:CI348)</f>
        <v>4.0414518843273806</v>
      </c>
      <c r="E14">
        <f>STDEV('Plate 1 - Sheet1'!CJ348:CL348)</f>
        <v>31</v>
      </c>
      <c r="F14">
        <f>STDEV('Plate 1 - Sheet1'!CM348:CO348)</f>
        <v>45.077710678338576</v>
      </c>
      <c r="G14">
        <f>STDEV('Plate 1 - Sheet1'!CP348:CR348)</f>
        <v>255.43949055174167</v>
      </c>
      <c r="H14">
        <f>STDEV('Plate 1 - Sheet1'!G398:I398)</f>
        <v>2904.4328763690396</v>
      </c>
      <c r="J14">
        <f>STDEV('Plate 1 - Sheet1'!M398:O398)</f>
        <v>4.6188021535170067</v>
      </c>
    </row>
    <row r="15" spans="1:10" x14ac:dyDescent="0.2">
      <c r="A15" s="19">
        <f>'Plate 1 - Sheet1'!B299</f>
        <v>9.2013888888888892E-3</v>
      </c>
      <c r="B15">
        <f>STDEV('Plate 1 - Sheet1'!CA349:CC349)</f>
        <v>6.3508529610858826</v>
      </c>
      <c r="C15">
        <f>STDEV('Plate 1 - Sheet1'!CD349:CF349)</f>
        <v>288.2261843298304</v>
      </c>
      <c r="D15">
        <f>STDEV('Plate 1 - Sheet1'!CG349:CI349)</f>
        <v>10.440306508910551</v>
      </c>
      <c r="E15">
        <f>STDEV('Plate 1 - Sheet1'!CJ349:CL349)</f>
        <v>37.722672227720032</v>
      </c>
      <c r="F15">
        <f>STDEV('Plate 1 - Sheet1'!CM349:CO349)</f>
        <v>55.506756345511668</v>
      </c>
      <c r="G15">
        <f>STDEV('Plate 1 - Sheet1'!CP349:CR349)</f>
        <v>282.88336819261752</v>
      </c>
      <c r="H15">
        <f>STDEV('Plate 1 - Sheet1'!G399:I399)</f>
        <v>2700.4890915042283</v>
      </c>
      <c r="J15">
        <f>STDEV('Plate 1 - Sheet1'!M399:O399)</f>
        <v>15.50268793897798</v>
      </c>
    </row>
    <row r="16" spans="1:10" x14ac:dyDescent="0.2">
      <c r="A16" s="19">
        <f>'Plate 1 - Sheet1'!B300</f>
        <v>9.8958333333333329E-3</v>
      </c>
      <c r="B16">
        <f>STDEV('Plate 1 - Sheet1'!CA350:CC350)</f>
        <v>16.093476939431081</v>
      </c>
      <c r="C16">
        <f>STDEV('Plate 1 - Sheet1'!CD350:CF350)</f>
        <v>319.8583019609361</v>
      </c>
      <c r="D16">
        <f>STDEV('Plate 1 - Sheet1'!CG350:CI350)</f>
        <v>0.57735026918962573</v>
      </c>
      <c r="E16">
        <f>STDEV('Plate 1 - Sheet1'!CJ350:CL350)</f>
        <v>27.221315177632398</v>
      </c>
      <c r="F16">
        <f>STDEV('Plate 1 - Sheet1'!CM350:CO350)</f>
        <v>56.765599911683601</v>
      </c>
      <c r="G16">
        <f>STDEV('Plate 1 - Sheet1'!CP350:CR350)</f>
        <v>274.64583254317427</v>
      </c>
      <c r="H16">
        <f>STDEV('Plate 1 - Sheet1'!G400:I400)</f>
        <v>2257.6333478519787</v>
      </c>
      <c r="J16">
        <f>STDEV('Plate 1 - Sheet1'!M400:O400)</f>
        <v>6.5064070986477116</v>
      </c>
    </row>
    <row r="17" spans="1:10" x14ac:dyDescent="0.2">
      <c r="A17" s="19">
        <f>'Plate 1 - Sheet1'!B301</f>
        <v>1.0590277777777777E-2</v>
      </c>
      <c r="B17">
        <f>STDEV('Plate 1 - Sheet1'!CA351:CC351)</f>
        <v>8.5440037453175304</v>
      </c>
      <c r="C17">
        <f>STDEV('Plate 1 - Sheet1'!CD351:CF351)</f>
        <v>334.59278733011172</v>
      </c>
      <c r="D17">
        <f>STDEV('Plate 1 - Sheet1'!CG351:CI351)</f>
        <v>14.364307617610162</v>
      </c>
      <c r="E17">
        <f>STDEV('Plate 1 - Sheet1'!CJ351:CL351)</f>
        <v>45.902069670114003</v>
      </c>
      <c r="F17">
        <f>STDEV('Plate 1 - Sheet1'!CM351:CO351)</f>
        <v>47.982635748084256</v>
      </c>
      <c r="G17">
        <f>STDEV('Plate 1 - Sheet1'!CP351:CR351)</f>
        <v>361.32026421629519</v>
      </c>
      <c r="H17">
        <f>STDEV('Plate 1 - Sheet1'!G401:I401)</f>
        <v>2504.2576411650089</v>
      </c>
      <c r="J17">
        <f>STDEV('Plate 1 - Sheet1'!M401:O401)</f>
        <v>11.357816691600547</v>
      </c>
    </row>
    <row r="18" spans="1:10" x14ac:dyDescent="0.2">
      <c r="A18" s="19">
        <f>'Plate 1 - Sheet1'!B302</f>
        <v>1.1284722222222222E-2</v>
      </c>
      <c r="B18">
        <f>STDEV('Plate 1 - Sheet1'!CA352:CC352)</f>
        <v>5.2915026221291814</v>
      </c>
      <c r="C18">
        <f>STDEV('Plate 1 - Sheet1'!CD352:CF352)</f>
        <v>331.79662445540339</v>
      </c>
      <c r="D18">
        <f>STDEV('Plate 1 - Sheet1'!CG352:CI352)</f>
        <v>21.007935008784976</v>
      </c>
      <c r="E18">
        <f>STDEV('Plate 1 - Sheet1'!CJ352:CL352)</f>
        <v>61.101009266077867</v>
      </c>
      <c r="F18">
        <f>STDEV('Plate 1 - Sheet1'!CM352:CO352)</f>
        <v>61.506097258727124</v>
      </c>
      <c r="G18">
        <f>STDEV('Plate 1 - Sheet1'!CP352:CR352)</f>
        <v>373.13849082255416</v>
      </c>
      <c r="H18">
        <f>STDEV('Plate 1 - Sheet1'!G402:I402)</f>
        <v>2230.2157593679885</v>
      </c>
      <c r="J18">
        <f>STDEV('Plate 1 - Sheet1'!M402:O402)</f>
        <v>10.115993936995679</v>
      </c>
    </row>
    <row r="19" spans="1:10" x14ac:dyDescent="0.2">
      <c r="A19" s="19">
        <f>'Plate 1 - Sheet1'!B303</f>
        <v>1.1979166666666666E-2</v>
      </c>
      <c r="B19">
        <f>STDEV('Plate 1 - Sheet1'!CA353:CC353)</f>
        <v>19</v>
      </c>
      <c r="C19">
        <f>STDEV('Plate 1 - Sheet1'!CD353:CF353)</f>
        <v>333.38466271460862</v>
      </c>
      <c r="D19">
        <f>STDEV('Plate 1 - Sheet1'!CG353:CI353)</f>
        <v>14.46835627614047</v>
      </c>
      <c r="E19">
        <f>STDEV('Plate 1 - Sheet1'!CJ353:CL353)</f>
        <v>56.438757368791649</v>
      </c>
      <c r="F19">
        <f>STDEV('Plate 1 - Sheet1'!CM353:CO353)</f>
        <v>40.501028793517499</v>
      </c>
      <c r="G19">
        <f>STDEV('Plate 1 - Sheet1'!CP353:CR353)</f>
        <v>255.30178221077892</v>
      </c>
      <c r="H19">
        <f>STDEV('Plate 1 - Sheet1'!G403:I403)</f>
        <v>2700.0158024228922</v>
      </c>
      <c r="J19">
        <f>STDEV('Plate 1 - Sheet1'!M403:O403)</f>
        <v>25.006665778014785</v>
      </c>
    </row>
    <row r="20" spans="1:10" x14ac:dyDescent="0.2">
      <c r="A20" s="19">
        <f>'Plate 1 - Sheet1'!B304</f>
        <v>1.2673611111111109E-2</v>
      </c>
      <c r="B20">
        <f>STDEV('Plate 1 - Sheet1'!CA354:CC354)</f>
        <v>7.5718777944003648</v>
      </c>
      <c r="C20">
        <f>STDEV('Plate 1 - Sheet1'!CD354:CF354)</f>
        <v>353.48314434118834</v>
      </c>
      <c r="D20">
        <f>STDEV('Plate 1 - Sheet1'!CG354:CI354)</f>
        <v>12.529964086141668</v>
      </c>
      <c r="E20">
        <f>STDEV('Plate 1 - Sheet1'!CJ354:CL354)</f>
        <v>13.203534880225572</v>
      </c>
      <c r="F20">
        <f>STDEV('Plate 1 - Sheet1'!CM354:CO354)</f>
        <v>55.985117069926126</v>
      </c>
      <c r="G20">
        <f>STDEV('Plate 1 - Sheet1'!CP354:CR354)</f>
        <v>227.69277546729498</v>
      </c>
      <c r="H20">
        <f>STDEV('Plate 1 - Sheet1'!G404:I404)</f>
        <v>2595.198900534087</v>
      </c>
      <c r="J20">
        <f>STDEV('Plate 1 - Sheet1'!M404:O404)</f>
        <v>16.258331197676267</v>
      </c>
    </row>
    <row r="21" spans="1:10" x14ac:dyDescent="0.2">
      <c r="A21" s="19">
        <f>'Plate 1 - Sheet1'!B305</f>
        <v>1.3368055555555557E-2</v>
      </c>
      <c r="B21">
        <f>STDEV('Plate 1 - Sheet1'!CA355:CC355)</f>
        <v>11.060440015358038</v>
      </c>
      <c r="C21">
        <f>STDEV('Plate 1 - Sheet1'!CD355:CF355)</f>
        <v>367.58173694204856</v>
      </c>
      <c r="D21">
        <f>STDEV('Plate 1 - Sheet1'!CG355:CI355)</f>
        <v>9.8149545762236379</v>
      </c>
      <c r="E21">
        <f>STDEV('Plate 1 - Sheet1'!CJ355:CL355)</f>
        <v>33.808283008753932</v>
      </c>
      <c r="F21">
        <f>STDEV('Plate 1 - Sheet1'!CM355:CO355)</f>
        <v>69.541354602854838</v>
      </c>
      <c r="G21">
        <f>STDEV('Plate 1 - Sheet1'!CP355:CR355)</f>
        <v>346.56360647554055</v>
      </c>
      <c r="H21">
        <f>STDEV('Plate 1 - Sheet1'!G405:I405)</f>
        <v>2463.0609005869101</v>
      </c>
      <c r="J21">
        <f>STDEV('Plate 1 - Sheet1'!M405:O405)</f>
        <v>11.590225767142472</v>
      </c>
    </row>
    <row r="22" spans="1:10" x14ac:dyDescent="0.2">
      <c r="A22" s="19">
        <f>'Plate 1 - Sheet1'!B306</f>
        <v>1.40625E-2</v>
      </c>
      <c r="B22">
        <f>STDEV('Plate 1 - Sheet1'!CA356:CC356)</f>
        <v>13.114877048604001</v>
      </c>
      <c r="C22">
        <f>STDEV('Plate 1 - Sheet1'!CD356:CF356)</f>
        <v>392.48099741686013</v>
      </c>
      <c r="D22">
        <f>STDEV('Plate 1 - Sheet1'!CG356:CI356)</f>
        <v>10.583005244258363</v>
      </c>
      <c r="E22">
        <f>STDEV('Plate 1 - Sheet1'!CJ356:CL356)</f>
        <v>55.084783137753512</v>
      </c>
      <c r="F22">
        <f>STDEV('Plate 1 - Sheet1'!CM356:CO356)</f>
        <v>49.759421218498915</v>
      </c>
      <c r="G22">
        <f>STDEV('Plate 1 - Sheet1'!CP356:CR356)</f>
        <v>351.19842444597236</v>
      </c>
      <c r="H22">
        <f>STDEV('Plate 1 - Sheet1'!G406:I406)</f>
        <v>2249.0478726192855</v>
      </c>
      <c r="J22">
        <f>STDEV('Plate 1 - Sheet1'!M406:O406)</f>
        <v>5.5677643628300215</v>
      </c>
    </row>
    <row r="23" spans="1:10" x14ac:dyDescent="0.2">
      <c r="A23" s="19">
        <f>'Plate 1 - Sheet1'!B307</f>
        <v>1.4756944444444446E-2</v>
      </c>
      <c r="B23">
        <f>STDEV('Plate 1 - Sheet1'!CA357:CC357)</f>
        <v>13.012814197295423</v>
      </c>
      <c r="C23">
        <f>STDEV('Plate 1 - Sheet1'!CD357:CF357)</f>
        <v>388.13528569301707</v>
      </c>
      <c r="D23">
        <f>STDEV('Plate 1 - Sheet1'!CG357:CI357)</f>
        <v>5</v>
      </c>
      <c r="E23">
        <f>STDEV('Plate 1 - Sheet1'!CJ357:CL357)</f>
        <v>17.039170558842741</v>
      </c>
      <c r="F23">
        <f>STDEV('Plate 1 - Sheet1'!CM357:CO357)</f>
        <v>67.845412519933873</v>
      </c>
      <c r="G23">
        <f>STDEV('Plate 1 - Sheet1'!CP357:CR357)</f>
        <v>367.72589429265565</v>
      </c>
      <c r="H23">
        <f>STDEV('Plate 1 - Sheet1'!G407:I407)</f>
        <v>2333.1182996153452</v>
      </c>
      <c r="J23">
        <f>STDEV('Plate 1 - Sheet1'!M407:O407)</f>
        <v>11.789826122551595</v>
      </c>
    </row>
    <row r="24" spans="1:10" x14ac:dyDescent="0.2">
      <c r="A24" s="19">
        <f>'Plate 1 - Sheet1'!B308</f>
        <v>1.545138888888889E-2</v>
      </c>
      <c r="B24">
        <f>STDEV('Plate 1 - Sheet1'!CA358:CC358)</f>
        <v>11.269427669584644</v>
      </c>
      <c r="C24">
        <f>STDEV('Plate 1 - Sheet1'!CD358:CF358)</f>
        <v>389.43078118368271</v>
      </c>
      <c r="D24">
        <f>STDEV('Plate 1 - Sheet1'!CG358:CI358)</f>
        <v>18.77054430040145</v>
      </c>
      <c r="E24">
        <f>STDEV('Plate 1 - Sheet1'!CJ358:CL358)</f>
        <v>33.501243758005963</v>
      </c>
      <c r="F24">
        <f>STDEV('Plate 1 - Sheet1'!CM358:CO358)</f>
        <v>41.40450861118066</v>
      </c>
      <c r="G24">
        <f>STDEV('Plate 1 - Sheet1'!CP358:CR358)</f>
        <v>211.54747300153062</v>
      </c>
      <c r="H24">
        <f>STDEV('Plate 1 - Sheet1'!G408:I408)</f>
        <v>1902.6929161936071</v>
      </c>
      <c r="J24">
        <f>STDEV('Plate 1 - Sheet1'!M408:O408)</f>
        <v>18.357559750685819</v>
      </c>
    </row>
    <row r="25" spans="1:10" x14ac:dyDescent="0.2">
      <c r="A25" s="19">
        <f>'Plate 1 - Sheet1'!B309</f>
        <v>1.6145833333333335E-2</v>
      </c>
      <c r="B25">
        <f>STDEV('Plate 1 - Sheet1'!CA359:CC359)</f>
        <v>10.503967504392486</v>
      </c>
      <c r="C25">
        <f>STDEV('Plate 1 - Sheet1'!CD359:CF359)</f>
        <v>408.12130549629484</v>
      </c>
      <c r="D25">
        <f>STDEV('Plate 1 - Sheet1'!CG359:CI359)</f>
        <v>3.0550504633038931</v>
      </c>
      <c r="E25">
        <f>STDEV('Plate 1 - Sheet1'!CJ359:CL359)</f>
        <v>32.715949219506584</v>
      </c>
      <c r="F25">
        <f>STDEV('Plate 1 - Sheet1'!CM359:CO359)</f>
        <v>39.119475115769809</v>
      </c>
      <c r="G25">
        <f>STDEV('Plate 1 - Sheet1'!CP359:CR359)</f>
        <v>209.38083325207523</v>
      </c>
      <c r="H25">
        <f>STDEV('Plate 1 - Sheet1'!G409:I409)</f>
        <v>1696.5569054214873</v>
      </c>
      <c r="J25">
        <f>STDEV('Plate 1 - Sheet1'!M409:O409)</f>
        <v>6.2449979983983983</v>
      </c>
    </row>
    <row r="26" spans="1:10" x14ac:dyDescent="0.2">
      <c r="A26" s="19">
        <f>'Plate 1 - Sheet1'!B310</f>
        <v>1.6840277777777777E-2</v>
      </c>
      <c r="B26">
        <f>STDEV('Plate 1 - Sheet1'!CA360:CC360)</f>
        <v>7.0237691685684922</v>
      </c>
      <c r="C26">
        <f>STDEV('Plate 1 - Sheet1'!CD360:CF360)</f>
        <v>420.02261843857883</v>
      </c>
      <c r="D26">
        <f>STDEV('Plate 1 - Sheet1'!CG360:CI360)</f>
        <v>23.643180835073778</v>
      </c>
      <c r="E26">
        <f>STDEV('Plate 1 - Sheet1'!CJ360:CL360)</f>
        <v>22.605309110914629</v>
      </c>
      <c r="F26">
        <f>STDEV('Plate 1 - Sheet1'!CM360:CO360)</f>
        <v>80.851716122788631</v>
      </c>
      <c r="G26">
        <f>STDEV('Plate 1 - Sheet1'!CP360:CR360)</f>
        <v>313.92090298884739</v>
      </c>
      <c r="H26">
        <f>STDEV('Plate 1 - Sheet1'!G410:I410)</f>
        <v>1737.9730531090904</v>
      </c>
      <c r="J26">
        <f>STDEV('Plate 1 - Sheet1'!M410:O410)</f>
        <v>10.148891565092219</v>
      </c>
    </row>
    <row r="27" spans="1:10" x14ac:dyDescent="0.2">
      <c r="A27" s="19">
        <f>'Plate 1 - Sheet1'!B311</f>
        <v>1.7534722222222222E-2</v>
      </c>
      <c r="B27">
        <f>STDEV('Plate 1 - Sheet1'!CA361:CC361)</f>
        <v>15.132745950421556</v>
      </c>
      <c r="C27">
        <f>STDEV('Plate 1 - Sheet1'!CD361:CF361)</f>
        <v>451.81006333782938</v>
      </c>
      <c r="D27">
        <f>STDEV('Plate 1 - Sheet1'!CG361:CI361)</f>
        <v>10.96965511460289</v>
      </c>
      <c r="E27">
        <f>STDEV('Plate 1 - Sheet1'!CJ361:CL361)</f>
        <v>14</v>
      </c>
      <c r="F27">
        <f>STDEV('Plate 1 - Sheet1'!CM361:CO361)</f>
        <v>70.209211171564476</v>
      </c>
      <c r="G27">
        <f>STDEV('Plate 1 - Sheet1'!CP361:CR361)</f>
        <v>400.69980450872862</v>
      </c>
      <c r="H27">
        <f>STDEV('Plate 1 - Sheet1'!G411:I411)</f>
        <v>1624.120993029768</v>
      </c>
      <c r="J27">
        <f>STDEV('Plate 1 - Sheet1'!M411:O411)</f>
        <v>4.5825756949558398</v>
      </c>
    </row>
    <row r="28" spans="1:10" x14ac:dyDescent="0.2">
      <c r="A28" s="19">
        <f>'Plate 1 - Sheet1'!B312</f>
        <v>1.8229166666666668E-2</v>
      </c>
      <c r="B28">
        <f>STDEV('Plate 1 - Sheet1'!CA362:CC362)</f>
        <v>10.115993936995679</v>
      </c>
      <c r="C28">
        <f>STDEV('Plate 1 - Sheet1'!CD362:CF362)</f>
        <v>442.71548425597223</v>
      </c>
      <c r="D28">
        <f>STDEV('Plate 1 - Sheet1'!CG362:CI362)</f>
        <v>10.816653826391969</v>
      </c>
      <c r="E28">
        <f>STDEV('Plate 1 - Sheet1'!CJ362:CL362)</f>
        <v>11.547005383792515</v>
      </c>
      <c r="F28">
        <f>STDEV('Plate 1 - Sheet1'!CM362:CO362)</f>
        <v>37.872593432894625</v>
      </c>
      <c r="G28">
        <f>STDEV('Plate 1 - Sheet1'!CP362:CR362)</f>
        <v>237.15185008766008</v>
      </c>
      <c r="H28">
        <f>STDEV('Plate 1 - Sheet1'!G412:I412)</f>
        <v>1607.6756513675264</v>
      </c>
      <c r="J28">
        <f>STDEV('Plate 1 - Sheet1'!M412:O412)</f>
        <v>3.2145502536643185</v>
      </c>
    </row>
    <row r="29" spans="1:10" x14ac:dyDescent="0.2">
      <c r="A29" s="19">
        <f>'Plate 1 - Sheet1'!B313</f>
        <v>1.892361111111111E-2</v>
      </c>
      <c r="B29">
        <f>STDEV('Plate 1 - Sheet1'!CA363:CC363)</f>
        <v>20.108041509140897</v>
      </c>
      <c r="C29">
        <f>STDEV('Plate 1 - Sheet1'!CD363:CF363)</f>
        <v>444.2938216991094</v>
      </c>
      <c r="D29">
        <f>STDEV('Plate 1 - Sheet1'!CG363:CI363)</f>
        <v>18.0092568789868</v>
      </c>
      <c r="E29">
        <f>STDEV('Plate 1 - Sheet1'!CJ363:CL363)</f>
        <v>17.3877351409933</v>
      </c>
      <c r="F29">
        <f>STDEV('Plate 1 - Sheet1'!CM363:CO363)</f>
        <v>15.37313674346694</v>
      </c>
      <c r="G29">
        <f>STDEV('Plate 1 - Sheet1'!CP363:CR363)</f>
        <v>314.04511353201048</v>
      </c>
      <c r="H29">
        <f>STDEV('Plate 1 - Sheet1'!G413:I413)</f>
        <v>1613.9082997494002</v>
      </c>
      <c r="J29">
        <f>STDEV('Plate 1 - Sheet1'!M413:O413)</f>
        <v>11.015141094572204</v>
      </c>
    </row>
    <row r="30" spans="1:10" x14ac:dyDescent="0.2">
      <c r="A30" s="19">
        <f>'Plate 1 - Sheet1'!B314</f>
        <v>1.9618055555555555E-2</v>
      </c>
      <c r="B30">
        <f>STDEV('Plate 1 - Sheet1'!CA364:CC364)</f>
        <v>11.015141094572204</v>
      </c>
      <c r="C30">
        <f>STDEV('Plate 1 - Sheet1'!CD364:CF364)</f>
        <v>462.79188987419968</v>
      </c>
      <c r="D30">
        <f>STDEV('Plate 1 - Sheet1'!CG364:CI364)</f>
        <v>7.6376261582597342</v>
      </c>
      <c r="E30">
        <f>STDEV('Plate 1 - Sheet1'!CJ364:CL364)</f>
        <v>49.095145720665023</v>
      </c>
      <c r="F30">
        <f>STDEV('Plate 1 - Sheet1'!CM364:CO364)</f>
        <v>27.784887978899608</v>
      </c>
      <c r="G30">
        <f>STDEV('Plate 1 - Sheet1'!CP364:CR364)</f>
        <v>376.59660115301097</v>
      </c>
      <c r="H30">
        <f>STDEV('Plate 1 - Sheet1'!G414:I414)</f>
        <v>1352.4042788062056</v>
      </c>
      <c r="J30">
        <f>STDEV('Plate 1 - Sheet1'!M414:O414)</f>
        <v>13.576941236277534</v>
      </c>
    </row>
    <row r="31" spans="1:10" x14ac:dyDescent="0.2">
      <c r="A31" s="19">
        <f>'Plate 1 - Sheet1'!B315</f>
        <v>2.0312500000000001E-2</v>
      </c>
      <c r="B31">
        <f>STDEV('Plate 1 - Sheet1'!CA365:CC365)</f>
        <v>16.46207763315433</v>
      </c>
      <c r="C31">
        <f>STDEV('Plate 1 - Sheet1'!CD365:CF365)</f>
        <v>461.59831022221039</v>
      </c>
      <c r="D31">
        <f>STDEV('Plate 1 - Sheet1'!CG365:CI365)</f>
        <v>8.8881944173155887</v>
      </c>
      <c r="E31">
        <f>STDEV('Plate 1 - Sheet1'!CJ365:CL365)</f>
        <v>16.258331197676263</v>
      </c>
      <c r="F31">
        <f>STDEV('Plate 1 - Sheet1'!CM365:CO365)</f>
        <v>40.149719799769464</v>
      </c>
      <c r="G31">
        <f>STDEV('Plate 1 - Sheet1'!CP365:CR365)</f>
        <v>301.46807459497268</v>
      </c>
      <c r="H31">
        <f>STDEV('Plate 1 - Sheet1'!G415:I415)</f>
        <v>1636.2256364368984</v>
      </c>
      <c r="J31">
        <f>STDEV('Plate 1 - Sheet1'!M415:O415)</f>
        <v>8.736894948054104</v>
      </c>
    </row>
    <row r="32" spans="1:10" x14ac:dyDescent="0.2">
      <c r="A32" s="19">
        <f>'Plate 1 - Sheet1'!B316</f>
        <v>2.1006944444444443E-2</v>
      </c>
      <c r="B32">
        <f>STDEV('Plate 1 - Sheet1'!CA366:CC366)</f>
        <v>10.785793124908958</v>
      </c>
      <c r="C32">
        <f>STDEV('Plate 1 - Sheet1'!CD366:CF366)</f>
        <v>472.93551357452532</v>
      </c>
      <c r="D32">
        <f>STDEV('Plate 1 - Sheet1'!CG366:CI366)</f>
        <v>10.692676621563628</v>
      </c>
      <c r="E32">
        <f>STDEV('Plate 1 - Sheet1'!CJ366:CL366)</f>
        <v>24.131583730317686</v>
      </c>
      <c r="F32">
        <f>STDEV('Plate 1 - Sheet1'!CM366:CO366)</f>
        <v>34.789845261704357</v>
      </c>
      <c r="G32">
        <f>STDEV('Plate 1 - Sheet1'!CP366:CR366)</f>
        <v>301.3989604051967</v>
      </c>
      <c r="H32">
        <f>STDEV('Plate 1 - Sheet1'!G416:I416)</f>
        <v>1418.5049641553369</v>
      </c>
      <c r="J32">
        <f>STDEV('Plate 1 - Sheet1'!M416:O416)</f>
        <v>12.662279942148386</v>
      </c>
    </row>
    <row r="33" spans="1:10" x14ac:dyDescent="0.2">
      <c r="A33" s="19">
        <f>'Plate 1 - Sheet1'!B317</f>
        <v>2.1701388888888892E-2</v>
      </c>
      <c r="B33">
        <f>STDEV('Plate 1 - Sheet1'!CA367:CC367)</f>
        <v>3.7859388972001824</v>
      </c>
      <c r="C33">
        <f>STDEV('Plate 1 - Sheet1'!CD367:CF367)</f>
        <v>495.83901957523813</v>
      </c>
      <c r="D33">
        <f>STDEV('Plate 1 - Sheet1'!CG367:CI367)</f>
        <v>16.703293088490067</v>
      </c>
      <c r="E33">
        <f>STDEV('Plate 1 - Sheet1'!CJ367:CL367)</f>
        <v>36.041642581880197</v>
      </c>
      <c r="F33">
        <f>STDEV('Plate 1 - Sheet1'!CM367:CO367)</f>
        <v>67.03978918025723</v>
      </c>
      <c r="G33">
        <f>STDEV('Plate 1 - Sheet1'!CP367:CR367)</f>
        <v>229.07276864204817</v>
      </c>
      <c r="H33">
        <f>STDEV('Plate 1 - Sheet1'!G417:I417)</f>
        <v>1334.4688081779957</v>
      </c>
      <c r="J33">
        <f>STDEV('Plate 1 - Sheet1'!M417:O417)</f>
        <v>11.372481406154654</v>
      </c>
    </row>
    <row r="34" spans="1:10" x14ac:dyDescent="0.2">
      <c r="A34" s="19">
        <f>'Plate 1 - Sheet1'!B318</f>
        <v>2.2395833333333334E-2</v>
      </c>
      <c r="B34">
        <f>STDEV('Plate 1 - Sheet1'!CA368:CC368)</f>
        <v>12.489995996796797</v>
      </c>
      <c r="C34">
        <f>STDEV('Plate 1 - Sheet1'!CD368:CF368)</f>
        <v>479.32695869660137</v>
      </c>
      <c r="D34">
        <f>STDEV('Plate 1 - Sheet1'!CG368:CI368)</f>
        <v>2.5166114784235836</v>
      </c>
      <c r="E34">
        <f>STDEV('Plate 1 - Sheet1'!CJ368:CL368)</f>
        <v>26.28687885618983</v>
      </c>
      <c r="F34">
        <f>STDEV('Plate 1 - Sheet1'!CM368:CO368)</f>
        <v>31.32091952673165</v>
      </c>
      <c r="G34">
        <f>STDEV('Plate 1 - Sheet1'!CP368:CR368)</f>
        <v>367.50283445618936</v>
      </c>
      <c r="H34">
        <f>STDEV('Plate 1 - Sheet1'!G418:I418)</f>
        <v>1255.7085649146461</v>
      </c>
      <c r="J34">
        <f>STDEV('Plate 1 - Sheet1'!M418:O418)</f>
        <v>5.8594652770823146</v>
      </c>
    </row>
    <row r="35" spans="1:10" x14ac:dyDescent="0.2">
      <c r="A35" s="19">
        <f>'Plate 1 - Sheet1'!B319</f>
        <v>2.3090277777777779E-2</v>
      </c>
      <c r="B35">
        <f>STDEV('Plate 1 - Sheet1'!CA369:CC369)</f>
        <v>11.135528725660043</v>
      </c>
      <c r="C35">
        <f>STDEV('Plate 1 - Sheet1'!CD369:CF369)</f>
        <v>489.03203712367696</v>
      </c>
      <c r="D35">
        <f>STDEV('Plate 1 - Sheet1'!CG369:CI369)</f>
        <v>8.1853527718724504</v>
      </c>
      <c r="E35">
        <f>STDEV('Plate 1 - Sheet1'!CJ369:CL369)</f>
        <v>41.581245772583578</v>
      </c>
      <c r="F35">
        <f>STDEV('Plate 1 - Sheet1'!CM369:CO369)</f>
        <v>39.686269665968858</v>
      </c>
      <c r="G35">
        <f>STDEV('Plate 1 - Sheet1'!CP369:CR369)</f>
        <v>204.34366477415767</v>
      </c>
      <c r="H35">
        <f>STDEV('Plate 1 - Sheet1'!G419:I419)</f>
        <v>1505.6879933549756</v>
      </c>
      <c r="J35">
        <f>STDEV('Plate 1 - Sheet1'!M419:O419)</f>
        <v>10.408329997330663</v>
      </c>
    </row>
    <row r="36" spans="1:10" x14ac:dyDescent="0.2">
      <c r="A36" s="19">
        <f>'Plate 1 - Sheet1'!B320</f>
        <v>2.3784722222222221E-2</v>
      </c>
      <c r="B36">
        <f>STDEV('Plate 1 - Sheet1'!CA370:CC370)</f>
        <v>15.524174696260024</v>
      </c>
      <c r="C36">
        <f>STDEV('Plate 1 - Sheet1'!CD370:CF370)</f>
        <v>498.31750253561569</v>
      </c>
      <c r="D36">
        <f>STDEV('Plate 1 - Sheet1'!CG370:CI370)</f>
        <v>20.840665376454115</v>
      </c>
      <c r="E36">
        <f>STDEV('Plate 1 - Sheet1'!CJ370:CL370)</f>
        <v>24.758836806279895</v>
      </c>
      <c r="F36">
        <f>STDEV('Plate 1 - Sheet1'!CM370:CO370)</f>
        <v>20.599352740640501</v>
      </c>
      <c r="G36">
        <f>STDEV('Plate 1 - Sheet1'!CP370:CR370)</f>
        <v>241.2681772081294</v>
      </c>
      <c r="H36">
        <f>STDEV('Plate 1 - Sheet1'!G420:I420)</f>
        <v>1413.2927274041049</v>
      </c>
      <c r="J36">
        <f>STDEV('Plate 1 - Sheet1'!M420:O420)</f>
        <v>18.009256878986765</v>
      </c>
    </row>
    <row r="37" spans="1:10" x14ac:dyDescent="0.2">
      <c r="A37" s="19">
        <f>'Plate 1 - Sheet1'!B321</f>
        <v>2.4479166666666666E-2</v>
      </c>
      <c r="B37">
        <f>STDEV('Plate 1 - Sheet1'!CA371:CC371)</f>
        <v>10.214368964029708</v>
      </c>
      <c r="C37">
        <f>STDEV('Plate 1 - Sheet1'!CD371:CF371)</f>
        <v>489.90237122648568</v>
      </c>
      <c r="D37">
        <f>STDEV('Plate 1 - Sheet1'!CG371:CI371)</f>
        <v>18.036999011291577</v>
      </c>
      <c r="E37">
        <f>STDEV('Plate 1 - Sheet1'!CJ371:CL371)</f>
        <v>9.2915732431775702</v>
      </c>
      <c r="F37">
        <f>STDEV('Plate 1 - Sheet1'!CM371:CO371)</f>
        <v>52.443620520834884</v>
      </c>
      <c r="G37">
        <f>STDEV('Plate 1 - Sheet1'!CP371:CR371)</f>
        <v>292.68128285446159</v>
      </c>
      <c r="H37">
        <f>STDEV('Plate 1 - Sheet1'!G421:I421)</f>
        <v>1404.2586418937694</v>
      </c>
      <c r="J37">
        <f>STDEV('Plate 1 - Sheet1'!M421:O421)</f>
        <v>11.015141094572204</v>
      </c>
    </row>
    <row r="38" spans="1:10" x14ac:dyDescent="0.2">
      <c r="A38" s="19">
        <f>'Plate 1 - Sheet1'!B322</f>
        <v>2.5173611111111108E-2</v>
      </c>
      <c r="B38">
        <f>STDEV('Plate 1 - Sheet1'!CA372:CC372)</f>
        <v>15.044378795195676</v>
      </c>
      <c r="C38">
        <f>STDEV('Plate 1 - Sheet1'!CD372:CF372)</f>
        <v>520.77090292501305</v>
      </c>
      <c r="D38">
        <f>STDEV('Plate 1 - Sheet1'!CG372:CI372)</f>
        <v>8.8881944173155887</v>
      </c>
      <c r="E38">
        <f>STDEV('Plate 1 - Sheet1'!CJ372:CL372)</f>
        <v>26.312227829154512</v>
      </c>
      <c r="F38">
        <f>STDEV('Plate 1 - Sheet1'!CM372:CO372)</f>
        <v>4.1633319989322652</v>
      </c>
      <c r="G38">
        <f>STDEV('Plate 1 - Sheet1'!CP372:CR372)</f>
        <v>267.75361808946673</v>
      </c>
      <c r="H38">
        <f>STDEV('Plate 1 - Sheet1'!G422:I422)</f>
        <v>1319.0588816778929</v>
      </c>
      <c r="J38">
        <f>STDEV('Plate 1 - Sheet1'!M422:O422)</f>
        <v>17.088007490635061</v>
      </c>
    </row>
    <row r="39" spans="1:10" x14ac:dyDescent="0.2">
      <c r="A39" s="19">
        <f>'Plate 1 - Sheet1'!B323</f>
        <v>2.5868055555555557E-2</v>
      </c>
      <c r="B39">
        <f>STDEV('Plate 1 - Sheet1'!CA373:CC373)</f>
        <v>6.2449979983983983</v>
      </c>
      <c r="C39">
        <f>STDEV('Plate 1 - Sheet1'!CD373:CF373)</f>
        <v>516.15210936312178</v>
      </c>
      <c r="D39">
        <f>STDEV('Plate 1 - Sheet1'!CG373:CI373)</f>
        <v>5.196152422706632</v>
      </c>
      <c r="E39">
        <f>STDEV('Plate 1 - Sheet1'!CJ373:CL373)</f>
        <v>48.644972333565299</v>
      </c>
      <c r="F39">
        <f>STDEV('Plate 1 - Sheet1'!CM373:CO373)</f>
        <v>26</v>
      </c>
      <c r="G39">
        <f>STDEV('Plate 1 - Sheet1'!CP373:CR373)</f>
        <v>318.57181294019091</v>
      </c>
      <c r="H39">
        <f>STDEV('Plate 1 - Sheet1'!G423:I423)</f>
        <v>1483.0010114629054</v>
      </c>
      <c r="J39">
        <f>STDEV('Plate 1 - Sheet1'!M423:O423)</f>
        <v>13.650396819628847</v>
      </c>
    </row>
    <row r="40" spans="1:10" x14ac:dyDescent="0.2">
      <c r="A40" s="19">
        <f>'Plate 1 - Sheet1'!B324</f>
        <v>2.6562499999999999E-2</v>
      </c>
      <c r="B40">
        <f>STDEV('Plate 1 - Sheet1'!CA374:CC374)</f>
        <v>16.289055630494158</v>
      </c>
      <c r="C40">
        <f>STDEV('Plate 1 - Sheet1'!CD374:CF374)</f>
        <v>527.91129305341951</v>
      </c>
      <c r="D40">
        <f>STDEV('Plate 1 - Sheet1'!CG374:CI374)</f>
        <v>8.3864970836060841</v>
      </c>
      <c r="E40">
        <f>STDEV('Plate 1 - Sheet1'!CJ374:CL374)</f>
        <v>43.293571501244081</v>
      </c>
      <c r="F40">
        <f>STDEV('Plate 1 - Sheet1'!CM374:CO374)</f>
        <v>6.429100507328636</v>
      </c>
      <c r="G40">
        <f>STDEV('Plate 1 - Sheet1'!CP374:CR374)</f>
        <v>293.14558385439364</v>
      </c>
      <c r="H40">
        <f>STDEV('Plate 1 - Sheet1'!G424:I424)</f>
        <v>1264.3986713058505</v>
      </c>
      <c r="J40">
        <f>STDEV('Plate 1 - Sheet1'!M424:O424)</f>
        <v>21.283796653792763</v>
      </c>
    </row>
    <row r="41" spans="1:10" x14ac:dyDescent="0.2">
      <c r="A41" s="19">
        <f>'Plate 1 - Sheet1'!B325</f>
        <v>2.7256944444444445E-2</v>
      </c>
      <c r="B41">
        <f>STDEV('Plate 1 - Sheet1'!CA375:CC375)</f>
        <v>15.716233645501712</v>
      </c>
      <c r="C41">
        <f>STDEV('Plate 1 - Sheet1'!CD375:CF375)</f>
        <v>531.74053823269855</v>
      </c>
      <c r="D41">
        <f>STDEV('Plate 1 - Sheet1'!CG375:CI375)</f>
        <v>6.110100926607787</v>
      </c>
      <c r="E41">
        <f>STDEV('Plate 1 - Sheet1'!CJ375:CL375)</f>
        <v>20.132891827388665</v>
      </c>
      <c r="F41">
        <f>STDEV('Plate 1 - Sheet1'!CM375:CO375)</f>
        <v>45.902069670114003</v>
      </c>
      <c r="G41">
        <f>STDEV('Plate 1 - Sheet1'!CP375:CR375)</f>
        <v>224.70202491299449</v>
      </c>
      <c r="H41">
        <f>STDEV('Plate 1 - Sheet1'!G425:I425)</f>
        <v>1118.7390222925094</v>
      </c>
      <c r="J41">
        <f>STDEV('Plate 1 - Sheet1'!M425:O425)</f>
        <v>29.70409623828559</v>
      </c>
    </row>
    <row r="42" spans="1:10" x14ac:dyDescent="0.2">
      <c r="A42" s="19">
        <f>'Plate 1 - Sheet1'!B326</f>
        <v>2.7951388888888887E-2</v>
      </c>
      <c r="B42">
        <f>STDEV('Plate 1 - Sheet1'!CA376:CC376)</f>
        <v>18.083141320025124</v>
      </c>
      <c r="C42">
        <f>STDEV('Plate 1 - Sheet1'!CD376:CF376)</f>
        <v>534.3397795410707</v>
      </c>
      <c r="D42">
        <f>STDEV('Plate 1 - Sheet1'!CG376:CI376)</f>
        <v>15.394804318340652</v>
      </c>
      <c r="E42">
        <f>STDEV('Plate 1 - Sheet1'!CJ376:CL376)</f>
        <v>54.249423960075376</v>
      </c>
      <c r="F42">
        <f>STDEV('Plate 1 - Sheet1'!CM376:CO376)</f>
        <v>45.742030271221381</v>
      </c>
      <c r="G42">
        <f>STDEV('Plate 1 - Sheet1'!CP376:CR376)</f>
        <v>290.61486541469276</v>
      </c>
      <c r="H42">
        <f>STDEV('Plate 1 - Sheet1'!G426:I426)</f>
        <v>1082.1526386482331</v>
      </c>
      <c r="J42">
        <f>STDEV('Plate 1 - Sheet1'!M426:O426)</f>
        <v>6.2449979983983983</v>
      </c>
    </row>
    <row r="43" spans="1:10" x14ac:dyDescent="0.2">
      <c r="A43" s="19">
        <f>'Plate 1 - Sheet1'!B327</f>
        <v>2.8645833333333332E-2</v>
      </c>
      <c r="B43">
        <f>STDEV('Plate 1 - Sheet1'!CA377:CC377)</f>
        <v>16.743157806499145</v>
      </c>
      <c r="C43">
        <f>STDEV('Plate 1 - Sheet1'!CD377:CF377)</f>
        <v>550.53095583566721</v>
      </c>
      <c r="D43">
        <f>STDEV('Plate 1 - Sheet1'!CG377:CI377)</f>
        <v>9.2915732431775702</v>
      </c>
      <c r="E43">
        <f>STDEV('Plate 1 - Sheet1'!CJ377:CL377)</f>
        <v>6.110100926607787</v>
      </c>
      <c r="F43">
        <f>STDEV('Plate 1 - Sheet1'!CM377:CO377)</f>
        <v>37.004504230341112</v>
      </c>
      <c r="G43">
        <f>STDEV('Plate 1 - Sheet1'!CP377:CR377)</f>
        <v>195.97023583527508</v>
      </c>
      <c r="H43">
        <f>STDEV('Plate 1 - Sheet1'!G427:I427)</f>
        <v>1127.475646447999</v>
      </c>
      <c r="J43">
        <f>STDEV('Plate 1 - Sheet1'!M427:O427)</f>
        <v>4</v>
      </c>
    </row>
    <row r="44" spans="1:10" x14ac:dyDescent="0.2">
      <c r="A44" s="19">
        <f>'Plate 1 - Sheet1'!B328</f>
        <v>2.9340277777777781E-2</v>
      </c>
      <c r="B44">
        <f>STDEV('Plate 1 - Sheet1'!CA378:CC378)</f>
        <v>5</v>
      </c>
      <c r="C44">
        <f>STDEV('Plate 1 - Sheet1'!CD378:CF378)</f>
        <v>544.46426267784864</v>
      </c>
      <c r="D44">
        <f>STDEV('Plate 1 - Sheet1'!CG378:CI378)</f>
        <v>15.716233645501712</v>
      </c>
      <c r="E44">
        <f>STDEV('Plate 1 - Sheet1'!CJ378:CL378)</f>
        <v>32.578111260988315</v>
      </c>
      <c r="F44">
        <f>STDEV('Plate 1 - Sheet1'!CM378:CO378)</f>
        <v>45.654499595695206</v>
      </c>
      <c r="G44">
        <f>STDEV('Plate 1 - Sheet1'!CP378:CR378)</f>
        <v>228.71889588167684</v>
      </c>
      <c r="H44">
        <f>STDEV('Plate 1 - Sheet1'!G428:I428)</f>
        <v>1285.5236287209971</v>
      </c>
      <c r="J44">
        <f>STDEV('Plate 1 - Sheet1'!M428:O428)</f>
        <v>19.974984355438178</v>
      </c>
    </row>
    <row r="45" spans="1:10" x14ac:dyDescent="0.2">
      <c r="A45" s="19">
        <f>'Plate 1 - Sheet1'!B329</f>
        <v>3.0034722222222223E-2</v>
      </c>
      <c r="B45">
        <f>STDEV('Plate 1 - Sheet1'!CA379:CC379)</f>
        <v>4.0414518843273806</v>
      </c>
      <c r="C45">
        <f>STDEV('Plate 1 - Sheet1'!CD379:CF379)</f>
        <v>563.25512277593475</v>
      </c>
      <c r="D45">
        <f>STDEV('Plate 1 - Sheet1'!CG379:CI379)</f>
        <v>6.2449979983983983</v>
      </c>
      <c r="E45">
        <f>STDEV('Plate 1 - Sheet1'!CJ379:CL379)</f>
        <v>41.40450861118066</v>
      </c>
      <c r="F45">
        <f>STDEV('Plate 1 - Sheet1'!CM379:CO379)</f>
        <v>42.39496825489239</v>
      </c>
      <c r="G45">
        <f>STDEV('Plate 1 - Sheet1'!CP379:CR379)</f>
        <v>298.01510028855921</v>
      </c>
      <c r="H45">
        <f>STDEV('Plate 1 - Sheet1'!G429:I429)</f>
        <v>1395.2707025281272</v>
      </c>
      <c r="J45">
        <f>STDEV('Plate 1 - Sheet1'!M429:O429)</f>
        <v>11.135528725660043</v>
      </c>
    </row>
    <row r="46" spans="1:10" x14ac:dyDescent="0.2">
      <c r="A46" s="19">
        <f>'Plate 1 - Sheet1'!B330</f>
        <v>3.0729166666666669E-2</v>
      </c>
      <c r="B46">
        <f>STDEV('Plate 1 - Sheet1'!CA380:CC380)</f>
        <v>8.0208062770106423</v>
      </c>
      <c r="C46">
        <f>STDEV('Plate 1 - Sheet1'!CD380:CF380)</f>
        <v>586.60918278981399</v>
      </c>
      <c r="D46">
        <f>STDEV('Plate 1 - Sheet1'!CG380:CI380)</f>
        <v>3.0550504633038935</v>
      </c>
      <c r="E46">
        <f>STDEV('Plate 1 - Sheet1'!CJ380:CL380)</f>
        <v>20.744477176668816</v>
      </c>
      <c r="F46">
        <f>STDEV('Plate 1 - Sheet1'!CM380:CO380)</f>
        <v>28.844410203711913</v>
      </c>
      <c r="G46">
        <f>STDEV('Plate 1 - Sheet1'!CP380:CR380)</f>
        <v>200.58165419599072</v>
      </c>
      <c r="H46">
        <f>STDEV('Plate 1 - Sheet1'!G430:I430)</f>
        <v>1247.9023733182551</v>
      </c>
      <c r="J46">
        <f>STDEV('Plate 1 - Sheet1'!M430:O430)</f>
        <v>9.2915732431775702</v>
      </c>
    </row>
    <row r="47" spans="1:10" x14ac:dyDescent="0.2">
      <c r="A47" s="19">
        <f>'Plate 1 - Sheet1'!B331</f>
        <v>3.142361111111111E-2</v>
      </c>
      <c r="B47">
        <f>STDEV('Plate 1 - Sheet1'!CA381:CC381)</f>
        <v>7</v>
      </c>
      <c r="C47">
        <f>STDEV('Plate 1 - Sheet1'!CD381:CF381)</f>
        <v>583.12462933178642</v>
      </c>
      <c r="D47">
        <f>STDEV('Plate 1 - Sheet1'!CG381:CI381)</f>
        <v>13.527749258468683</v>
      </c>
      <c r="E47">
        <f>STDEV('Plate 1 - Sheet1'!CJ381:CL381)</f>
        <v>25.579940057266228</v>
      </c>
      <c r="F47">
        <f>STDEV('Plate 1 - Sheet1'!CM381:CO381)</f>
        <v>35.275109260402488</v>
      </c>
      <c r="G47">
        <f>STDEV('Plate 1 - Sheet1'!CP381:CR381)</f>
        <v>300.50346642482072</v>
      </c>
      <c r="H47">
        <f>STDEV('Plate 1 - Sheet1'!G431:I431)</f>
        <v>1248.2136569247002</v>
      </c>
      <c r="J47">
        <f>STDEV('Plate 1 - Sheet1'!M431:O431)</f>
        <v>12.529964086141668</v>
      </c>
    </row>
    <row r="48" spans="1:10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9"/>
    </row>
    <row r="77" spans="1:1" x14ac:dyDescent="0.2">
      <c r="A77" s="19"/>
    </row>
    <row r="78" spans="1:1" x14ac:dyDescent="0.2">
      <c r="A78" s="19"/>
    </row>
    <row r="79" spans="1:1" x14ac:dyDescent="0.2">
      <c r="A79" s="19"/>
    </row>
    <row r="80" spans="1:1" x14ac:dyDescent="0.2">
      <c r="A80" s="19"/>
    </row>
    <row r="81" spans="1:1" x14ac:dyDescent="0.2">
      <c r="A81" s="19"/>
    </row>
    <row r="82" spans="1:1" x14ac:dyDescent="0.2">
      <c r="A82" s="19"/>
    </row>
    <row r="83" spans="1:1" x14ac:dyDescent="0.2">
      <c r="A83" s="19"/>
    </row>
    <row r="84" spans="1:1" x14ac:dyDescent="0.2">
      <c r="A84" s="19"/>
    </row>
    <row r="85" spans="1:1" x14ac:dyDescent="0.2">
      <c r="A85" s="19"/>
    </row>
    <row r="86" spans="1:1" x14ac:dyDescent="0.2">
      <c r="A86" s="19"/>
    </row>
    <row r="87" spans="1:1" x14ac:dyDescent="0.2">
      <c r="A87" s="19"/>
    </row>
    <row r="88" spans="1:1" x14ac:dyDescent="0.2">
      <c r="A8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1 - Sheet1</vt:lpstr>
      <vt:lpstr>Gain 70</vt:lpstr>
      <vt:lpstr>Gain 75</vt:lpstr>
      <vt:lpstr>Gain 70 STDEV</vt:lpstr>
      <vt:lpstr>Gain 75 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Alexandra T</dc:creator>
  <cp:lastModifiedBy>Patterson, Alexandra T</cp:lastModifiedBy>
  <dcterms:created xsi:type="dcterms:W3CDTF">2011-01-18T20:51:17Z</dcterms:created>
  <dcterms:modified xsi:type="dcterms:W3CDTF">2023-03-29T14:45:14Z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