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音色质量\"/>
    </mc:Choice>
  </mc:AlternateContent>
  <bookViews>
    <workbookView xWindow="0" yWindow="0" windowWidth="28800" windowHeight="12384"/>
  </bookViews>
  <sheets>
    <sheet name="Sheet1" sheetId="1" r:id="rId1"/>
    <sheet name="Sheet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8" i="1" l="1"/>
  <c r="O68" i="1"/>
  <c r="O67" i="1"/>
  <c r="P67" i="1" s="1"/>
  <c r="O66" i="1"/>
  <c r="P66" i="1" s="1"/>
  <c r="O65" i="1"/>
  <c r="P65" i="1" s="1"/>
  <c r="O64" i="1"/>
  <c r="P64" i="1" s="1"/>
  <c r="O63" i="1"/>
  <c r="P63" i="1" s="1"/>
  <c r="O62" i="1"/>
  <c r="P62" i="1" s="1"/>
  <c r="O61" i="1"/>
  <c r="P61" i="1" s="1"/>
  <c r="O60" i="1"/>
  <c r="P60" i="1" s="1"/>
  <c r="O59" i="1"/>
  <c r="P59" i="1" s="1"/>
  <c r="O58" i="1"/>
  <c r="P58" i="1" s="1"/>
  <c r="O57" i="1"/>
  <c r="P57" i="1" s="1"/>
  <c r="O56" i="1"/>
  <c r="P56" i="1" s="1"/>
  <c r="O55" i="1"/>
  <c r="P55" i="1" s="1"/>
  <c r="O54" i="1"/>
  <c r="P54" i="1" s="1"/>
  <c r="O53" i="1"/>
  <c r="P53" i="1" s="1"/>
  <c r="O52" i="1"/>
  <c r="P52" i="1" s="1"/>
  <c r="O51" i="1"/>
  <c r="P51" i="1" s="1"/>
  <c r="O50" i="1"/>
  <c r="P50" i="1" s="1"/>
  <c r="O49" i="1"/>
  <c r="P49" i="1" s="1"/>
  <c r="O48" i="1"/>
  <c r="P48" i="1" s="1"/>
  <c r="O47" i="1"/>
  <c r="P47" i="1" s="1"/>
  <c r="O46" i="1"/>
  <c r="P46" i="1" s="1"/>
  <c r="O45" i="1"/>
  <c r="P45" i="1" s="1"/>
  <c r="O44" i="1"/>
  <c r="P44" i="1" s="1"/>
  <c r="O43" i="1"/>
  <c r="P43" i="1" s="1"/>
  <c r="O42" i="1"/>
  <c r="P42" i="1" s="1"/>
  <c r="O41" i="1"/>
  <c r="P41" i="1" s="1"/>
  <c r="O40" i="1"/>
  <c r="P40" i="1" s="1"/>
  <c r="O39" i="1"/>
  <c r="P39" i="1" s="1"/>
  <c r="O38" i="1"/>
  <c r="P38" i="1" s="1"/>
  <c r="O37" i="1"/>
  <c r="P37" i="1" s="1"/>
  <c r="O36" i="1"/>
  <c r="P36" i="1" s="1"/>
  <c r="O35" i="1"/>
  <c r="P35" i="1" s="1"/>
  <c r="O34" i="1"/>
  <c r="P34" i="1" s="1"/>
  <c r="O33" i="1"/>
  <c r="P33" i="1" s="1"/>
  <c r="O32" i="1"/>
  <c r="P32" i="1" s="1"/>
  <c r="O31" i="1"/>
  <c r="O30" i="1"/>
  <c r="P30" i="1" s="1"/>
  <c r="O29" i="1"/>
  <c r="P29" i="1" s="1"/>
  <c r="O28" i="1"/>
  <c r="P28" i="1" s="1"/>
  <c r="O27" i="1"/>
  <c r="P27" i="1" s="1"/>
  <c r="O26" i="1"/>
  <c r="P26" i="1" s="1"/>
  <c r="O25" i="1"/>
  <c r="P25" i="1" s="1"/>
  <c r="O24" i="1"/>
  <c r="P24" i="1" s="1"/>
  <c r="O23" i="1"/>
  <c r="P23" i="1" s="1"/>
  <c r="O22" i="1"/>
  <c r="P22" i="1" s="1"/>
  <c r="O21" i="1"/>
  <c r="P21" i="1" s="1"/>
  <c r="O20" i="1"/>
  <c r="P20" i="1" s="1"/>
  <c r="O19" i="1"/>
  <c r="P19" i="1" s="1"/>
  <c r="O18" i="1"/>
  <c r="P18" i="1" s="1"/>
  <c r="O17" i="1"/>
  <c r="P17" i="1" s="1"/>
  <c r="O16" i="1"/>
  <c r="P16" i="1" s="1"/>
  <c r="O15" i="1"/>
  <c r="P15" i="1" s="1"/>
  <c r="O14" i="1"/>
  <c r="P14" i="1" s="1"/>
  <c r="O13" i="1"/>
  <c r="P13" i="1" s="1"/>
  <c r="O12" i="1"/>
  <c r="P12" i="1" s="1"/>
  <c r="O11" i="1"/>
  <c r="P11" i="1" s="1"/>
  <c r="O10" i="1"/>
  <c r="P10" i="1" s="1"/>
  <c r="O9" i="1"/>
  <c r="P9" i="1" s="1"/>
  <c r="O8" i="1"/>
  <c r="P8" i="1" s="1"/>
  <c r="O7" i="1"/>
  <c r="P7" i="1" s="1"/>
  <c r="O6" i="1"/>
  <c r="P6" i="1" s="1"/>
  <c r="O5" i="1"/>
  <c r="O4" i="1"/>
  <c r="O3" i="1"/>
  <c r="P3" i="1" s="1"/>
  <c r="O2" i="1"/>
  <c r="C69" i="1" l="1"/>
  <c r="J69" i="1"/>
  <c r="N69" i="1"/>
  <c r="P4" i="1"/>
  <c r="P31" i="1"/>
  <c r="E69" i="1"/>
  <c r="M69" i="1"/>
  <c r="D69" i="1"/>
  <c r="H69" i="1"/>
  <c r="G69" i="1"/>
  <c r="I69" i="1"/>
  <c r="P5" i="1"/>
  <c r="K69" i="1"/>
  <c r="F69" i="1"/>
  <c r="L69" i="1"/>
  <c r="P2" i="1"/>
</calcChain>
</file>

<file path=xl/sharedStrings.xml><?xml version="1.0" encoding="utf-8"?>
<sst xmlns="http://schemas.openxmlformats.org/spreadsheetml/2006/main" count="88" uniqueCount="86">
  <si>
    <t>canyoufeel_JLEE</t>
  </si>
  <si>
    <t>canyoufeel_JTAN</t>
  </si>
  <si>
    <t>canyoufeel_NJAT</t>
  </si>
  <si>
    <t>canyoufeel_PMAR</t>
  </si>
  <si>
    <t>doremi_MPUR</t>
  </si>
  <si>
    <t>doremi_ZHIY</t>
  </si>
  <si>
    <t>faraway_JTAN</t>
  </si>
  <si>
    <t>faraway_NJAT</t>
  </si>
  <si>
    <t>jinglebell_MPUR</t>
  </si>
  <si>
    <t>jinglebell_ZHIY</t>
  </si>
  <si>
    <t>lateevening_JLEE</t>
  </si>
  <si>
    <t>lateevening_MPOL</t>
  </si>
  <si>
    <t>lateevening_PMAR</t>
  </si>
  <si>
    <t>lateevening_VKOW</t>
  </si>
  <si>
    <t>lemontree_MPUR</t>
  </si>
  <si>
    <t>lemontree_ZHIY</t>
  </si>
  <si>
    <t>little_ADIZ</t>
  </si>
  <si>
    <t>little_SAMF</t>
  </si>
  <si>
    <t>littlelove_KENN</t>
  </si>
  <si>
    <t>littlelove_MCUR</t>
  </si>
  <si>
    <t>lovemetender_ADIZ</t>
  </si>
  <si>
    <t>lovemetender_SAMF</t>
  </si>
  <si>
    <t>moonriver_MPUR</t>
  </si>
  <si>
    <t>moonriver_ZHIY</t>
  </si>
  <si>
    <t>ocean_JTAN</t>
  </si>
  <si>
    <t>ocean_MPOL</t>
  </si>
  <si>
    <t>ocean_NJAT</t>
  </si>
  <si>
    <t>ocean_VKOW</t>
  </si>
  <si>
    <t>PESNQ_Edelweiss_ADIZ</t>
  </si>
  <si>
    <t>PESNQ_Edelweiss_AONG</t>
  </si>
  <si>
    <t>PESNQ_Edelweiss_DAVI</t>
  </si>
  <si>
    <t>PESNQ_Edelweiss_ITAN</t>
  </si>
  <si>
    <t>PESNQ_Edelweiss_KARI</t>
  </si>
  <si>
    <t>PESNQ_Edelweiss_KENN</t>
  </si>
  <si>
    <t>PESNQ_Edelweiss_MCUR</t>
  </si>
  <si>
    <t>PESNQ_Edelweiss_MICH</t>
  </si>
  <si>
    <t>PESNQ_Edelweiss_SAMF</t>
  </si>
  <si>
    <t>PESNQ_Edelweiss_SPUR</t>
  </si>
  <si>
    <t>PESNQ_Edelweiss_ZHIY</t>
  </si>
  <si>
    <t>PESNQ_IHaveADream_BAND</t>
  </si>
  <si>
    <t>PESNQ_IHaveADream_DANI</t>
  </si>
  <si>
    <t>PESNQ_IHaveADream_JLEE</t>
  </si>
  <si>
    <t>PESNQ_IHaveADream_JTAN</t>
  </si>
  <si>
    <t>PESNQ_IHaveADream_MCUR</t>
  </si>
  <si>
    <t>PESNQ_IHaveADream_MPUR</t>
  </si>
  <si>
    <t>PESNQ_IHaveADream_NJAT</t>
  </si>
  <si>
    <t>PESNQ_IHaveADream_PRAC</t>
  </si>
  <si>
    <t>PESNQ_IHaveADream_PRAV</t>
  </si>
  <si>
    <t>PESNQ_IHaveADream_TSIM</t>
  </si>
  <si>
    <t>PESNQ_IHaveADream_VHEN</t>
  </si>
  <si>
    <t>rain_JTAN</t>
  </si>
  <si>
    <t>rain_NJAT</t>
  </si>
  <si>
    <t>river_MPOL</t>
  </si>
  <si>
    <t>river_VKOW</t>
  </si>
  <si>
    <t>seasoninthesun_KENN</t>
  </si>
  <si>
    <t>seasoninthesun_MCUR</t>
  </si>
  <si>
    <t>silentnight_KENN</t>
  </si>
  <si>
    <t>silentnight_MCUR</t>
  </si>
  <si>
    <t>star_KENN</t>
  </si>
  <si>
    <t>star_MCUR</t>
  </si>
  <si>
    <t>sunshine_JLEE</t>
  </si>
  <si>
    <t>sunshine_MPOL</t>
  </si>
  <si>
    <t>sunshine_PMAR</t>
  </si>
  <si>
    <t>sunshine_VKOW</t>
  </si>
  <si>
    <t>wing_ADIZ</t>
  </si>
  <si>
    <t>wing_SAMF</t>
  </si>
  <si>
    <t>Ihaveadream _PMAR</t>
    <phoneticPr fontId="2" type="noConversion"/>
  </si>
  <si>
    <t>repeat in NUS48</t>
    <phoneticPr fontId="2" type="noConversion"/>
  </si>
  <si>
    <t>judge1</t>
    <phoneticPr fontId="2" type="noConversion"/>
  </si>
  <si>
    <t>judge2</t>
    <phoneticPr fontId="1" type="noConversion"/>
  </si>
  <si>
    <t>judge3</t>
    <phoneticPr fontId="2" type="noConversion"/>
  </si>
  <si>
    <t>judge4</t>
    <phoneticPr fontId="1" type="noConversion"/>
  </si>
  <si>
    <t>judge5</t>
    <phoneticPr fontId="1" type="noConversion"/>
  </si>
  <si>
    <t>judge6</t>
    <phoneticPr fontId="2" type="noConversion"/>
  </si>
  <si>
    <t>judge7</t>
    <phoneticPr fontId="1" type="noConversion"/>
  </si>
  <si>
    <t>judge8</t>
    <phoneticPr fontId="2" type="noConversion"/>
  </si>
  <si>
    <t>judge9</t>
    <phoneticPr fontId="1" type="noConversion"/>
  </si>
  <si>
    <t>judge10</t>
    <phoneticPr fontId="2" type="noConversion"/>
  </si>
  <si>
    <t>judge11</t>
    <phoneticPr fontId="1" type="noConversion"/>
  </si>
  <si>
    <t>judge12</t>
    <phoneticPr fontId="2" type="noConversion"/>
  </si>
  <si>
    <t>average score</t>
    <phoneticPr fontId="1" type="noConversion"/>
  </si>
  <si>
    <t>three-class labels</t>
    <phoneticPr fontId="2" type="noConversion"/>
  </si>
  <si>
    <t>official score</t>
    <phoneticPr fontId="2" type="noConversion"/>
  </si>
  <si>
    <t>Remark</t>
    <phoneticPr fontId="1" type="noConversion"/>
  </si>
  <si>
    <t>Audio</t>
    <phoneticPr fontId="1" type="noConversion"/>
  </si>
  <si>
    <t>correlation with average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</si>
</sst>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 applyFont="1" applyAlignme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NumberFormat="1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 applyAlignme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5" fillId="0" borderId="1" xfId="0" applyNumberFormat="1" applyFont="1" applyBorder="1">
      <alignment vertical="center"/>
    </xf>
    <xf numFmtId="176" fontId="5" fillId="0" borderId="0" xfId="0" applyNumberFormat="1" applyFont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Comparison between the new subjective scoring experiment and the official annotation of the dataset NUS48E+SingEval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average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Sheet1!$O$30:$O$51</c:f>
              <c:numCache>
                <c:formatCode>0.00_ </c:formatCode>
                <c:ptCount val="22"/>
                <c:pt idx="0">
                  <c:v>3.8583333333333329</c:v>
                </c:pt>
                <c:pt idx="1">
                  <c:v>4.2749999999999995</c:v>
                </c:pt>
                <c:pt idx="2">
                  <c:v>1.4583333333333333</c:v>
                </c:pt>
                <c:pt idx="3">
                  <c:v>4.1499999999999995</c:v>
                </c:pt>
                <c:pt idx="4">
                  <c:v>1.4583333333333333</c:v>
                </c:pt>
                <c:pt idx="5">
                  <c:v>3.0833333333333335</c:v>
                </c:pt>
                <c:pt idx="6">
                  <c:v>4.7749999999999995</c:v>
                </c:pt>
                <c:pt idx="7">
                  <c:v>4.3833333333333329</c:v>
                </c:pt>
                <c:pt idx="8">
                  <c:v>4.1000000000000005</c:v>
                </c:pt>
                <c:pt idx="9">
                  <c:v>3.4</c:v>
                </c:pt>
                <c:pt idx="10">
                  <c:v>3.375</c:v>
                </c:pt>
                <c:pt idx="11">
                  <c:v>2.125</c:v>
                </c:pt>
                <c:pt idx="12">
                  <c:v>4.1333333333333337</c:v>
                </c:pt>
                <c:pt idx="13">
                  <c:v>4.1416666666666666</c:v>
                </c:pt>
                <c:pt idx="14">
                  <c:v>2.7333333333333329</c:v>
                </c:pt>
                <c:pt idx="15">
                  <c:v>4.7166666666666668</c:v>
                </c:pt>
                <c:pt idx="16">
                  <c:v>2.35</c:v>
                </c:pt>
                <c:pt idx="17">
                  <c:v>3.4166666666666665</c:v>
                </c:pt>
                <c:pt idx="18">
                  <c:v>2.1999999999999997</c:v>
                </c:pt>
                <c:pt idx="19">
                  <c:v>1.6666666666666667</c:v>
                </c:pt>
                <c:pt idx="20">
                  <c:v>4.25</c:v>
                </c:pt>
                <c:pt idx="21">
                  <c:v>3.5333333333333332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AD-4488-8D11-A07B0E9C2A6F}"/>
            </c:ext>
          </c:extLst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official 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Sheet1!$Q$30:$Q$51</c:f>
              <c:numCache>
                <c:formatCode>General</c:formatCode>
                <c:ptCount val="22"/>
                <c:pt idx="0">
                  <c:v>4.2</c:v>
                </c:pt>
                <c:pt idx="1">
                  <c:v>4</c:v>
                </c:pt>
                <c:pt idx="2">
                  <c:v>1.2</c:v>
                </c:pt>
                <c:pt idx="3">
                  <c:v>3</c:v>
                </c:pt>
                <c:pt idx="4">
                  <c:v>1.2</c:v>
                </c:pt>
                <c:pt idx="5">
                  <c:v>2.8</c:v>
                </c:pt>
                <c:pt idx="6">
                  <c:v>5</c:v>
                </c:pt>
                <c:pt idx="7">
                  <c:v>4.5999999999999996</c:v>
                </c:pt>
                <c:pt idx="8">
                  <c:v>3.2</c:v>
                </c:pt>
                <c:pt idx="9">
                  <c:v>3</c:v>
                </c:pt>
                <c:pt idx="10">
                  <c:v>2.6</c:v>
                </c:pt>
                <c:pt idx="11">
                  <c:v>1.8</c:v>
                </c:pt>
                <c:pt idx="12">
                  <c:v>2.8</c:v>
                </c:pt>
                <c:pt idx="13">
                  <c:v>3.2</c:v>
                </c:pt>
                <c:pt idx="14">
                  <c:v>1.4</c:v>
                </c:pt>
                <c:pt idx="15">
                  <c:v>5</c:v>
                </c:pt>
                <c:pt idx="16">
                  <c:v>2</c:v>
                </c:pt>
                <c:pt idx="17">
                  <c:v>2.2000000000000002</c:v>
                </c:pt>
                <c:pt idx="18">
                  <c:v>1.2</c:v>
                </c:pt>
                <c:pt idx="19">
                  <c:v>1</c:v>
                </c:pt>
                <c:pt idx="20">
                  <c:v>3.6</c:v>
                </c:pt>
                <c:pt idx="21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AD-4488-8D11-A07B0E9C2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498016"/>
        <c:axId val="601490528"/>
      </c:lineChart>
      <c:catAx>
        <c:axId val="60149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490528"/>
        <c:crosses val="autoZero"/>
        <c:auto val="1"/>
        <c:lblAlgn val="ctr"/>
        <c:lblOffset val="100"/>
        <c:noMultiLvlLbl val="0"/>
      </c:catAx>
      <c:valAx>
        <c:axId val="6014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149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2</xdr:row>
      <xdr:rowOff>53340</xdr:rowOff>
    </xdr:from>
    <xdr:to>
      <xdr:col>10</xdr:col>
      <xdr:colOff>68580</xdr:colOff>
      <xdr:row>23</xdr:row>
      <xdr:rowOff>26670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171;&#20998;&#34920;_&#22810;&#20154;&#35780;&#20998;&#27719;&#246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30">
          <cell r="P30">
            <v>3.8583333333333329</v>
          </cell>
          <cell r="T30">
            <v>4.2</v>
          </cell>
        </row>
        <row r="31">
          <cell r="P31">
            <v>4.2749999999999995</v>
          </cell>
          <cell r="T31">
            <v>4</v>
          </cell>
        </row>
        <row r="32">
          <cell r="P32">
            <v>1.4583333333333333</v>
          </cell>
          <cell r="T32">
            <v>1.2</v>
          </cell>
        </row>
        <row r="33">
          <cell r="P33">
            <v>4.1499999999999995</v>
          </cell>
          <cell r="T33">
            <v>3</v>
          </cell>
        </row>
        <row r="34">
          <cell r="P34">
            <v>1.4583333333333333</v>
          </cell>
          <cell r="T34">
            <v>1.2</v>
          </cell>
        </row>
        <row r="35">
          <cell r="P35">
            <v>3.0833333333333335</v>
          </cell>
          <cell r="T35">
            <v>2.8</v>
          </cell>
        </row>
        <row r="36">
          <cell r="P36">
            <v>4.7749999999999995</v>
          </cell>
          <cell r="T36">
            <v>5</v>
          </cell>
        </row>
        <row r="37">
          <cell r="P37">
            <v>4.3833333333333329</v>
          </cell>
          <cell r="T37">
            <v>4.5999999999999996</v>
          </cell>
        </row>
        <row r="38">
          <cell r="P38">
            <v>4.1000000000000005</v>
          </cell>
          <cell r="T38">
            <v>3.2</v>
          </cell>
        </row>
        <row r="39">
          <cell r="P39">
            <v>3.4</v>
          </cell>
          <cell r="T39">
            <v>3</v>
          </cell>
        </row>
        <row r="40">
          <cell r="P40">
            <v>3.375</v>
          </cell>
          <cell r="T40">
            <v>2.6</v>
          </cell>
        </row>
        <row r="41">
          <cell r="P41">
            <v>2.125</v>
          </cell>
          <cell r="T41">
            <v>1.8</v>
          </cell>
        </row>
        <row r="42">
          <cell r="P42">
            <v>4.1333333333333337</v>
          </cell>
          <cell r="T42">
            <v>2.8</v>
          </cell>
        </row>
        <row r="43">
          <cell r="P43">
            <v>4.1416666666666666</v>
          </cell>
          <cell r="T43">
            <v>3.2</v>
          </cell>
        </row>
        <row r="44">
          <cell r="P44">
            <v>2.7333333333333329</v>
          </cell>
          <cell r="T44">
            <v>1.4</v>
          </cell>
        </row>
        <row r="45">
          <cell r="P45">
            <v>4.7166666666666668</v>
          </cell>
          <cell r="T45">
            <v>5</v>
          </cell>
        </row>
        <row r="46">
          <cell r="P46">
            <v>2.35</v>
          </cell>
          <cell r="T46">
            <v>2</v>
          </cell>
        </row>
        <row r="47">
          <cell r="P47">
            <v>3.4166666666666665</v>
          </cell>
          <cell r="T47">
            <v>2.2000000000000002</v>
          </cell>
        </row>
        <row r="48">
          <cell r="P48">
            <v>2.1999999999999997</v>
          </cell>
          <cell r="T48">
            <v>1.2</v>
          </cell>
        </row>
        <row r="49">
          <cell r="P49">
            <v>1.6666666666666667</v>
          </cell>
          <cell r="T49">
            <v>1</v>
          </cell>
        </row>
        <row r="50">
          <cell r="P50">
            <v>4.25</v>
          </cell>
          <cell r="T50">
            <v>3.6</v>
          </cell>
        </row>
        <row r="51">
          <cell r="P51">
            <v>3.5333333333333332</v>
          </cell>
          <cell r="T51">
            <v>3.2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topLeftCell="J13" workbookViewId="0">
      <selection activeCell="P43" sqref="P43"/>
    </sheetView>
  </sheetViews>
  <sheetFormatPr defaultColWidth="8.6640625" defaultRowHeight="13.8"/>
  <cols>
    <col min="1" max="1" width="26.6640625" customWidth="1"/>
    <col min="2" max="2" width="15.6640625" customWidth="1"/>
    <col min="3" max="4" width="9.5546875" customWidth="1"/>
    <col min="5" max="5" width="8.77734375" customWidth="1"/>
    <col min="6" max="8" width="9.5546875" customWidth="1"/>
    <col min="9" max="9" width="9.44140625" customWidth="1"/>
    <col min="10" max="10" width="9.6640625" style="1" customWidth="1"/>
    <col min="11" max="12" width="9.5546875" customWidth="1"/>
    <col min="14" max="14" width="9.5546875" customWidth="1"/>
    <col min="15" max="15" width="14" style="15" customWidth="1"/>
    <col min="16" max="16" width="17" style="2" customWidth="1"/>
    <col min="17" max="17" width="12.44140625" customWidth="1"/>
  </cols>
  <sheetData>
    <row r="1" spans="1:17">
      <c r="A1" s="3" t="s">
        <v>84</v>
      </c>
      <c r="B1" s="3" t="s">
        <v>83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13" t="s">
        <v>80</v>
      </c>
      <c r="P1" s="4" t="s">
        <v>81</v>
      </c>
      <c r="Q1" s="3" t="s">
        <v>82</v>
      </c>
    </row>
    <row r="2" spans="1:17">
      <c r="A2" s="3" t="s">
        <v>0</v>
      </c>
      <c r="B2" s="3"/>
      <c r="C2" s="3">
        <v>4</v>
      </c>
      <c r="D2" s="3">
        <v>4.5</v>
      </c>
      <c r="E2" s="3">
        <v>4</v>
      </c>
      <c r="F2" s="3">
        <v>4.5</v>
      </c>
      <c r="G2" s="3">
        <v>4</v>
      </c>
      <c r="H2" s="3">
        <v>4.5999999999999996</v>
      </c>
      <c r="I2" s="3">
        <v>4</v>
      </c>
      <c r="J2" s="5">
        <v>5</v>
      </c>
      <c r="K2" s="3">
        <v>4.5</v>
      </c>
      <c r="L2" s="3">
        <v>4</v>
      </c>
      <c r="M2" s="3">
        <v>3</v>
      </c>
      <c r="N2" s="3">
        <v>5</v>
      </c>
      <c r="O2" s="13">
        <f>AVERAGE(C2:N2)</f>
        <v>4.2583333333333337</v>
      </c>
      <c r="P2" s="4">
        <f>IF(O2&lt;2,2,IF(O2&lt;4,1,0))</f>
        <v>0</v>
      </c>
      <c r="Q2" s="3"/>
    </row>
    <row r="3" spans="1:17">
      <c r="A3" s="3" t="s">
        <v>1</v>
      </c>
      <c r="B3" s="3"/>
      <c r="C3" s="3">
        <v>3</v>
      </c>
      <c r="D3" s="3">
        <v>3</v>
      </c>
      <c r="E3" s="3">
        <v>2</v>
      </c>
      <c r="F3" s="3">
        <v>3</v>
      </c>
      <c r="G3" s="3">
        <v>3</v>
      </c>
      <c r="H3" s="3">
        <v>4.0999999999999996</v>
      </c>
      <c r="I3" s="3">
        <v>3</v>
      </c>
      <c r="J3" s="5">
        <v>2</v>
      </c>
      <c r="K3" s="3">
        <v>3.5</v>
      </c>
      <c r="L3" s="3">
        <v>3</v>
      </c>
      <c r="M3" s="3">
        <v>2</v>
      </c>
      <c r="N3" s="3">
        <v>4</v>
      </c>
      <c r="O3" s="13">
        <f>AVERAGE(C3:N3)</f>
        <v>2.9666666666666668</v>
      </c>
      <c r="P3" s="4">
        <f t="shared" ref="P3:P66" si="0">IF(O3&lt;2,2,IF(O3&lt;4,1,0))</f>
        <v>1</v>
      </c>
      <c r="Q3" s="3"/>
    </row>
    <row r="4" spans="1:17">
      <c r="A4" s="3" t="s">
        <v>2</v>
      </c>
      <c r="B4" s="3"/>
      <c r="C4" s="3">
        <v>2</v>
      </c>
      <c r="D4" s="3">
        <v>3</v>
      </c>
      <c r="E4" s="3">
        <v>3</v>
      </c>
      <c r="F4" s="3">
        <v>3.5</v>
      </c>
      <c r="G4" s="3">
        <v>2</v>
      </c>
      <c r="H4" s="3">
        <v>4.3</v>
      </c>
      <c r="I4" s="3">
        <v>2</v>
      </c>
      <c r="J4" s="5">
        <v>3</v>
      </c>
      <c r="K4" s="3">
        <v>4</v>
      </c>
      <c r="L4" s="3">
        <v>3</v>
      </c>
      <c r="M4" s="3">
        <v>2</v>
      </c>
      <c r="N4" s="3">
        <v>4</v>
      </c>
      <c r="O4" s="13">
        <f>AVERAGE(C4:N4)</f>
        <v>2.9833333333333329</v>
      </c>
      <c r="P4" s="4">
        <f t="shared" si="0"/>
        <v>1</v>
      </c>
      <c r="Q4" s="3"/>
    </row>
    <row r="5" spans="1:17">
      <c r="A5" s="3" t="s">
        <v>3</v>
      </c>
      <c r="B5" s="3"/>
      <c r="C5" s="3">
        <v>4</v>
      </c>
      <c r="D5" s="3">
        <v>4</v>
      </c>
      <c r="E5" s="3">
        <v>3</v>
      </c>
      <c r="F5" s="3">
        <v>2.5</v>
      </c>
      <c r="G5" s="3">
        <v>4</v>
      </c>
      <c r="H5" s="3">
        <v>4.4000000000000004</v>
      </c>
      <c r="I5" s="3">
        <v>3</v>
      </c>
      <c r="J5" s="5">
        <v>3.5</v>
      </c>
      <c r="K5" s="3">
        <v>4.5</v>
      </c>
      <c r="L5" s="3">
        <v>3.5</v>
      </c>
      <c r="M5" s="3">
        <v>3</v>
      </c>
      <c r="N5" s="3">
        <v>4</v>
      </c>
      <c r="O5" s="13">
        <f>AVERAGE(C5:N5)</f>
        <v>3.6166666666666667</v>
      </c>
      <c r="P5" s="4">
        <f t="shared" si="0"/>
        <v>1</v>
      </c>
      <c r="Q5" s="3"/>
    </row>
    <row r="6" spans="1:17">
      <c r="A6" s="3" t="s">
        <v>4</v>
      </c>
      <c r="B6" s="3"/>
      <c r="C6" s="3">
        <v>3</v>
      </c>
      <c r="D6" s="3">
        <v>3</v>
      </c>
      <c r="E6" s="3">
        <v>3</v>
      </c>
      <c r="F6" s="3">
        <v>2.5</v>
      </c>
      <c r="G6" s="3">
        <v>3</v>
      </c>
      <c r="H6" s="3">
        <v>4.5</v>
      </c>
      <c r="I6" s="3">
        <v>3</v>
      </c>
      <c r="J6" s="5">
        <v>4</v>
      </c>
      <c r="K6" s="3">
        <v>3.5</v>
      </c>
      <c r="L6" s="3">
        <v>3</v>
      </c>
      <c r="M6" s="3">
        <v>1</v>
      </c>
      <c r="N6" s="3">
        <v>3</v>
      </c>
      <c r="O6" s="13">
        <f>AVERAGE(C6:N6)</f>
        <v>3.0416666666666665</v>
      </c>
      <c r="P6" s="4">
        <f t="shared" si="0"/>
        <v>1</v>
      </c>
      <c r="Q6" s="3"/>
    </row>
    <row r="7" spans="1:17">
      <c r="A7" s="3" t="s">
        <v>5</v>
      </c>
      <c r="B7" s="3"/>
      <c r="C7" s="3">
        <v>2</v>
      </c>
      <c r="D7" s="3">
        <v>2.5</v>
      </c>
      <c r="E7" s="3">
        <v>3</v>
      </c>
      <c r="F7" s="3">
        <v>3</v>
      </c>
      <c r="G7" s="3">
        <v>4</v>
      </c>
      <c r="H7" s="3">
        <v>4</v>
      </c>
      <c r="I7" s="3">
        <v>4</v>
      </c>
      <c r="J7" s="5">
        <v>3</v>
      </c>
      <c r="K7" s="3">
        <v>4.2</v>
      </c>
      <c r="L7" s="3">
        <v>3</v>
      </c>
      <c r="M7" s="3">
        <v>3</v>
      </c>
      <c r="N7" s="3">
        <v>5</v>
      </c>
      <c r="O7" s="13">
        <f>AVERAGE(C7:N7)</f>
        <v>3.3916666666666671</v>
      </c>
      <c r="P7" s="4">
        <f t="shared" si="0"/>
        <v>1</v>
      </c>
      <c r="Q7" s="3"/>
    </row>
    <row r="8" spans="1:17">
      <c r="A8" s="3" t="s">
        <v>6</v>
      </c>
      <c r="B8" s="3"/>
      <c r="C8" s="3">
        <v>2.5</v>
      </c>
      <c r="D8" s="3">
        <v>2.5</v>
      </c>
      <c r="E8" s="3">
        <v>2</v>
      </c>
      <c r="F8" s="3">
        <v>2</v>
      </c>
      <c r="G8" s="3">
        <v>3</v>
      </c>
      <c r="H8" s="3">
        <v>4</v>
      </c>
      <c r="I8" s="3">
        <v>3</v>
      </c>
      <c r="J8" s="5">
        <v>2</v>
      </c>
      <c r="K8" s="3">
        <v>3</v>
      </c>
      <c r="L8" s="3">
        <v>3</v>
      </c>
      <c r="M8" s="3">
        <v>3</v>
      </c>
      <c r="N8" s="3">
        <v>4</v>
      </c>
      <c r="O8" s="13">
        <f>AVERAGE(C8:N8)</f>
        <v>2.8333333333333335</v>
      </c>
      <c r="P8" s="4">
        <f t="shared" si="0"/>
        <v>1</v>
      </c>
      <c r="Q8" s="3"/>
    </row>
    <row r="9" spans="1:17">
      <c r="A9" s="3" t="s">
        <v>7</v>
      </c>
      <c r="B9" s="3"/>
      <c r="C9" s="3">
        <v>2.5</v>
      </c>
      <c r="D9" s="3">
        <v>2</v>
      </c>
      <c r="E9" s="3">
        <v>3</v>
      </c>
      <c r="F9" s="3">
        <v>2.5</v>
      </c>
      <c r="G9" s="3">
        <v>3</v>
      </c>
      <c r="H9" s="3">
        <v>4</v>
      </c>
      <c r="I9" s="3">
        <v>4</v>
      </c>
      <c r="J9" s="5">
        <v>3</v>
      </c>
      <c r="K9" s="3">
        <v>3.7</v>
      </c>
      <c r="L9" s="3">
        <v>3.5</v>
      </c>
      <c r="M9" s="3">
        <v>3</v>
      </c>
      <c r="N9" s="3">
        <v>3</v>
      </c>
      <c r="O9" s="13">
        <f>AVERAGE(C9:N9)</f>
        <v>3.1</v>
      </c>
      <c r="P9" s="4">
        <f t="shared" si="0"/>
        <v>1</v>
      </c>
      <c r="Q9" s="3"/>
    </row>
    <row r="10" spans="1:17">
      <c r="A10" s="3" t="s">
        <v>8</v>
      </c>
      <c r="B10" s="3"/>
      <c r="C10" s="3">
        <v>3</v>
      </c>
      <c r="D10" s="3">
        <v>2</v>
      </c>
      <c r="E10" s="3">
        <v>1</v>
      </c>
      <c r="F10" s="3">
        <v>2</v>
      </c>
      <c r="G10" s="3">
        <v>4</v>
      </c>
      <c r="H10" s="3">
        <v>4.2</v>
      </c>
      <c r="I10" s="3">
        <v>3</v>
      </c>
      <c r="J10" s="5">
        <v>2.5</v>
      </c>
      <c r="K10" s="3">
        <v>4.3</v>
      </c>
      <c r="L10" s="3">
        <v>3</v>
      </c>
      <c r="M10" s="3">
        <v>3</v>
      </c>
      <c r="N10" s="3">
        <v>4</v>
      </c>
      <c r="O10" s="13">
        <f>AVERAGE(C10:N10)</f>
        <v>3</v>
      </c>
      <c r="P10" s="4">
        <f t="shared" si="0"/>
        <v>1</v>
      </c>
      <c r="Q10" s="3"/>
    </row>
    <row r="11" spans="1:17">
      <c r="A11" s="3" t="s">
        <v>9</v>
      </c>
      <c r="B11" s="3"/>
      <c r="C11" s="3">
        <v>3</v>
      </c>
      <c r="D11" s="3">
        <v>4</v>
      </c>
      <c r="E11" s="3">
        <v>3</v>
      </c>
      <c r="F11" s="3">
        <v>3</v>
      </c>
      <c r="G11" s="3">
        <v>4</v>
      </c>
      <c r="H11" s="3">
        <v>4.5</v>
      </c>
      <c r="I11" s="3">
        <v>4</v>
      </c>
      <c r="J11" s="5">
        <v>3</v>
      </c>
      <c r="K11" s="3">
        <v>4.5</v>
      </c>
      <c r="L11" s="3">
        <v>5</v>
      </c>
      <c r="M11" s="3">
        <v>3</v>
      </c>
      <c r="N11" s="3">
        <v>5</v>
      </c>
      <c r="O11" s="13">
        <f>AVERAGE(C11:N11)</f>
        <v>3.8333333333333335</v>
      </c>
      <c r="P11" s="4">
        <f t="shared" si="0"/>
        <v>1</v>
      </c>
      <c r="Q11" s="3"/>
    </row>
    <row r="12" spans="1:17">
      <c r="A12" s="3" t="s">
        <v>10</v>
      </c>
      <c r="B12" s="3"/>
      <c r="C12" s="3">
        <v>3</v>
      </c>
      <c r="D12" s="3">
        <v>4.5</v>
      </c>
      <c r="E12" s="3">
        <v>4</v>
      </c>
      <c r="F12" s="3">
        <v>4</v>
      </c>
      <c r="G12" s="3">
        <v>5</v>
      </c>
      <c r="H12" s="3">
        <v>4.4000000000000004</v>
      </c>
      <c r="I12" s="3">
        <v>3</v>
      </c>
      <c r="J12" s="5">
        <v>5</v>
      </c>
      <c r="K12" s="3">
        <v>4.8</v>
      </c>
      <c r="L12" s="3">
        <v>4</v>
      </c>
      <c r="M12" s="3">
        <v>4</v>
      </c>
      <c r="N12" s="3">
        <v>5</v>
      </c>
      <c r="O12" s="13">
        <f>AVERAGE(C12:N12)</f>
        <v>4.2249999999999996</v>
      </c>
      <c r="P12" s="4">
        <f t="shared" si="0"/>
        <v>0</v>
      </c>
      <c r="Q12" s="3"/>
    </row>
    <row r="13" spans="1:17">
      <c r="A13" s="3" t="s">
        <v>11</v>
      </c>
      <c r="B13" s="3"/>
      <c r="C13" s="3">
        <v>2.5</v>
      </c>
      <c r="D13" s="3">
        <v>3</v>
      </c>
      <c r="E13" s="3">
        <v>2</v>
      </c>
      <c r="F13" s="3">
        <v>2</v>
      </c>
      <c r="G13" s="3">
        <v>3</v>
      </c>
      <c r="H13" s="3">
        <v>3.9</v>
      </c>
      <c r="I13" s="3">
        <v>2</v>
      </c>
      <c r="J13" s="5">
        <v>3</v>
      </c>
      <c r="K13" s="3">
        <v>3.5</v>
      </c>
      <c r="L13" s="3">
        <v>3</v>
      </c>
      <c r="M13" s="3">
        <v>3</v>
      </c>
      <c r="N13" s="3">
        <v>4</v>
      </c>
      <c r="O13" s="13">
        <f>AVERAGE(C13:N13)</f>
        <v>2.9083333333333332</v>
      </c>
      <c r="P13" s="4">
        <f t="shared" si="0"/>
        <v>1</v>
      </c>
      <c r="Q13" s="3"/>
    </row>
    <row r="14" spans="1:17">
      <c r="A14" s="3" t="s">
        <v>12</v>
      </c>
      <c r="B14" s="3"/>
      <c r="C14" s="3">
        <v>3.5</v>
      </c>
      <c r="D14" s="3">
        <v>3.5</v>
      </c>
      <c r="E14" s="3">
        <v>2</v>
      </c>
      <c r="F14" s="3">
        <v>2</v>
      </c>
      <c r="G14" s="3">
        <v>4</v>
      </c>
      <c r="H14" s="3">
        <v>4.3</v>
      </c>
      <c r="I14" s="3">
        <v>4</v>
      </c>
      <c r="J14" s="5">
        <v>4</v>
      </c>
      <c r="K14" s="3">
        <v>4.7</v>
      </c>
      <c r="L14" s="3">
        <v>4</v>
      </c>
      <c r="M14" s="3">
        <v>4</v>
      </c>
      <c r="N14" s="3">
        <v>4</v>
      </c>
      <c r="O14" s="13">
        <f>AVERAGE(C14:N14)</f>
        <v>3.6666666666666665</v>
      </c>
      <c r="P14" s="4">
        <f t="shared" si="0"/>
        <v>1</v>
      </c>
      <c r="Q14" s="3"/>
    </row>
    <row r="15" spans="1:17">
      <c r="A15" s="3" t="s">
        <v>13</v>
      </c>
      <c r="B15" s="3"/>
      <c r="C15" s="3">
        <v>3</v>
      </c>
      <c r="D15" s="3">
        <v>3.5</v>
      </c>
      <c r="E15" s="3">
        <v>2</v>
      </c>
      <c r="F15" s="3">
        <v>3</v>
      </c>
      <c r="G15" s="3">
        <v>3</v>
      </c>
      <c r="H15" s="3">
        <v>4</v>
      </c>
      <c r="I15" s="3">
        <v>4</v>
      </c>
      <c r="J15" s="5">
        <v>3</v>
      </c>
      <c r="K15" s="3">
        <v>4.0999999999999996</v>
      </c>
      <c r="L15" s="3">
        <v>4</v>
      </c>
      <c r="M15" s="3">
        <v>3</v>
      </c>
      <c r="N15" s="3">
        <v>3</v>
      </c>
      <c r="O15" s="13">
        <f>AVERAGE(C15:N15)</f>
        <v>3.3000000000000003</v>
      </c>
      <c r="P15" s="4">
        <f t="shared" si="0"/>
        <v>1</v>
      </c>
      <c r="Q15" s="3"/>
    </row>
    <row r="16" spans="1:17">
      <c r="A16" s="3" t="s">
        <v>14</v>
      </c>
      <c r="B16" s="3"/>
      <c r="C16" s="3">
        <v>3</v>
      </c>
      <c r="D16" s="3">
        <v>2.5</v>
      </c>
      <c r="E16" s="3">
        <v>2</v>
      </c>
      <c r="F16" s="3">
        <v>2</v>
      </c>
      <c r="G16" s="3">
        <v>3</v>
      </c>
      <c r="H16" s="3">
        <v>4</v>
      </c>
      <c r="I16" s="3">
        <v>3</v>
      </c>
      <c r="J16" s="5">
        <v>2</v>
      </c>
      <c r="K16" s="3">
        <v>3.8</v>
      </c>
      <c r="L16" s="3">
        <v>3</v>
      </c>
      <c r="M16" s="3">
        <v>2</v>
      </c>
      <c r="N16" s="3">
        <v>3</v>
      </c>
      <c r="O16" s="13">
        <f>AVERAGE(C16:N16)</f>
        <v>2.7749999999999999</v>
      </c>
      <c r="P16" s="4">
        <f t="shared" si="0"/>
        <v>1</v>
      </c>
      <c r="Q16" s="3"/>
    </row>
    <row r="17" spans="1:17">
      <c r="A17" s="3" t="s">
        <v>15</v>
      </c>
      <c r="B17" s="3"/>
      <c r="C17" s="3">
        <v>3.5</v>
      </c>
      <c r="D17" s="3">
        <v>3</v>
      </c>
      <c r="E17" s="3">
        <v>2</v>
      </c>
      <c r="F17" s="3">
        <v>3</v>
      </c>
      <c r="G17" s="3">
        <v>4</v>
      </c>
      <c r="H17" s="3">
        <v>4.3</v>
      </c>
      <c r="I17" s="3">
        <v>4</v>
      </c>
      <c r="J17" s="5">
        <v>2.5</v>
      </c>
      <c r="K17" s="3">
        <v>4.2</v>
      </c>
      <c r="L17" s="3">
        <v>4</v>
      </c>
      <c r="M17" s="3">
        <v>3</v>
      </c>
      <c r="N17" s="3">
        <v>4</v>
      </c>
      <c r="O17" s="13">
        <f>AVERAGE(C17:N17)</f>
        <v>3.4583333333333335</v>
      </c>
      <c r="P17" s="4">
        <f t="shared" si="0"/>
        <v>1</v>
      </c>
      <c r="Q17" s="3"/>
    </row>
    <row r="18" spans="1:17">
      <c r="A18" s="3" t="s">
        <v>16</v>
      </c>
      <c r="B18" s="3"/>
      <c r="C18" s="3">
        <v>4</v>
      </c>
      <c r="D18" s="3">
        <v>4</v>
      </c>
      <c r="E18" s="3">
        <v>3</v>
      </c>
      <c r="F18" s="3">
        <v>4</v>
      </c>
      <c r="G18" s="3">
        <v>5</v>
      </c>
      <c r="H18" s="3">
        <v>4.2</v>
      </c>
      <c r="I18" s="3">
        <v>4</v>
      </c>
      <c r="J18" s="5">
        <v>4.5</v>
      </c>
      <c r="K18" s="3">
        <v>4</v>
      </c>
      <c r="L18" s="3">
        <v>4</v>
      </c>
      <c r="M18" s="3">
        <v>4</v>
      </c>
      <c r="N18" s="3">
        <v>5</v>
      </c>
      <c r="O18" s="13">
        <f>AVERAGE(C18:N18)</f>
        <v>4.1416666666666666</v>
      </c>
      <c r="P18" s="4">
        <f t="shared" si="0"/>
        <v>0</v>
      </c>
      <c r="Q18" s="3"/>
    </row>
    <row r="19" spans="1:17">
      <c r="A19" s="3" t="s">
        <v>17</v>
      </c>
      <c r="B19" s="3"/>
      <c r="C19" s="3">
        <v>3.5</v>
      </c>
      <c r="D19" s="3">
        <v>4.5</v>
      </c>
      <c r="E19" s="3">
        <v>1</v>
      </c>
      <c r="F19" s="3">
        <v>3</v>
      </c>
      <c r="G19" s="3">
        <v>3</v>
      </c>
      <c r="H19" s="3">
        <v>4.2</v>
      </c>
      <c r="I19" s="3">
        <v>3</v>
      </c>
      <c r="J19" s="5">
        <v>3</v>
      </c>
      <c r="K19" s="3">
        <v>3</v>
      </c>
      <c r="L19" s="3">
        <v>3</v>
      </c>
      <c r="M19" s="3">
        <v>4</v>
      </c>
      <c r="N19" s="3">
        <v>3</v>
      </c>
      <c r="O19" s="13">
        <f>AVERAGE(C19:N19)</f>
        <v>3.1833333333333336</v>
      </c>
      <c r="P19" s="4">
        <f t="shared" si="0"/>
        <v>1</v>
      </c>
      <c r="Q19" s="3"/>
    </row>
    <row r="20" spans="1:17">
      <c r="A20" s="3" t="s">
        <v>18</v>
      </c>
      <c r="B20" s="3"/>
      <c r="C20" s="3">
        <v>3</v>
      </c>
      <c r="D20" s="3">
        <v>3.5</v>
      </c>
      <c r="E20" s="3">
        <v>1</v>
      </c>
      <c r="F20" s="3">
        <v>2.5</v>
      </c>
      <c r="G20" s="3">
        <v>3</v>
      </c>
      <c r="H20" s="3">
        <v>4.0999999999999996</v>
      </c>
      <c r="I20" s="3">
        <v>3</v>
      </c>
      <c r="J20" s="5">
        <v>3</v>
      </c>
      <c r="K20" s="3">
        <v>4.2</v>
      </c>
      <c r="L20" s="3">
        <v>3</v>
      </c>
      <c r="M20" s="3">
        <v>2</v>
      </c>
      <c r="N20" s="3">
        <v>4</v>
      </c>
      <c r="O20" s="13">
        <f>AVERAGE(C20:N20)</f>
        <v>3.0249999999999999</v>
      </c>
      <c r="P20" s="4">
        <f t="shared" si="0"/>
        <v>1</v>
      </c>
      <c r="Q20" s="3"/>
    </row>
    <row r="21" spans="1:17">
      <c r="A21" s="3" t="s">
        <v>19</v>
      </c>
      <c r="B21" s="3"/>
      <c r="C21" s="3">
        <v>4</v>
      </c>
      <c r="D21" s="3">
        <v>4</v>
      </c>
      <c r="E21" s="3">
        <v>5</v>
      </c>
      <c r="F21" s="3">
        <v>4</v>
      </c>
      <c r="G21" s="3">
        <v>5</v>
      </c>
      <c r="H21" s="3">
        <v>4.3</v>
      </c>
      <c r="I21" s="3">
        <v>5</v>
      </c>
      <c r="J21" s="5">
        <v>4</v>
      </c>
      <c r="K21" s="3">
        <v>3.7</v>
      </c>
      <c r="L21" s="3">
        <v>5</v>
      </c>
      <c r="M21" s="3">
        <v>5</v>
      </c>
      <c r="N21" s="3">
        <v>4</v>
      </c>
      <c r="O21" s="13">
        <f>AVERAGE(C21:N21)</f>
        <v>4.416666666666667</v>
      </c>
      <c r="P21" s="4">
        <f t="shared" si="0"/>
        <v>0</v>
      </c>
      <c r="Q21" s="3"/>
    </row>
    <row r="22" spans="1:17">
      <c r="A22" s="3" t="s">
        <v>20</v>
      </c>
      <c r="B22" s="3"/>
      <c r="C22" s="3">
        <v>3</v>
      </c>
      <c r="D22" s="3">
        <v>4.5</v>
      </c>
      <c r="E22" s="3">
        <v>4</v>
      </c>
      <c r="F22" s="3">
        <v>4</v>
      </c>
      <c r="G22" s="3">
        <v>4</v>
      </c>
      <c r="H22" s="3">
        <v>4.2</v>
      </c>
      <c r="I22" s="3">
        <v>5</v>
      </c>
      <c r="J22" s="5">
        <v>4</v>
      </c>
      <c r="K22" s="3">
        <v>4.3</v>
      </c>
      <c r="L22" s="3">
        <v>3</v>
      </c>
      <c r="M22" s="3">
        <v>4</v>
      </c>
      <c r="N22" s="3">
        <v>5</v>
      </c>
      <c r="O22" s="13">
        <f>AVERAGE(C22:N22)</f>
        <v>4.083333333333333</v>
      </c>
      <c r="P22" s="4">
        <f t="shared" si="0"/>
        <v>0</v>
      </c>
      <c r="Q22" s="3"/>
    </row>
    <row r="23" spans="1:17">
      <c r="A23" s="3" t="s">
        <v>21</v>
      </c>
      <c r="B23" s="3"/>
      <c r="C23" s="3">
        <v>3</v>
      </c>
      <c r="D23" s="3">
        <v>5</v>
      </c>
      <c r="E23" s="3">
        <v>1</v>
      </c>
      <c r="F23" s="3">
        <v>3.5</v>
      </c>
      <c r="G23" s="3">
        <v>4</v>
      </c>
      <c r="H23" s="3">
        <v>4.5</v>
      </c>
      <c r="I23" s="3">
        <v>4</v>
      </c>
      <c r="J23" s="5">
        <v>4</v>
      </c>
      <c r="K23" s="3">
        <v>4.5</v>
      </c>
      <c r="L23" s="3">
        <v>5</v>
      </c>
      <c r="M23" s="3">
        <v>4</v>
      </c>
      <c r="N23" s="3">
        <v>5</v>
      </c>
      <c r="O23" s="13">
        <f>AVERAGE(C23:N23)</f>
        <v>3.9583333333333335</v>
      </c>
      <c r="P23" s="4">
        <f t="shared" si="0"/>
        <v>1</v>
      </c>
      <c r="Q23" s="3"/>
    </row>
    <row r="24" spans="1:17">
      <c r="A24" s="3" t="s">
        <v>22</v>
      </c>
      <c r="B24" s="3"/>
      <c r="C24" s="3">
        <v>3</v>
      </c>
      <c r="D24" s="3">
        <v>4</v>
      </c>
      <c r="E24" s="3">
        <v>2</v>
      </c>
      <c r="F24" s="3">
        <v>2</v>
      </c>
      <c r="G24" s="3">
        <v>2</v>
      </c>
      <c r="H24" s="3">
        <v>4.0999999999999996</v>
      </c>
      <c r="I24" s="3">
        <v>3</v>
      </c>
      <c r="J24" s="5">
        <v>3</v>
      </c>
      <c r="K24" s="3">
        <v>3</v>
      </c>
      <c r="L24" s="3">
        <v>2</v>
      </c>
      <c r="M24" s="3">
        <v>3</v>
      </c>
      <c r="N24" s="3">
        <v>4</v>
      </c>
      <c r="O24" s="13">
        <f>AVERAGE(C24:N24)</f>
        <v>2.9250000000000003</v>
      </c>
      <c r="P24" s="4">
        <f t="shared" si="0"/>
        <v>1</v>
      </c>
      <c r="Q24" s="3"/>
    </row>
    <row r="25" spans="1:17">
      <c r="A25" s="3" t="s">
        <v>23</v>
      </c>
      <c r="B25" s="3"/>
      <c r="C25" s="3">
        <v>3</v>
      </c>
      <c r="D25" s="3">
        <v>3.5</v>
      </c>
      <c r="E25" s="3">
        <v>2</v>
      </c>
      <c r="F25" s="3">
        <v>3.5</v>
      </c>
      <c r="G25" s="3">
        <v>3</v>
      </c>
      <c r="H25" s="3">
        <v>4.4000000000000004</v>
      </c>
      <c r="I25" s="3">
        <v>2</v>
      </c>
      <c r="J25" s="5">
        <v>2</v>
      </c>
      <c r="K25" s="3">
        <v>4</v>
      </c>
      <c r="L25" s="3">
        <v>3</v>
      </c>
      <c r="M25" s="3">
        <v>2</v>
      </c>
      <c r="N25" s="3">
        <v>5</v>
      </c>
      <c r="O25" s="13">
        <f>AVERAGE(C25:N25)</f>
        <v>3.1166666666666667</v>
      </c>
      <c r="P25" s="4">
        <f t="shared" si="0"/>
        <v>1</v>
      </c>
      <c r="Q25" s="3"/>
    </row>
    <row r="26" spans="1:17">
      <c r="A26" s="3" t="s">
        <v>24</v>
      </c>
      <c r="B26" s="3"/>
      <c r="C26" s="3">
        <v>2.5</v>
      </c>
      <c r="D26" s="3">
        <v>3.5</v>
      </c>
      <c r="E26" s="3">
        <v>2</v>
      </c>
      <c r="F26" s="3">
        <v>2</v>
      </c>
      <c r="G26" s="3">
        <v>2</v>
      </c>
      <c r="H26" s="3">
        <v>3.5</v>
      </c>
      <c r="I26" s="3">
        <v>2</v>
      </c>
      <c r="J26" s="5">
        <v>2</v>
      </c>
      <c r="K26" s="3">
        <v>3</v>
      </c>
      <c r="L26" s="3">
        <v>3</v>
      </c>
      <c r="M26" s="3">
        <v>2</v>
      </c>
      <c r="N26" s="3">
        <v>3</v>
      </c>
      <c r="O26" s="13">
        <f>AVERAGE(C26:N26)</f>
        <v>2.5416666666666665</v>
      </c>
      <c r="P26" s="4">
        <f t="shared" si="0"/>
        <v>1</v>
      </c>
      <c r="Q26" s="3"/>
    </row>
    <row r="27" spans="1:17">
      <c r="A27" s="3" t="s">
        <v>25</v>
      </c>
      <c r="B27" s="3"/>
      <c r="C27" s="3">
        <v>3.5</v>
      </c>
      <c r="D27" s="3">
        <v>3</v>
      </c>
      <c r="E27" s="3">
        <v>3</v>
      </c>
      <c r="F27" s="3">
        <v>3</v>
      </c>
      <c r="G27" s="3">
        <v>4</v>
      </c>
      <c r="H27" s="3">
        <v>4.2</v>
      </c>
      <c r="I27" s="3">
        <v>3</v>
      </c>
      <c r="J27" s="5">
        <v>3</v>
      </c>
      <c r="K27" s="3">
        <v>4</v>
      </c>
      <c r="L27" s="3">
        <v>5</v>
      </c>
      <c r="M27" s="3">
        <v>3</v>
      </c>
      <c r="N27" s="3">
        <v>4</v>
      </c>
      <c r="O27" s="13">
        <f>AVERAGE(C27:N27)</f>
        <v>3.5583333333333336</v>
      </c>
      <c r="P27" s="4">
        <f t="shared" si="0"/>
        <v>1</v>
      </c>
      <c r="Q27" s="3"/>
    </row>
    <row r="28" spans="1:17">
      <c r="A28" s="3" t="s">
        <v>26</v>
      </c>
      <c r="B28" s="3"/>
      <c r="C28" s="3">
        <v>3</v>
      </c>
      <c r="D28" s="3">
        <v>1</v>
      </c>
      <c r="E28" s="3">
        <v>3</v>
      </c>
      <c r="F28" s="3">
        <v>1.5</v>
      </c>
      <c r="G28" s="3">
        <v>3</v>
      </c>
      <c r="H28" s="3">
        <v>3.8</v>
      </c>
      <c r="I28" s="3">
        <v>1</v>
      </c>
      <c r="J28" s="5">
        <v>2</v>
      </c>
      <c r="K28" s="3">
        <v>3</v>
      </c>
      <c r="L28" s="3">
        <v>4</v>
      </c>
      <c r="M28" s="3">
        <v>1</v>
      </c>
      <c r="N28" s="3">
        <v>2</v>
      </c>
      <c r="O28" s="13">
        <f>AVERAGE(C28:N28)</f>
        <v>2.3583333333333334</v>
      </c>
      <c r="P28" s="4">
        <f t="shared" si="0"/>
        <v>1</v>
      </c>
      <c r="Q28" s="3"/>
    </row>
    <row r="29" spans="1:17">
      <c r="A29" s="3" t="s">
        <v>27</v>
      </c>
      <c r="B29" s="3"/>
      <c r="C29" s="3">
        <v>3.5</v>
      </c>
      <c r="D29" s="3">
        <v>4.5</v>
      </c>
      <c r="E29" s="3">
        <v>2</v>
      </c>
      <c r="F29" s="3">
        <v>3.5</v>
      </c>
      <c r="G29" s="3">
        <v>4</v>
      </c>
      <c r="H29" s="3">
        <v>4.5</v>
      </c>
      <c r="I29" s="3">
        <v>4</v>
      </c>
      <c r="J29" s="5">
        <v>3.5</v>
      </c>
      <c r="K29" s="3">
        <v>4</v>
      </c>
      <c r="L29" s="3">
        <v>4</v>
      </c>
      <c r="M29" s="3">
        <v>2</v>
      </c>
      <c r="N29" s="3">
        <v>4</v>
      </c>
      <c r="O29" s="13">
        <f>AVERAGE(C29:N29)</f>
        <v>3.625</v>
      </c>
      <c r="P29" s="4">
        <f t="shared" si="0"/>
        <v>1</v>
      </c>
      <c r="Q29" s="3"/>
    </row>
    <row r="30" spans="1:17">
      <c r="A30" s="3" t="s">
        <v>28</v>
      </c>
      <c r="B30" s="3" t="s">
        <v>67</v>
      </c>
      <c r="C30" s="3">
        <v>3</v>
      </c>
      <c r="D30" s="3">
        <v>4</v>
      </c>
      <c r="E30" s="3">
        <v>3</v>
      </c>
      <c r="F30" s="3">
        <v>3</v>
      </c>
      <c r="G30" s="3">
        <v>4</v>
      </c>
      <c r="H30" s="3">
        <v>4.4000000000000004</v>
      </c>
      <c r="I30" s="3">
        <v>4</v>
      </c>
      <c r="J30" s="5">
        <v>4</v>
      </c>
      <c r="K30" s="3">
        <v>4.4000000000000004</v>
      </c>
      <c r="L30" s="3">
        <v>3.5</v>
      </c>
      <c r="M30" s="3">
        <v>4</v>
      </c>
      <c r="N30" s="3">
        <v>5</v>
      </c>
      <c r="O30" s="13">
        <f>AVERAGE(C30:N30)</f>
        <v>3.8583333333333329</v>
      </c>
      <c r="P30" s="6">
        <f t="shared" si="0"/>
        <v>1</v>
      </c>
      <c r="Q30" s="7">
        <v>4.2</v>
      </c>
    </row>
    <row r="31" spans="1:17">
      <c r="A31" s="3" t="s">
        <v>29</v>
      </c>
      <c r="B31" s="3"/>
      <c r="C31" s="3">
        <v>3.5</v>
      </c>
      <c r="D31" s="3">
        <v>4</v>
      </c>
      <c r="E31" s="3">
        <v>3</v>
      </c>
      <c r="F31" s="3">
        <v>4</v>
      </c>
      <c r="G31" s="3">
        <v>5</v>
      </c>
      <c r="H31" s="3">
        <v>4.8</v>
      </c>
      <c r="I31" s="3">
        <v>5</v>
      </c>
      <c r="J31" s="5">
        <v>5</v>
      </c>
      <c r="K31" s="3">
        <v>4</v>
      </c>
      <c r="L31" s="3">
        <v>4</v>
      </c>
      <c r="M31" s="3">
        <v>4</v>
      </c>
      <c r="N31" s="3">
        <v>5</v>
      </c>
      <c r="O31" s="13">
        <f>AVERAGE(C31:N31)</f>
        <v>4.2749999999999995</v>
      </c>
      <c r="P31" s="6">
        <f t="shared" si="0"/>
        <v>0</v>
      </c>
      <c r="Q31" s="7">
        <v>4</v>
      </c>
    </row>
    <row r="32" spans="1:17">
      <c r="A32" s="3" t="s">
        <v>30</v>
      </c>
      <c r="B32" s="3"/>
      <c r="C32" s="3">
        <v>1.5</v>
      </c>
      <c r="D32" s="3">
        <v>1</v>
      </c>
      <c r="E32" s="3">
        <v>1</v>
      </c>
      <c r="F32" s="3">
        <v>1</v>
      </c>
      <c r="G32" s="3">
        <v>1</v>
      </c>
      <c r="H32" s="3">
        <v>3</v>
      </c>
      <c r="I32" s="3">
        <v>1</v>
      </c>
      <c r="J32" s="5">
        <v>1</v>
      </c>
      <c r="K32" s="3">
        <v>2</v>
      </c>
      <c r="L32" s="3">
        <v>1</v>
      </c>
      <c r="M32" s="3">
        <v>1</v>
      </c>
      <c r="N32" s="3">
        <v>3</v>
      </c>
      <c r="O32" s="13">
        <f>AVERAGE(C32:N32)</f>
        <v>1.4583333333333333</v>
      </c>
      <c r="P32" s="6">
        <f t="shared" si="0"/>
        <v>2</v>
      </c>
      <c r="Q32" s="7">
        <v>1.2</v>
      </c>
    </row>
    <row r="33" spans="1:17">
      <c r="A33" s="3" t="s">
        <v>31</v>
      </c>
      <c r="B33" s="3"/>
      <c r="C33" s="3">
        <v>3.5</v>
      </c>
      <c r="D33" s="3">
        <v>4</v>
      </c>
      <c r="E33" s="3">
        <v>4</v>
      </c>
      <c r="F33" s="3">
        <v>5</v>
      </c>
      <c r="G33" s="3">
        <v>4</v>
      </c>
      <c r="H33" s="3">
        <v>4.5</v>
      </c>
      <c r="I33" s="3">
        <v>4</v>
      </c>
      <c r="J33" s="5">
        <v>5</v>
      </c>
      <c r="K33" s="3">
        <v>4.8</v>
      </c>
      <c r="L33" s="3">
        <v>5</v>
      </c>
      <c r="M33" s="3">
        <v>2</v>
      </c>
      <c r="N33" s="3">
        <v>4</v>
      </c>
      <c r="O33" s="13">
        <f>AVERAGE(C33:N33)</f>
        <v>4.1499999999999995</v>
      </c>
      <c r="P33" s="6">
        <f t="shared" si="0"/>
        <v>0</v>
      </c>
      <c r="Q33" s="7">
        <v>3</v>
      </c>
    </row>
    <row r="34" spans="1:17">
      <c r="A34" s="3" t="s">
        <v>32</v>
      </c>
      <c r="B34" s="3"/>
      <c r="C34" s="3">
        <v>1.5</v>
      </c>
      <c r="D34" s="3">
        <v>1.5</v>
      </c>
      <c r="E34" s="3">
        <v>1</v>
      </c>
      <c r="F34" s="3">
        <v>1</v>
      </c>
      <c r="G34" s="3">
        <v>1</v>
      </c>
      <c r="H34" s="3">
        <v>3.5</v>
      </c>
      <c r="I34" s="3">
        <v>1</v>
      </c>
      <c r="J34" s="5">
        <v>1</v>
      </c>
      <c r="K34" s="3">
        <v>2</v>
      </c>
      <c r="L34" s="3">
        <v>1</v>
      </c>
      <c r="M34" s="3">
        <v>1</v>
      </c>
      <c r="N34" s="3">
        <v>2</v>
      </c>
      <c r="O34" s="13">
        <f>AVERAGE(C34:N34)</f>
        <v>1.4583333333333333</v>
      </c>
      <c r="P34" s="6">
        <f t="shared" si="0"/>
        <v>2</v>
      </c>
      <c r="Q34" s="7">
        <v>1.2</v>
      </c>
    </row>
    <row r="35" spans="1:17">
      <c r="A35" s="3" t="s">
        <v>33</v>
      </c>
      <c r="B35" s="3"/>
      <c r="C35" s="3">
        <v>2.5</v>
      </c>
      <c r="D35" s="3">
        <v>3.5</v>
      </c>
      <c r="E35" s="3">
        <v>2</v>
      </c>
      <c r="F35" s="3">
        <v>3.5</v>
      </c>
      <c r="G35" s="3">
        <v>3</v>
      </c>
      <c r="H35" s="3">
        <v>4</v>
      </c>
      <c r="I35" s="3">
        <v>3</v>
      </c>
      <c r="J35" s="5">
        <v>2.5</v>
      </c>
      <c r="K35" s="3">
        <v>4</v>
      </c>
      <c r="L35" s="3">
        <v>4</v>
      </c>
      <c r="M35" s="3">
        <v>2</v>
      </c>
      <c r="N35" s="3">
        <v>3</v>
      </c>
      <c r="O35" s="13">
        <f>AVERAGE(C35:N35)</f>
        <v>3.0833333333333335</v>
      </c>
      <c r="P35" s="6">
        <f t="shared" si="0"/>
        <v>1</v>
      </c>
      <c r="Q35" s="7">
        <v>2.8</v>
      </c>
    </row>
    <row r="36" spans="1:17">
      <c r="A36" s="3" t="s">
        <v>34</v>
      </c>
      <c r="B36" s="3"/>
      <c r="C36" s="3">
        <v>4</v>
      </c>
      <c r="D36" s="3">
        <v>5</v>
      </c>
      <c r="E36" s="3">
        <v>5</v>
      </c>
      <c r="F36" s="3">
        <v>4</v>
      </c>
      <c r="G36" s="3">
        <v>5</v>
      </c>
      <c r="H36" s="3">
        <v>4.5</v>
      </c>
      <c r="I36" s="3">
        <v>5</v>
      </c>
      <c r="J36" s="5">
        <v>5</v>
      </c>
      <c r="K36" s="3">
        <v>4.8</v>
      </c>
      <c r="L36" s="3">
        <v>5</v>
      </c>
      <c r="M36" s="3">
        <v>5</v>
      </c>
      <c r="N36" s="3">
        <v>5</v>
      </c>
      <c r="O36" s="13">
        <f>AVERAGE(C36:N36)</f>
        <v>4.7749999999999995</v>
      </c>
      <c r="P36" s="6">
        <f t="shared" si="0"/>
        <v>0</v>
      </c>
      <c r="Q36" s="7">
        <v>5</v>
      </c>
    </row>
    <row r="37" spans="1:17">
      <c r="A37" s="3" t="s">
        <v>35</v>
      </c>
      <c r="B37" s="3"/>
      <c r="C37" s="3">
        <v>4</v>
      </c>
      <c r="D37" s="3">
        <v>4.5</v>
      </c>
      <c r="E37" s="3">
        <v>5</v>
      </c>
      <c r="F37" s="3">
        <v>3.5</v>
      </c>
      <c r="G37" s="3">
        <v>5</v>
      </c>
      <c r="H37" s="3">
        <v>4.3</v>
      </c>
      <c r="I37" s="3">
        <v>4</v>
      </c>
      <c r="J37" s="5">
        <v>4</v>
      </c>
      <c r="K37" s="3">
        <v>4.3</v>
      </c>
      <c r="L37" s="3">
        <v>4</v>
      </c>
      <c r="M37" s="3">
        <v>5</v>
      </c>
      <c r="N37" s="3">
        <v>5</v>
      </c>
      <c r="O37" s="13">
        <f>AVERAGE(C37:N37)</f>
        <v>4.3833333333333329</v>
      </c>
      <c r="P37" s="6">
        <f t="shared" si="0"/>
        <v>0</v>
      </c>
      <c r="Q37" s="7">
        <v>4.5999999999999996</v>
      </c>
    </row>
    <row r="38" spans="1:17">
      <c r="A38" s="3" t="s">
        <v>36</v>
      </c>
      <c r="B38" s="3" t="s">
        <v>67</v>
      </c>
      <c r="C38" s="3">
        <v>3</v>
      </c>
      <c r="D38" s="3">
        <v>4</v>
      </c>
      <c r="E38" s="3">
        <v>4</v>
      </c>
      <c r="F38" s="3">
        <v>3.5</v>
      </c>
      <c r="G38" s="3">
        <v>4</v>
      </c>
      <c r="H38" s="3">
        <v>4.0999999999999996</v>
      </c>
      <c r="I38" s="3">
        <v>3</v>
      </c>
      <c r="J38" s="5">
        <v>5</v>
      </c>
      <c r="K38" s="3">
        <v>4.5999999999999996</v>
      </c>
      <c r="L38" s="3">
        <v>5</v>
      </c>
      <c r="M38" s="3">
        <v>5</v>
      </c>
      <c r="N38" s="3">
        <v>4</v>
      </c>
      <c r="O38" s="13">
        <f>AVERAGE(C38:N38)</f>
        <v>4.1000000000000005</v>
      </c>
      <c r="P38" s="6">
        <f t="shared" si="0"/>
        <v>0</v>
      </c>
      <c r="Q38" s="7">
        <v>3.2</v>
      </c>
    </row>
    <row r="39" spans="1:17">
      <c r="A39" s="3" t="s">
        <v>37</v>
      </c>
      <c r="B39" s="3"/>
      <c r="C39" s="3">
        <v>3</v>
      </c>
      <c r="D39" s="3">
        <v>3.5</v>
      </c>
      <c r="E39" s="3">
        <v>2</v>
      </c>
      <c r="F39" s="3">
        <v>3</v>
      </c>
      <c r="G39" s="3">
        <v>3</v>
      </c>
      <c r="H39" s="3">
        <v>4.3</v>
      </c>
      <c r="I39" s="3">
        <v>3</v>
      </c>
      <c r="J39" s="5">
        <v>4</v>
      </c>
      <c r="K39" s="3">
        <v>4</v>
      </c>
      <c r="L39" s="3">
        <v>3</v>
      </c>
      <c r="M39" s="3">
        <v>4</v>
      </c>
      <c r="N39" s="3">
        <v>4</v>
      </c>
      <c r="O39" s="13">
        <f>AVERAGE(C39:N39)</f>
        <v>3.4</v>
      </c>
      <c r="P39" s="6">
        <f t="shared" si="0"/>
        <v>1</v>
      </c>
      <c r="Q39" s="7">
        <v>3</v>
      </c>
    </row>
    <row r="40" spans="1:17">
      <c r="A40" s="3" t="s">
        <v>38</v>
      </c>
      <c r="B40" s="3"/>
      <c r="C40" s="3">
        <v>3</v>
      </c>
      <c r="D40" s="3">
        <v>3</v>
      </c>
      <c r="E40" s="3">
        <v>2</v>
      </c>
      <c r="F40" s="3">
        <v>2.5</v>
      </c>
      <c r="G40" s="3">
        <v>3</v>
      </c>
      <c r="H40" s="3">
        <v>4.0999999999999996</v>
      </c>
      <c r="I40" s="3">
        <v>3</v>
      </c>
      <c r="J40" s="5">
        <v>4</v>
      </c>
      <c r="K40" s="3">
        <v>3.9</v>
      </c>
      <c r="L40" s="3">
        <v>4</v>
      </c>
      <c r="M40" s="3">
        <v>4</v>
      </c>
      <c r="N40" s="3">
        <v>4</v>
      </c>
      <c r="O40" s="13">
        <f>AVERAGE(C40:N40)</f>
        <v>3.375</v>
      </c>
      <c r="P40" s="6">
        <f t="shared" si="0"/>
        <v>1</v>
      </c>
      <c r="Q40" s="7">
        <v>2.6</v>
      </c>
    </row>
    <row r="41" spans="1:17">
      <c r="A41" s="3" t="s">
        <v>39</v>
      </c>
      <c r="B41" s="3"/>
      <c r="C41" s="3">
        <v>2</v>
      </c>
      <c r="D41" s="3">
        <v>2</v>
      </c>
      <c r="E41" s="3">
        <v>1</v>
      </c>
      <c r="F41" s="3">
        <v>2</v>
      </c>
      <c r="G41" s="3">
        <v>3</v>
      </c>
      <c r="H41" s="3">
        <v>4</v>
      </c>
      <c r="I41" s="3">
        <v>2</v>
      </c>
      <c r="J41" s="5">
        <v>1</v>
      </c>
      <c r="K41" s="3">
        <v>3.5</v>
      </c>
      <c r="L41" s="3">
        <v>2</v>
      </c>
      <c r="M41" s="3">
        <v>2</v>
      </c>
      <c r="N41" s="3">
        <v>1</v>
      </c>
      <c r="O41" s="13">
        <f>AVERAGE(C41:N41)</f>
        <v>2.125</v>
      </c>
      <c r="P41" s="6">
        <f t="shared" si="0"/>
        <v>1</v>
      </c>
      <c r="Q41" s="8">
        <v>1.8</v>
      </c>
    </row>
    <row r="42" spans="1:17">
      <c r="A42" s="3" t="s">
        <v>40</v>
      </c>
      <c r="B42" s="3"/>
      <c r="C42" s="3">
        <v>3.5</v>
      </c>
      <c r="D42" s="3">
        <v>4</v>
      </c>
      <c r="E42" s="3">
        <v>5</v>
      </c>
      <c r="F42" s="3">
        <v>4</v>
      </c>
      <c r="G42" s="3">
        <v>4</v>
      </c>
      <c r="H42" s="3">
        <v>4.5</v>
      </c>
      <c r="I42" s="3">
        <v>3</v>
      </c>
      <c r="J42" s="5">
        <v>3</v>
      </c>
      <c r="K42" s="3">
        <v>4.5999999999999996</v>
      </c>
      <c r="L42" s="3">
        <v>4</v>
      </c>
      <c r="M42" s="3">
        <v>5</v>
      </c>
      <c r="N42" s="3">
        <v>5</v>
      </c>
      <c r="O42" s="13">
        <f>AVERAGE(C42:N42)</f>
        <v>4.1333333333333337</v>
      </c>
      <c r="P42" s="4">
        <f t="shared" si="0"/>
        <v>0</v>
      </c>
      <c r="Q42" s="8">
        <v>2.8</v>
      </c>
    </row>
    <row r="43" spans="1:17">
      <c r="A43" s="3" t="s">
        <v>41</v>
      </c>
      <c r="B43" s="3" t="s">
        <v>67</v>
      </c>
      <c r="C43" s="3">
        <v>3.5</v>
      </c>
      <c r="D43" s="3">
        <v>4</v>
      </c>
      <c r="E43" s="3">
        <v>5</v>
      </c>
      <c r="F43" s="3">
        <v>4</v>
      </c>
      <c r="G43" s="3">
        <v>4</v>
      </c>
      <c r="H43" s="3">
        <v>4.0999999999999996</v>
      </c>
      <c r="I43" s="3">
        <v>4</v>
      </c>
      <c r="J43" s="5">
        <v>4.5</v>
      </c>
      <c r="K43" s="3">
        <v>4.5999999999999996</v>
      </c>
      <c r="L43" s="3">
        <v>3</v>
      </c>
      <c r="M43" s="3">
        <v>5</v>
      </c>
      <c r="N43" s="3">
        <v>4</v>
      </c>
      <c r="O43" s="13">
        <f>AVERAGE(C43:N43)</f>
        <v>4.1416666666666666</v>
      </c>
      <c r="P43" s="4">
        <f t="shared" si="0"/>
        <v>0</v>
      </c>
      <c r="Q43" s="8">
        <v>3.2</v>
      </c>
    </row>
    <row r="44" spans="1:17">
      <c r="A44" s="3" t="s">
        <v>42</v>
      </c>
      <c r="B44" s="3"/>
      <c r="C44" s="3">
        <v>3</v>
      </c>
      <c r="D44" s="3">
        <v>2</v>
      </c>
      <c r="E44" s="3">
        <v>2</v>
      </c>
      <c r="F44" s="3">
        <v>2.5</v>
      </c>
      <c r="G44" s="3">
        <v>1</v>
      </c>
      <c r="H44" s="3">
        <v>3.8</v>
      </c>
      <c r="I44" s="3">
        <v>3</v>
      </c>
      <c r="J44" s="5">
        <v>2.5</v>
      </c>
      <c r="K44" s="3">
        <v>4</v>
      </c>
      <c r="L44" s="3">
        <v>3</v>
      </c>
      <c r="M44" s="3">
        <v>3</v>
      </c>
      <c r="N44" s="3">
        <v>3</v>
      </c>
      <c r="O44" s="13">
        <f>AVERAGE(C44:N44)</f>
        <v>2.7333333333333329</v>
      </c>
      <c r="P44" s="4">
        <f t="shared" si="0"/>
        <v>1</v>
      </c>
      <c r="Q44" s="8">
        <v>1.4</v>
      </c>
    </row>
    <row r="45" spans="1:17">
      <c r="A45" s="3" t="s">
        <v>43</v>
      </c>
      <c r="B45" s="3"/>
      <c r="C45" s="3">
        <v>4</v>
      </c>
      <c r="D45" s="3">
        <v>5</v>
      </c>
      <c r="E45" s="3">
        <v>5</v>
      </c>
      <c r="F45" s="3">
        <v>4.5</v>
      </c>
      <c r="G45" s="3">
        <v>5</v>
      </c>
      <c r="H45" s="3">
        <v>4.5999999999999996</v>
      </c>
      <c r="I45" s="3">
        <v>5</v>
      </c>
      <c r="J45" s="5">
        <v>4</v>
      </c>
      <c r="K45" s="3">
        <v>4.5</v>
      </c>
      <c r="L45" s="3">
        <v>5</v>
      </c>
      <c r="M45" s="3">
        <v>5</v>
      </c>
      <c r="N45" s="3">
        <v>5</v>
      </c>
      <c r="O45" s="13">
        <f>AVERAGE(C45:N45)</f>
        <v>4.7166666666666668</v>
      </c>
      <c r="P45" s="4">
        <f t="shared" si="0"/>
        <v>0</v>
      </c>
      <c r="Q45" s="8">
        <v>5</v>
      </c>
    </row>
    <row r="46" spans="1:17">
      <c r="A46" s="3" t="s">
        <v>44</v>
      </c>
      <c r="B46" s="3"/>
      <c r="C46" s="3">
        <v>2.5</v>
      </c>
      <c r="D46" s="3">
        <v>1</v>
      </c>
      <c r="E46" s="3">
        <v>2</v>
      </c>
      <c r="F46" s="3">
        <v>2</v>
      </c>
      <c r="G46" s="3">
        <v>1</v>
      </c>
      <c r="H46" s="3">
        <v>4.2</v>
      </c>
      <c r="I46" s="3">
        <v>2</v>
      </c>
      <c r="J46" s="5">
        <v>2</v>
      </c>
      <c r="K46" s="3">
        <v>3.5</v>
      </c>
      <c r="L46" s="3">
        <v>3</v>
      </c>
      <c r="M46" s="3">
        <v>1</v>
      </c>
      <c r="N46" s="3">
        <v>4</v>
      </c>
      <c r="O46" s="13">
        <f>AVERAGE(C46:N46)</f>
        <v>2.35</v>
      </c>
      <c r="P46" s="4">
        <f t="shared" si="0"/>
        <v>1</v>
      </c>
      <c r="Q46" s="8">
        <v>2</v>
      </c>
    </row>
    <row r="47" spans="1:17">
      <c r="A47" s="3" t="s">
        <v>45</v>
      </c>
      <c r="B47" s="3"/>
      <c r="C47" s="3">
        <v>2.5</v>
      </c>
      <c r="D47" s="3">
        <v>4</v>
      </c>
      <c r="E47" s="3">
        <v>3</v>
      </c>
      <c r="F47" s="3">
        <v>2.5</v>
      </c>
      <c r="G47" s="3">
        <v>3</v>
      </c>
      <c r="H47" s="3">
        <v>4.5</v>
      </c>
      <c r="I47" s="3">
        <v>3</v>
      </c>
      <c r="J47" s="5">
        <v>3.5</v>
      </c>
      <c r="K47" s="3">
        <v>4</v>
      </c>
      <c r="L47" s="3">
        <v>5</v>
      </c>
      <c r="M47" s="3">
        <v>3</v>
      </c>
      <c r="N47" s="3">
        <v>3</v>
      </c>
      <c r="O47" s="13">
        <f>AVERAGE(C47:N47)</f>
        <v>3.4166666666666665</v>
      </c>
      <c r="P47" s="4">
        <f t="shared" si="0"/>
        <v>1</v>
      </c>
      <c r="Q47" s="8">
        <v>2.2000000000000002</v>
      </c>
    </row>
    <row r="48" spans="1:17">
      <c r="A48" s="3" t="s">
        <v>46</v>
      </c>
      <c r="B48" s="3"/>
      <c r="C48" s="3">
        <v>2.5</v>
      </c>
      <c r="D48" s="3">
        <v>2</v>
      </c>
      <c r="E48" s="3">
        <v>2</v>
      </c>
      <c r="F48" s="3">
        <v>1.5</v>
      </c>
      <c r="G48" s="3">
        <v>2</v>
      </c>
      <c r="H48" s="3">
        <v>3.9</v>
      </c>
      <c r="I48" s="3">
        <v>1</v>
      </c>
      <c r="J48" s="5">
        <v>2.5</v>
      </c>
      <c r="K48" s="3">
        <v>4</v>
      </c>
      <c r="L48" s="3">
        <v>2</v>
      </c>
      <c r="M48" s="3">
        <v>1</v>
      </c>
      <c r="N48" s="3">
        <v>2</v>
      </c>
      <c r="O48" s="13">
        <f>AVERAGE(C48:N48)</f>
        <v>2.1999999999999997</v>
      </c>
      <c r="P48" s="4">
        <f t="shared" si="0"/>
        <v>1</v>
      </c>
      <c r="Q48" s="8">
        <v>1.2</v>
      </c>
    </row>
    <row r="49" spans="1:17">
      <c r="A49" s="3" t="s">
        <v>47</v>
      </c>
      <c r="B49" s="3"/>
      <c r="C49" s="3">
        <v>2</v>
      </c>
      <c r="D49" s="3">
        <v>1</v>
      </c>
      <c r="E49" s="3">
        <v>1</v>
      </c>
      <c r="F49" s="3">
        <v>1</v>
      </c>
      <c r="G49" s="3">
        <v>1</v>
      </c>
      <c r="H49" s="3">
        <v>3.5</v>
      </c>
      <c r="I49" s="3">
        <v>1</v>
      </c>
      <c r="J49" s="5">
        <v>1</v>
      </c>
      <c r="K49" s="3">
        <v>3.5</v>
      </c>
      <c r="L49" s="3">
        <v>1</v>
      </c>
      <c r="M49" s="3">
        <v>1</v>
      </c>
      <c r="N49" s="3">
        <v>3</v>
      </c>
      <c r="O49" s="13">
        <f>AVERAGE(C49:N49)</f>
        <v>1.6666666666666667</v>
      </c>
      <c r="P49" s="4">
        <f t="shared" si="0"/>
        <v>2</v>
      </c>
      <c r="Q49" s="8">
        <v>1</v>
      </c>
    </row>
    <row r="50" spans="1:17">
      <c r="A50" s="3" t="s">
        <v>48</v>
      </c>
      <c r="B50" s="3"/>
      <c r="C50" s="3">
        <v>3</v>
      </c>
      <c r="D50" s="3">
        <v>4.5</v>
      </c>
      <c r="E50" s="3">
        <v>5</v>
      </c>
      <c r="F50" s="3">
        <v>4</v>
      </c>
      <c r="G50" s="3">
        <v>5</v>
      </c>
      <c r="H50" s="3">
        <v>4.5</v>
      </c>
      <c r="I50" s="3">
        <v>5</v>
      </c>
      <c r="J50" s="5">
        <v>3.5</v>
      </c>
      <c r="K50" s="3">
        <v>4.5</v>
      </c>
      <c r="L50" s="3">
        <v>5</v>
      </c>
      <c r="M50" s="3">
        <v>4</v>
      </c>
      <c r="N50" s="3">
        <v>3</v>
      </c>
      <c r="O50" s="13">
        <f>AVERAGE(C50:N50)</f>
        <v>4.25</v>
      </c>
      <c r="P50" s="4">
        <f t="shared" si="0"/>
        <v>0</v>
      </c>
      <c r="Q50" s="8">
        <v>3.6</v>
      </c>
    </row>
    <row r="51" spans="1:17">
      <c r="A51" s="3" t="s">
        <v>49</v>
      </c>
      <c r="B51" s="3"/>
      <c r="C51" s="3">
        <v>3</v>
      </c>
      <c r="D51" s="3">
        <v>4</v>
      </c>
      <c r="E51" s="3">
        <v>4</v>
      </c>
      <c r="F51" s="3">
        <v>2.5</v>
      </c>
      <c r="G51" s="3">
        <v>3</v>
      </c>
      <c r="H51" s="3">
        <v>4.2</v>
      </c>
      <c r="I51" s="3">
        <v>3</v>
      </c>
      <c r="J51" s="5">
        <v>5</v>
      </c>
      <c r="K51" s="3">
        <v>3.7</v>
      </c>
      <c r="L51" s="3">
        <v>4</v>
      </c>
      <c r="M51" s="3">
        <v>2</v>
      </c>
      <c r="N51" s="3">
        <v>4</v>
      </c>
      <c r="O51" s="13">
        <f>AVERAGE(C51:N51)</f>
        <v>3.5333333333333332</v>
      </c>
      <c r="P51" s="4">
        <f t="shared" si="0"/>
        <v>1</v>
      </c>
      <c r="Q51" s="8">
        <v>3.2</v>
      </c>
    </row>
    <row r="52" spans="1:17">
      <c r="A52" s="3" t="s">
        <v>50</v>
      </c>
      <c r="B52" s="3"/>
      <c r="C52" s="3">
        <v>2.5</v>
      </c>
      <c r="D52" s="3">
        <v>3</v>
      </c>
      <c r="E52" s="3">
        <v>2</v>
      </c>
      <c r="F52" s="3">
        <v>2</v>
      </c>
      <c r="G52" s="3">
        <v>3</v>
      </c>
      <c r="H52" s="3">
        <v>4</v>
      </c>
      <c r="I52" s="3">
        <v>3</v>
      </c>
      <c r="J52" s="5">
        <v>2</v>
      </c>
      <c r="K52" s="3">
        <v>4</v>
      </c>
      <c r="L52" s="3">
        <v>4</v>
      </c>
      <c r="M52" s="3">
        <v>1</v>
      </c>
      <c r="N52" s="3">
        <v>3</v>
      </c>
      <c r="O52" s="13">
        <f>AVERAGE(C52:N52)</f>
        <v>2.7916666666666665</v>
      </c>
      <c r="P52" s="4">
        <f t="shared" si="0"/>
        <v>1</v>
      </c>
      <c r="Q52" s="3"/>
    </row>
    <row r="53" spans="1:17">
      <c r="A53" s="3" t="s">
        <v>51</v>
      </c>
      <c r="B53" s="3"/>
      <c r="C53" s="3">
        <v>2.5</v>
      </c>
      <c r="D53" s="3">
        <v>3.5</v>
      </c>
      <c r="E53" s="3">
        <v>3</v>
      </c>
      <c r="F53" s="3">
        <v>2</v>
      </c>
      <c r="G53" s="3">
        <v>4</v>
      </c>
      <c r="H53" s="3">
        <v>4.4000000000000004</v>
      </c>
      <c r="I53" s="3">
        <v>3</v>
      </c>
      <c r="J53" s="5">
        <v>3</v>
      </c>
      <c r="K53" s="3">
        <v>4.2</v>
      </c>
      <c r="L53" s="3">
        <v>5</v>
      </c>
      <c r="M53" s="3">
        <v>2</v>
      </c>
      <c r="N53" s="3">
        <v>4</v>
      </c>
      <c r="O53" s="13">
        <f>AVERAGE(C53:N53)</f>
        <v>3.3833333333333329</v>
      </c>
      <c r="P53" s="4">
        <f t="shared" si="0"/>
        <v>1</v>
      </c>
      <c r="Q53" s="3"/>
    </row>
    <row r="54" spans="1:17">
      <c r="A54" s="3" t="s">
        <v>52</v>
      </c>
      <c r="B54" s="3"/>
      <c r="C54" s="3">
        <v>3</v>
      </c>
      <c r="D54" s="3">
        <v>4</v>
      </c>
      <c r="E54" s="3">
        <v>3</v>
      </c>
      <c r="F54" s="3">
        <v>3.5</v>
      </c>
      <c r="G54" s="3">
        <v>3</v>
      </c>
      <c r="H54" s="3">
        <v>4.3</v>
      </c>
      <c r="I54" s="3">
        <v>4</v>
      </c>
      <c r="J54" s="5">
        <v>3</v>
      </c>
      <c r="K54" s="3">
        <v>3.8</v>
      </c>
      <c r="L54" s="3">
        <v>4</v>
      </c>
      <c r="M54" s="3">
        <v>2</v>
      </c>
      <c r="N54" s="3">
        <v>5</v>
      </c>
      <c r="O54" s="13">
        <f>AVERAGE(C54:N54)</f>
        <v>3.5500000000000003</v>
      </c>
      <c r="P54" s="4">
        <f t="shared" si="0"/>
        <v>1</v>
      </c>
      <c r="Q54" s="3"/>
    </row>
    <row r="55" spans="1:17">
      <c r="A55" s="3" t="s">
        <v>53</v>
      </c>
      <c r="B55" s="3"/>
      <c r="C55" s="3">
        <v>3.5</v>
      </c>
      <c r="D55" s="3">
        <v>3.5</v>
      </c>
      <c r="E55" s="3">
        <v>3</v>
      </c>
      <c r="F55" s="3">
        <v>4</v>
      </c>
      <c r="G55" s="3">
        <v>4</v>
      </c>
      <c r="H55" s="3">
        <v>4.4000000000000004</v>
      </c>
      <c r="I55" s="3">
        <v>4</v>
      </c>
      <c r="J55" s="5">
        <v>3</v>
      </c>
      <c r="K55" s="3">
        <v>4</v>
      </c>
      <c r="L55" s="3">
        <v>3</v>
      </c>
      <c r="M55" s="3">
        <v>3</v>
      </c>
      <c r="N55" s="3">
        <v>4</v>
      </c>
      <c r="O55" s="13">
        <f>AVERAGE(C55:N55)</f>
        <v>3.6166666666666667</v>
      </c>
      <c r="P55" s="4">
        <f t="shared" si="0"/>
        <v>1</v>
      </c>
      <c r="Q55" s="3"/>
    </row>
    <row r="56" spans="1:17">
      <c r="A56" s="3" t="s">
        <v>54</v>
      </c>
      <c r="B56" s="3"/>
      <c r="C56" s="3">
        <v>3.5</v>
      </c>
      <c r="D56" s="3">
        <v>3.5</v>
      </c>
      <c r="E56" s="3">
        <v>3</v>
      </c>
      <c r="F56" s="3">
        <v>2</v>
      </c>
      <c r="G56" s="3">
        <v>4</v>
      </c>
      <c r="H56" s="3">
        <v>4</v>
      </c>
      <c r="I56" s="3">
        <v>3</v>
      </c>
      <c r="J56" s="5">
        <v>3.5</v>
      </c>
      <c r="K56" s="3">
        <v>4</v>
      </c>
      <c r="L56" s="3">
        <v>4</v>
      </c>
      <c r="M56" s="3">
        <v>4</v>
      </c>
      <c r="N56" s="3">
        <v>3</v>
      </c>
      <c r="O56" s="13">
        <f>AVERAGE(C56:N56)</f>
        <v>3.4583333333333335</v>
      </c>
      <c r="P56" s="4">
        <f t="shared" si="0"/>
        <v>1</v>
      </c>
      <c r="Q56" s="3"/>
    </row>
    <row r="57" spans="1:17">
      <c r="A57" s="3" t="s">
        <v>55</v>
      </c>
      <c r="B57" s="3"/>
      <c r="C57" s="3">
        <v>4</v>
      </c>
      <c r="D57" s="3">
        <v>4.5</v>
      </c>
      <c r="E57" s="3">
        <v>5</v>
      </c>
      <c r="F57" s="3">
        <v>3.5</v>
      </c>
      <c r="G57" s="3">
        <v>4</v>
      </c>
      <c r="H57" s="3">
        <v>4.2</v>
      </c>
      <c r="I57" s="3">
        <v>4</v>
      </c>
      <c r="J57" s="5">
        <v>4</v>
      </c>
      <c r="K57" s="3">
        <v>4.3</v>
      </c>
      <c r="L57" s="3">
        <v>5</v>
      </c>
      <c r="M57" s="3">
        <v>5</v>
      </c>
      <c r="N57" s="3">
        <v>4</v>
      </c>
      <c r="O57" s="13">
        <f>AVERAGE(C57:N57)</f>
        <v>4.291666666666667</v>
      </c>
      <c r="P57" s="4">
        <f t="shared" si="0"/>
        <v>0</v>
      </c>
      <c r="Q57" s="3"/>
    </row>
    <row r="58" spans="1:17">
      <c r="A58" s="3" t="s">
        <v>56</v>
      </c>
      <c r="B58" s="3"/>
      <c r="C58" s="3">
        <v>3</v>
      </c>
      <c r="D58" s="3">
        <v>4</v>
      </c>
      <c r="E58" s="3">
        <v>2</v>
      </c>
      <c r="F58" s="3">
        <v>3.5</v>
      </c>
      <c r="G58" s="3">
        <v>4</v>
      </c>
      <c r="H58" s="3">
        <v>3.7</v>
      </c>
      <c r="I58" s="3">
        <v>3</v>
      </c>
      <c r="J58" s="5">
        <v>3</v>
      </c>
      <c r="K58" s="3">
        <v>4.3</v>
      </c>
      <c r="L58" s="3">
        <v>3</v>
      </c>
      <c r="M58" s="3">
        <v>3</v>
      </c>
      <c r="N58" s="3">
        <v>3</v>
      </c>
      <c r="O58" s="13">
        <f>AVERAGE(C58:N58)</f>
        <v>3.2916666666666665</v>
      </c>
      <c r="P58" s="4">
        <f t="shared" si="0"/>
        <v>1</v>
      </c>
      <c r="Q58" s="3"/>
    </row>
    <row r="59" spans="1:17">
      <c r="A59" s="3" t="s">
        <v>57</v>
      </c>
      <c r="B59" s="3"/>
      <c r="C59" s="3">
        <v>3.5</v>
      </c>
      <c r="D59" s="3">
        <v>3.5</v>
      </c>
      <c r="E59" s="3">
        <v>3</v>
      </c>
      <c r="F59" s="3">
        <v>3</v>
      </c>
      <c r="G59" s="3">
        <v>3</v>
      </c>
      <c r="H59" s="3">
        <v>4</v>
      </c>
      <c r="I59" s="3">
        <v>3</v>
      </c>
      <c r="J59" s="5">
        <v>3.5</v>
      </c>
      <c r="K59" s="3">
        <v>4.5</v>
      </c>
      <c r="L59" s="3">
        <v>4</v>
      </c>
      <c r="M59" s="3">
        <v>3</v>
      </c>
      <c r="N59" s="3">
        <v>4</v>
      </c>
      <c r="O59" s="13">
        <f>AVERAGE(C59:N59)</f>
        <v>3.5</v>
      </c>
      <c r="P59" s="4">
        <f t="shared" si="0"/>
        <v>1</v>
      </c>
      <c r="Q59" s="3"/>
    </row>
    <row r="60" spans="1:17">
      <c r="A60" s="3" t="s">
        <v>58</v>
      </c>
      <c r="B60" s="3"/>
      <c r="C60" s="3">
        <v>3</v>
      </c>
      <c r="D60" s="3">
        <v>3.5</v>
      </c>
      <c r="E60" s="3">
        <v>2</v>
      </c>
      <c r="F60" s="3">
        <v>2.5</v>
      </c>
      <c r="G60" s="3">
        <v>4</v>
      </c>
      <c r="H60" s="3">
        <v>4</v>
      </c>
      <c r="I60" s="3">
        <v>3</v>
      </c>
      <c r="J60" s="5">
        <v>3.5</v>
      </c>
      <c r="K60" s="3">
        <v>4.7</v>
      </c>
      <c r="L60" s="3">
        <v>4</v>
      </c>
      <c r="M60" s="3">
        <v>4</v>
      </c>
      <c r="N60" s="3">
        <v>4</v>
      </c>
      <c r="O60" s="13">
        <f>AVERAGE(C60:N60)</f>
        <v>3.5166666666666671</v>
      </c>
      <c r="P60" s="4">
        <f t="shared" si="0"/>
        <v>1</v>
      </c>
      <c r="Q60" s="3"/>
    </row>
    <row r="61" spans="1:17">
      <c r="A61" s="3" t="s">
        <v>59</v>
      </c>
      <c r="B61" s="3"/>
      <c r="C61" s="3">
        <v>4</v>
      </c>
      <c r="D61" s="3">
        <v>4.5</v>
      </c>
      <c r="E61" s="3">
        <v>5</v>
      </c>
      <c r="F61" s="3">
        <v>4</v>
      </c>
      <c r="G61" s="3">
        <v>5</v>
      </c>
      <c r="H61" s="3">
        <v>4.4000000000000004</v>
      </c>
      <c r="I61" s="3">
        <v>5</v>
      </c>
      <c r="J61" s="5">
        <v>4</v>
      </c>
      <c r="K61" s="3">
        <v>4.8</v>
      </c>
      <c r="L61" s="3">
        <v>5</v>
      </c>
      <c r="M61" s="3">
        <v>5</v>
      </c>
      <c r="N61" s="3">
        <v>5</v>
      </c>
      <c r="O61" s="13">
        <f>AVERAGE(C61:N61)</f>
        <v>4.6416666666666666</v>
      </c>
      <c r="P61" s="4">
        <f t="shared" si="0"/>
        <v>0</v>
      </c>
      <c r="Q61" s="3"/>
    </row>
    <row r="62" spans="1:17">
      <c r="A62" s="3" t="s">
        <v>60</v>
      </c>
      <c r="B62" s="3"/>
      <c r="C62" s="3">
        <v>3.5</v>
      </c>
      <c r="D62" s="3">
        <v>2</v>
      </c>
      <c r="E62" s="3">
        <v>3</v>
      </c>
      <c r="F62" s="3">
        <v>4.5</v>
      </c>
      <c r="G62" s="3">
        <v>4</v>
      </c>
      <c r="H62" s="3">
        <v>4</v>
      </c>
      <c r="I62" s="3">
        <v>3</v>
      </c>
      <c r="J62" s="5">
        <v>3.5</v>
      </c>
      <c r="K62" s="3">
        <v>4.8</v>
      </c>
      <c r="L62" s="3">
        <v>4</v>
      </c>
      <c r="M62" s="3">
        <v>4</v>
      </c>
      <c r="N62" s="3">
        <v>4</v>
      </c>
      <c r="O62" s="13">
        <f>AVERAGE(C62:N62)</f>
        <v>3.6916666666666664</v>
      </c>
      <c r="P62" s="4">
        <f t="shared" si="0"/>
        <v>1</v>
      </c>
      <c r="Q62" s="3"/>
    </row>
    <row r="63" spans="1:17">
      <c r="A63" s="3" t="s">
        <v>61</v>
      </c>
      <c r="B63" s="3"/>
      <c r="C63" s="3">
        <v>3</v>
      </c>
      <c r="D63" s="3">
        <v>3</v>
      </c>
      <c r="E63" s="3">
        <v>5</v>
      </c>
      <c r="F63" s="3">
        <v>4.5</v>
      </c>
      <c r="G63" s="3">
        <v>4</v>
      </c>
      <c r="H63" s="3">
        <v>4</v>
      </c>
      <c r="I63" s="3">
        <v>3</v>
      </c>
      <c r="J63" s="5">
        <v>4</v>
      </c>
      <c r="K63" s="3">
        <v>4.7</v>
      </c>
      <c r="L63" s="3">
        <v>3</v>
      </c>
      <c r="M63" s="3">
        <v>5</v>
      </c>
      <c r="N63" s="3">
        <v>4</v>
      </c>
      <c r="O63" s="13">
        <f>AVERAGE(C63:N63)</f>
        <v>3.9333333333333336</v>
      </c>
      <c r="P63" s="4">
        <f t="shared" si="0"/>
        <v>1</v>
      </c>
      <c r="Q63" s="3"/>
    </row>
    <row r="64" spans="1:17">
      <c r="A64" s="3" t="s">
        <v>62</v>
      </c>
      <c r="B64" s="3"/>
      <c r="C64" s="3">
        <v>3</v>
      </c>
      <c r="D64" s="3">
        <v>3.5</v>
      </c>
      <c r="E64" s="3">
        <v>3</v>
      </c>
      <c r="F64" s="3">
        <v>2</v>
      </c>
      <c r="G64" s="3">
        <v>5</v>
      </c>
      <c r="H64" s="3">
        <v>4.3</v>
      </c>
      <c r="I64" s="3">
        <v>2</v>
      </c>
      <c r="J64" s="5">
        <v>3</v>
      </c>
      <c r="K64" s="3">
        <v>4.5</v>
      </c>
      <c r="L64" s="3">
        <v>4</v>
      </c>
      <c r="M64" s="3">
        <v>4</v>
      </c>
      <c r="N64" s="3">
        <v>5</v>
      </c>
      <c r="O64" s="13">
        <f>AVERAGE(C64:N64)</f>
        <v>3.6083333333333329</v>
      </c>
      <c r="P64" s="4">
        <f t="shared" si="0"/>
        <v>1</v>
      </c>
      <c r="Q64" s="3"/>
    </row>
    <row r="65" spans="1:17">
      <c r="A65" s="3" t="s">
        <v>63</v>
      </c>
      <c r="B65" s="3"/>
      <c r="C65" s="3">
        <v>3.5</v>
      </c>
      <c r="D65" s="3">
        <v>4</v>
      </c>
      <c r="E65" s="3">
        <v>4</v>
      </c>
      <c r="F65" s="3">
        <v>4.5</v>
      </c>
      <c r="G65" s="3">
        <v>4</v>
      </c>
      <c r="H65" s="3">
        <v>4</v>
      </c>
      <c r="I65" s="3">
        <v>4</v>
      </c>
      <c r="J65" s="5">
        <v>3</v>
      </c>
      <c r="K65" s="3">
        <v>4.5</v>
      </c>
      <c r="L65" s="3">
        <v>5</v>
      </c>
      <c r="M65" s="3">
        <v>4</v>
      </c>
      <c r="N65" s="3">
        <v>4</v>
      </c>
      <c r="O65" s="13">
        <f>AVERAGE(C65:N65)</f>
        <v>4.041666666666667</v>
      </c>
      <c r="P65" s="4">
        <f t="shared" si="0"/>
        <v>0</v>
      </c>
      <c r="Q65" s="3"/>
    </row>
    <row r="66" spans="1:17">
      <c r="A66" s="3" t="s">
        <v>64</v>
      </c>
      <c r="B66" s="3"/>
      <c r="C66" s="3">
        <v>3.5</v>
      </c>
      <c r="D66" s="3">
        <v>4</v>
      </c>
      <c r="E66" s="3">
        <v>4</v>
      </c>
      <c r="F66" s="3">
        <v>4</v>
      </c>
      <c r="G66" s="3">
        <v>5</v>
      </c>
      <c r="H66" s="3">
        <v>4.2</v>
      </c>
      <c r="I66" s="3">
        <v>4</v>
      </c>
      <c r="J66" s="5">
        <v>4</v>
      </c>
      <c r="K66" s="3">
        <v>4.8</v>
      </c>
      <c r="L66" s="3">
        <v>5</v>
      </c>
      <c r="M66" s="3">
        <v>5</v>
      </c>
      <c r="N66" s="3">
        <v>4</v>
      </c>
      <c r="O66" s="13">
        <f>AVERAGE(C66:N66)</f>
        <v>4.291666666666667</v>
      </c>
      <c r="P66" s="4">
        <f t="shared" si="0"/>
        <v>0</v>
      </c>
      <c r="Q66" s="3"/>
    </row>
    <row r="67" spans="1:17">
      <c r="A67" s="3" t="s">
        <v>65</v>
      </c>
      <c r="B67" s="3"/>
      <c r="C67" s="3">
        <v>3.5</v>
      </c>
      <c r="D67" s="3">
        <v>4</v>
      </c>
      <c r="E67" s="3">
        <v>3</v>
      </c>
      <c r="F67" s="3">
        <v>3.5</v>
      </c>
      <c r="G67" s="3">
        <v>4</v>
      </c>
      <c r="H67" s="3">
        <v>4</v>
      </c>
      <c r="I67" s="3">
        <v>3</v>
      </c>
      <c r="J67" s="5">
        <v>3.5</v>
      </c>
      <c r="K67" s="3">
        <v>4.2</v>
      </c>
      <c r="L67" s="3">
        <v>5</v>
      </c>
      <c r="M67" s="3">
        <v>4</v>
      </c>
      <c r="N67" s="3">
        <v>4</v>
      </c>
      <c r="O67" s="13">
        <f>AVERAGE(C67:N67)</f>
        <v>3.8083333333333336</v>
      </c>
      <c r="P67" s="4">
        <f t="shared" ref="P67:P68" si="1">IF(O67&lt;2,2,IF(O67&lt;4,1,0))</f>
        <v>1</v>
      </c>
      <c r="Q67" s="3"/>
    </row>
    <row r="68" spans="1:17">
      <c r="A68" s="3" t="s">
        <v>66</v>
      </c>
      <c r="B68" s="9"/>
      <c r="C68" s="3">
        <v>4</v>
      </c>
      <c r="D68" s="3">
        <v>4.5</v>
      </c>
      <c r="E68" s="3">
        <v>5</v>
      </c>
      <c r="F68" s="3">
        <v>4.5</v>
      </c>
      <c r="G68" s="3">
        <v>5</v>
      </c>
      <c r="H68" s="3">
        <v>4.3</v>
      </c>
      <c r="I68" s="3">
        <v>5</v>
      </c>
      <c r="J68" s="5">
        <v>4</v>
      </c>
      <c r="K68" s="3">
        <v>4.8</v>
      </c>
      <c r="L68" s="3">
        <v>5</v>
      </c>
      <c r="M68" s="3">
        <v>4</v>
      </c>
      <c r="N68" s="3">
        <v>4</v>
      </c>
      <c r="O68" s="13">
        <f>AVERAGE(C68:N68)</f>
        <v>4.5083333333333329</v>
      </c>
      <c r="P68" s="4">
        <f t="shared" si="1"/>
        <v>0</v>
      </c>
      <c r="Q68" s="3"/>
    </row>
    <row r="69" spans="1:17">
      <c r="A69" s="10" t="s">
        <v>85</v>
      </c>
      <c r="B69" s="4"/>
      <c r="C69" s="4">
        <f>CORREL(C2:C67,$O$2:$O$67)</f>
        <v>0.80103249652564479</v>
      </c>
      <c r="D69" s="4">
        <f>CORREL(D2:D67,$O$2:$O$67)</f>
        <v>0.83305366618690968</v>
      </c>
      <c r="E69" s="4">
        <f>CORREL(E2:E67,$O$2:$O$67)</f>
        <v>0.78307684929563459</v>
      </c>
      <c r="F69" s="4">
        <f>CORREL(F2:F67,$O$2:$O$67)</f>
        <v>0.83524259067483231</v>
      </c>
      <c r="G69" s="4">
        <f>CORREL(G2:G67,$O$2:$O$67)</f>
        <v>0.87685477037849691</v>
      </c>
      <c r="H69" s="4">
        <f>CORREL(H2:H67,$O$2:$O$67)</f>
        <v>0.72007717478291666</v>
      </c>
      <c r="I69" s="4">
        <f>CORREL(I2:I67,$O$2:$O$67)</f>
        <v>0.83881603187721132</v>
      </c>
      <c r="J69" s="4">
        <f>CORREL(J2:J67,$O$2:$O$67)</f>
        <v>0.84716268089099356</v>
      </c>
      <c r="K69" s="4">
        <f>CORREL(K2:K67,$O$2:$O$67)</f>
        <v>0.77380954456486317</v>
      </c>
      <c r="L69" s="4">
        <f>CORREL(L2:L67,$O$2:$O$67)</f>
        <v>0.78394219967125434</v>
      </c>
      <c r="M69" s="4">
        <f>CORREL(M2:M67,$O$2:$O$67)</f>
        <v>0.81513747670445502</v>
      </c>
      <c r="N69" s="4">
        <f>CORREL(N2:N67,$O$2:$O$67)</f>
        <v>0.70096224815911123</v>
      </c>
      <c r="O69" s="14"/>
      <c r="P69" s="11"/>
      <c r="Q69" s="1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4"/>
    </sheetView>
  </sheetViews>
  <sheetFormatPr defaultRowHeight="13.8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NetEase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2022-10-19T11:19:19Z</dcterms:created>
  <dcterms:modified xsi:type="dcterms:W3CDTF">2022-10-19T11:48:41Z</dcterms:modified>
</cp:coreProperties>
</file>