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Mining\"/>
    </mc:Choice>
  </mc:AlternateContent>
  <xr:revisionPtr revIDLastSave="0" documentId="13_ncr:1_{9677965A-86FF-4694-9A5C-B0D27C5F8A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50" i="1" s="1"/>
  <c r="C50" i="1"/>
</calcChain>
</file>

<file path=xl/sharedStrings.xml><?xml version="1.0" encoding="utf-8"?>
<sst xmlns="http://schemas.openxmlformats.org/spreadsheetml/2006/main" count="106" uniqueCount="62">
  <si>
    <t>比較兩者的SSE選最後的K</t>
  </si>
  <si>
    <t>分群並說明各類別輪廓</t>
  </si>
  <si>
    <t>若以各類別的多數決作為預測類別,計算其正確率</t>
  </si>
  <si>
    <t>評分項目</t>
    <phoneticPr fontId="1" type="noConversion"/>
  </si>
  <si>
    <t>配分</t>
    <phoneticPr fontId="1" type="noConversion"/>
  </si>
  <si>
    <t>編號</t>
    <phoneticPr fontId="1" type="noConversion"/>
  </si>
  <si>
    <t>介紹原始資料的meta Data, 資料筆數,變數總個數, 目標變數為何?</t>
    <phoneticPr fontId="1" type="noConversion"/>
  </si>
  <si>
    <t>介紹所有自變數的原始資料型態?變數定義?是否有遺失值?</t>
    <phoneticPr fontId="1" type="noConversion"/>
  </si>
  <si>
    <t>說明資料清理的理由(用什麼準則刪除變數?是否有新增衍生變數?如何處理各變數的遺失值?)</t>
    <phoneticPr fontId="1" type="noConversion"/>
  </si>
  <si>
    <t>決策樹部分-變數是否有離散化+理由</t>
    <phoneticPr fontId="1" type="noConversion"/>
  </si>
  <si>
    <t>關聯法則-各類別最顯著或特殊之法則</t>
    <phoneticPr fontId="1" type="noConversion"/>
  </si>
  <si>
    <t>決策樹部分-是否重新編碼? 用什麼方式編碼及理由?</t>
    <phoneticPr fontId="1" type="noConversion"/>
  </si>
  <si>
    <t>決策樹部分-變數挑選方式?與理由?</t>
    <phoneticPr fontId="1" type="noConversion"/>
  </si>
  <si>
    <t>決策樹部分-建模(C,M,樹的深度,最佳參數)和測試正確率(共8結果)</t>
    <phoneticPr fontId="1" type="noConversion"/>
  </si>
  <si>
    <t>決策樹部分-最後建議用哪一棵樹(並提供樹的size和葉子數)?作為本次資料的建模建議,理由為何?</t>
    <phoneticPr fontId="1" type="noConversion"/>
  </si>
  <si>
    <t>SVM部分-變數是否有離散化+理由</t>
    <phoneticPr fontId="1" type="noConversion"/>
  </si>
  <si>
    <t>SVM部分-是否重新編碼? 用什麼方式編碼及理由?</t>
    <phoneticPr fontId="1" type="noConversion"/>
  </si>
  <si>
    <t>RF部分-是否重新編碼? 用什麼方式編碼及理由?</t>
    <phoneticPr fontId="1" type="noConversion"/>
  </si>
  <si>
    <t>RF部分-變數是否有離散化+理由</t>
    <phoneticPr fontId="1" type="noConversion"/>
  </si>
  <si>
    <t>RF部分-切割80%建模20%測試</t>
    <phoneticPr fontId="1" type="noConversion"/>
  </si>
  <si>
    <t>RF最後建議模型為?理由?</t>
    <phoneticPr fontId="1" type="noConversion"/>
  </si>
  <si>
    <t>SVM最後建議模型為?理由?</t>
    <phoneticPr fontId="1" type="noConversion"/>
  </si>
  <si>
    <t>RF部分-是否有標準化?</t>
    <phoneticPr fontId="1" type="noConversion"/>
  </si>
  <si>
    <t>KNN部分-變數是否有離散化+理由</t>
    <phoneticPr fontId="1" type="noConversion"/>
  </si>
  <si>
    <t>KNN部分-是否重新編碼? 用什麼方式編碼及理由?</t>
    <phoneticPr fontId="1" type="noConversion"/>
  </si>
  <si>
    <t>KNN部分-是否有標準化?</t>
    <phoneticPr fontId="1" type="noConversion"/>
  </si>
  <si>
    <t>KNN部分-切割80%建模20%測試</t>
    <phoneticPr fontId="1" type="noConversion"/>
  </si>
  <si>
    <t>KNN使用最佳K訓練資料及與測試正確率?</t>
    <phoneticPr fontId="1" type="noConversion"/>
  </si>
  <si>
    <t>用上述最佳模型建構Voting(hard, soft)(並展示程式碼部分)</t>
    <phoneticPr fontId="1" type="noConversion"/>
  </si>
  <si>
    <t>綜合比較本資料最佳分類模型?結論:必須來自分析數據的支持</t>
    <phoneticPr fontId="1" type="noConversion"/>
  </si>
  <si>
    <t>K-means群數K決定(陡坡圖選一個)</t>
    <phoneticPr fontId="1" type="noConversion"/>
  </si>
  <si>
    <t>K-means群數K決定(目標變數加入再選一個群數)</t>
    <phoneticPr fontId="1" type="noConversion"/>
  </si>
  <si>
    <t>大學部</t>
    <phoneticPr fontId="1" type="noConversion"/>
  </si>
  <si>
    <t>介紹系級姓名,資料來源,機構,資料網址</t>
    <phoneticPr fontId="1" type="noConversion"/>
  </si>
  <si>
    <t>正確</t>
    <phoneticPr fontId="1" type="noConversion"/>
  </si>
  <si>
    <t>漏做</t>
    <phoneticPr fontId="1" type="noConversion"/>
  </si>
  <si>
    <t>影片錯誤時刻</t>
    <phoneticPr fontId="1" type="noConversion"/>
  </si>
  <si>
    <t>SVM部分-切割80%建模20%測試正確率</t>
    <phoneticPr fontId="1" type="noConversion"/>
  </si>
  <si>
    <t>KNN部分-最佳K(需展示程式碼)</t>
    <phoneticPr fontId="1" type="noConversion"/>
  </si>
  <si>
    <t>大學部</t>
    <phoneticPr fontId="1" type="noConversion"/>
  </si>
  <si>
    <t>上英文字幕(非youtube自動產生)加報告總分5分</t>
    <phoneticPr fontId="1" type="noConversion"/>
  </si>
  <si>
    <t>RF部分 (樹的棵樹與其他各種參數選4種不同參數值) 訓練與測試正確率(需展示程式碼)</t>
    <phoneticPr fontId="1" type="noConversion"/>
  </si>
  <si>
    <t>SVM部分 (4種不同參數值)*2種(Linear 和SVC) 訓練與測試正確率(需展示程式碼)</t>
    <phoneticPr fontId="1" type="noConversion"/>
  </si>
  <si>
    <t>做錯的描述</t>
    <phoneticPr fontId="1" type="noConversion"/>
  </si>
  <si>
    <t>被評分人</t>
    <phoneticPr fontId="1" type="noConversion"/>
  </si>
  <si>
    <t>填表人</t>
    <phoneticPr fontId="1" type="noConversion"/>
  </si>
  <si>
    <t>請填對方系級姓名學號:</t>
    <phoneticPr fontId="1" type="noConversion"/>
  </si>
  <si>
    <t>總分</t>
    <phoneticPr fontId="1" type="noConversion"/>
  </si>
  <si>
    <t>請填自己系級姓名學號:</t>
    <phoneticPr fontId="1" type="noConversion"/>
  </si>
  <si>
    <t>決策樹部分-切割80%建模20%測試正確率(請展示程式碼)</t>
    <phoneticPr fontId="1" type="noConversion"/>
  </si>
  <si>
    <t>決策樹部分-全變數和部分變數結果比較(使用最優化的方式C,M,樹的深度,在統一的random_state,展示程式碼)</t>
    <phoneticPr fontId="1" type="noConversion"/>
  </si>
  <si>
    <t>決策樹部分-2種變數挑選方法(chi-squre, model selection)*CART*(python要採用分別採用gini 和entropy比較)</t>
    <phoneticPr fontId="1" type="noConversion"/>
  </si>
  <si>
    <r>
      <t>決策樹部分-分別說明各類別</t>
    </r>
    <r>
      <rPr>
        <sz val="12"/>
        <color rgb="FF292934"/>
        <rFont val="微軟正黑體"/>
        <family val="2"/>
        <charset val="136"/>
      </rPr>
      <t>決策樹的法則(每個目標變數類別至少一條)</t>
    </r>
    <r>
      <rPr>
        <sz val="12"/>
        <color theme="1"/>
        <rFont val="新細明體"/>
        <family val="2"/>
        <charset val="136"/>
        <scheme val="minor"/>
      </rPr>
      <t xml:space="preserve"> (如果找不到,Resample 用一個方法)</t>
    </r>
    <phoneticPr fontId="1" type="noConversion"/>
  </si>
  <si>
    <t>決策樹部分-利用上述最佳結果的參數, 進行交叉驗證CV=5, 其正確率為? (展示程式碼 full data)</t>
    <phoneticPr fontId="1" type="noConversion"/>
  </si>
  <si>
    <t>SVM部分-是否有標準化?(demo code)</t>
    <phoneticPr fontId="1" type="noConversion"/>
  </si>
  <si>
    <t>共5種方法(DT,SVM,KNN,RF,36 voting best)最佳的訓練/測試正確率比較</t>
    <phoneticPr fontId="1" type="noConversion"/>
  </si>
  <si>
    <t>合併2個以上資料集, 加報告總分5分</t>
    <phoneticPr fontId="1" type="noConversion"/>
  </si>
  <si>
    <t>random_state=20250610</t>
    <phoneticPr fontId="1" type="noConversion"/>
  </si>
  <si>
    <t>關聯法則-python(資料預處理需展示程式碼)</t>
    <phoneticPr fontId="1" type="noConversion"/>
  </si>
  <si>
    <t>關聯法則-重抽樣問題 -是否有用重抽樣?為什麼?(並解釋三種抽樣方法為什麼選哪一種, 只需做一種即可)(需展示程式碼)</t>
    <phoneticPr fontId="1" type="noConversion"/>
  </si>
  <si>
    <t>給予各輪廓的標靶命名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</si>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</sst>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29293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37" zoomScale="70" zoomScaleNormal="70" workbookViewId="0">
      <selection activeCell="D49" sqref="D49"/>
    </sheetView>
  </sheetViews>
  <sheetFormatPr defaultRowHeight="16.2" x14ac:dyDescent="0.3"/>
  <cols>
    <col min="2" max="2" width="99" customWidth="1"/>
    <col min="4" max="4" width="8.44140625" customWidth="1"/>
    <col min="5" max="5" width="9.33203125" customWidth="1"/>
    <col min="6" max="6" width="26.33203125" customWidth="1"/>
    <col min="7" max="7" width="14.21875" customWidth="1"/>
    <col min="8" max="8" width="13.44140625" customWidth="1"/>
  </cols>
  <sheetData>
    <row r="1" spans="1:7" x14ac:dyDescent="0.3">
      <c r="A1" t="s">
        <v>44</v>
      </c>
      <c r="B1" t="s">
        <v>46</v>
      </c>
      <c r="C1" t="s">
        <v>57</v>
      </c>
    </row>
    <row r="2" spans="1:7" x14ac:dyDescent="0.3">
      <c r="A2" t="s">
        <v>45</v>
      </c>
      <c r="B2" t="s">
        <v>48</v>
      </c>
      <c r="C2" t="s">
        <v>47</v>
      </c>
    </row>
    <row r="3" spans="1:7" x14ac:dyDescent="0.3">
      <c r="A3" t="s">
        <v>5</v>
      </c>
      <c r="B3" t="s">
        <v>3</v>
      </c>
      <c r="C3" t="s">
        <v>4</v>
      </c>
      <c r="D3" t="s">
        <v>34</v>
      </c>
      <c r="E3" t="s">
        <v>35</v>
      </c>
      <c r="F3" t="s">
        <v>43</v>
      </c>
      <c r="G3" t="s">
        <v>36</v>
      </c>
    </row>
    <row r="4" spans="1:7" x14ac:dyDescent="0.3">
      <c r="A4">
        <v>1</v>
      </c>
      <c r="B4" t="s">
        <v>33</v>
      </c>
      <c r="C4">
        <v>1</v>
      </c>
      <c r="D4" t="s">
        <v>61</v>
      </c>
      <c r="G4" s="2"/>
    </row>
    <row r="5" spans="1:7" x14ac:dyDescent="0.3">
      <c r="A5">
        <v>2</v>
      </c>
      <c r="B5" t="s">
        <v>6</v>
      </c>
      <c r="C5">
        <v>1</v>
      </c>
      <c r="D5" t="s">
        <v>61</v>
      </c>
    </row>
    <row r="6" spans="1:7" x14ac:dyDescent="0.3">
      <c r="A6">
        <v>3</v>
      </c>
      <c r="B6" t="s">
        <v>7</v>
      </c>
      <c r="C6">
        <v>1</v>
      </c>
      <c r="D6" t="s">
        <v>61</v>
      </c>
    </row>
    <row r="7" spans="1:7" x14ac:dyDescent="0.3">
      <c r="A7">
        <v>4</v>
      </c>
      <c r="B7" t="s">
        <v>8</v>
      </c>
      <c r="C7">
        <v>2</v>
      </c>
      <c r="D7" t="s">
        <v>61</v>
      </c>
    </row>
    <row r="8" spans="1:7" x14ac:dyDescent="0.3">
      <c r="A8">
        <v>5</v>
      </c>
      <c r="B8" t="s">
        <v>9</v>
      </c>
      <c r="C8">
        <v>2</v>
      </c>
      <c r="D8" t="s">
        <v>61</v>
      </c>
    </row>
    <row r="9" spans="1:7" x14ac:dyDescent="0.3">
      <c r="A9">
        <v>6</v>
      </c>
      <c r="B9" t="s">
        <v>11</v>
      </c>
      <c r="C9">
        <v>2</v>
      </c>
      <c r="D9" t="s">
        <v>61</v>
      </c>
    </row>
    <row r="10" spans="1:7" x14ac:dyDescent="0.3">
      <c r="A10">
        <v>7</v>
      </c>
      <c r="B10" t="s">
        <v>49</v>
      </c>
      <c r="C10">
        <v>2</v>
      </c>
      <c r="D10" t="s">
        <v>61</v>
      </c>
    </row>
    <row r="11" spans="1:7" x14ac:dyDescent="0.3">
      <c r="A11">
        <v>8</v>
      </c>
      <c r="B11" t="s">
        <v>12</v>
      </c>
      <c r="C11">
        <v>2</v>
      </c>
      <c r="D11" t="s">
        <v>61</v>
      </c>
    </row>
    <row r="12" spans="1:7" x14ac:dyDescent="0.3">
      <c r="A12">
        <v>9</v>
      </c>
      <c r="B12" t="s">
        <v>50</v>
      </c>
      <c r="C12">
        <v>5</v>
      </c>
      <c r="D12" t="s">
        <v>61</v>
      </c>
    </row>
    <row r="13" spans="1:7" x14ac:dyDescent="0.3">
      <c r="A13">
        <v>10</v>
      </c>
      <c r="B13" t="s">
        <v>51</v>
      </c>
      <c r="C13">
        <v>5</v>
      </c>
      <c r="D13" t="s">
        <v>61</v>
      </c>
    </row>
    <row r="14" spans="1:7" x14ac:dyDescent="0.3">
      <c r="A14">
        <v>11</v>
      </c>
      <c r="B14" t="s">
        <v>13</v>
      </c>
      <c r="C14">
        <v>4</v>
      </c>
      <c r="D14" t="s">
        <v>61</v>
      </c>
    </row>
    <row r="15" spans="1:7" x14ac:dyDescent="0.3">
      <c r="A15">
        <v>12</v>
      </c>
      <c r="B15" t="s">
        <v>14</v>
      </c>
      <c r="C15">
        <v>5</v>
      </c>
      <c r="D15" t="s">
        <v>61</v>
      </c>
    </row>
    <row r="16" spans="1:7" x14ac:dyDescent="0.3">
      <c r="A16">
        <v>13</v>
      </c>
      <c r="B16" s="1" t="s">
        <v>52</v>
      </c>
      <c r="C16">
        <v>2</v>
      </c>
      <c r="E16" t="s">
        <v>61</v>
      </c>
      <c r="G16" s="2">
        <v>0.1736111111111111</v>
      </c>
    </row>
    <row r="17" spans="1:7" x14ac:dyDescent="0.3">
      <c r="A17">
        <v>14</v>
      </c>
      <c r="B17" s="1" t="s">
        <v>53</v>
      </c>
      <c r="C17">
        <v>2</v>
      </c>
      <c r="D17" t="s">
        <v>61</v>
      </c>
    </row>
    <row r="18" spans="1:7" x14ac:dyDescent="0.3">
      <c r="A18">
        <v>15</v>
      </c>
      <c r="B18" t="s">
        <v>58</v>
      </c>
      <c r="C18">
        <v>4</v>
      </c>
      <c r="D18" t="s">
        <v>61</v>
      </c>
    </row>
    <row r="19" spans="1:7" x14ac:dyDescent="0.3">
      <c r="A19">
        <v>16</v>
      </c>
      <c r="B19" t="s">
        <v>59</v>
      </c>
      <c r="C19">
        <v>5</v>
      </c>
      <c r="E19" t="s">
        <v>61</v>
      </c>
      <c r="G19" s="2">
        <v>0.18958333333333333</v>
      </c>
    </row>
    <row r="20" spans="1:7" x14ac:dyDescent="0.3">
      <c r="A20">
        <v>17</v>
      </c>
      <c r="B20" t="s">
        <v>10</v>
      </c>
      <c r="C20">
        <v>3</v>
      </c>
      <c r="D20" t="s">
        <v>61</v>
      </c>
    </row>
    <row r="21" spans="1:7" x14ac:dyDescent="0.3">
      <c r="A21">
        <v>18</v>
      </c>
      <c r="B21" t="s">
        <v>15</v>
      </c>
      <c r="C21">
        <v>2</v>
      </c>
      <c r="D21" t="s">
        <v>61</v>
      </c>
    </row>
    <row r="22" spans="1:7" x14ac:dyDescent="0.3">
      <c r="A22">
        <v>19</v>
      </c>
      <c r="B22" t="s">
        <v>16</v>
      </c>
      <c r="C22">
        <v>2</v>
      </c>
      <c r="D22" t="s">
        <v>61</v>
      </c>
    </row>
    <row r="23" spans="1:7" x14ac:dyDescent="0.3">
      <c r="A23">
        <v>20</v>
      </c>
      <c r="B23" t="s">
        <v>54</v>
      </c>
      <c r="C23">
        <v>1</v>
      </c>
      <c r="D23" t="s">
        <v>61</v>
      </c>
    </row>
    <row r="24" spans="1:7" x14ac:dyDescent="0.3">
      <c r="A24">
        <v>21</v>
      </c>
      <c r="B24" t="s">
        <v>37</v>
      </c>
      <c r="C24">
        <v>1</v>
      </c>
      <c r="D24" t="s">
        <v>61</v>
      </c>
    </row>
    <row r="25" spans="1:7" x14ac:dyDescent="0.3">
      <c r="A25">
        <v>22</v>
      </c>
      <c r="B25" t="s">
        <v>42</v>
      </c>
      <c r="C25">
        <v>5</v>
      </c>
      <c r="D25" t="s">
        <v>61</v>
      </c>
    </row>
    <row r="26" spans="1:7" x14ac:dyDescent="0.3">
      <c r="A26">
        <v>23</v>
      </c>
      <c r="B26" t="s">
        <v>21</v>
      </c>
      <c r="C26">
        <v>1</v>
      </c>
      <c r="D26" t="s">
        <v>61</v>
      </c>
    </row>
    <row r="27" spans="1:7" x14ac:dyDescent="0.3">
      <c r="A27">
        <v>24</v>
      </c>
      <c r="B27" t="s">
        <v>18</v>
      </c>
      <c r="C27">
        <v>1</v>
      </c>
      <c r="D27" t="s">
        <v>61</v>
      </c>
    </row>
    <row r="28" spans="1:7" x14ac:dyDescent="0.3">
      <c r="A28">
        <v>25</v>
      </c>
      <c r="B28" t="s">
        <v>17</v>
      </c>
      <c r="C28">
        <v>1</v>
      </c>
      <c r="D28" t="s">
        <v>61</v>
      </c>
    </row>
    <row r="29" spans="1:7" x14ac:dyDescent="0.3">
      <c r="A29">
        <v>26</v>
      </c>
      <c r="B29" t="s">
        <v>22</v>
      </c>
      <c r="C29">
        <v>1</v>
      </c>
      <c r="D29" t="s">
        <v>61</v>
      </c>
    </row>
    <row r="30" spans="1:7" x14ac:dyDescent="0.3">
      <c r="A30">
        <v>27</v>
      </c>
      <c r="B30" t="s">
        <v>19</v>
      </c>
      <c r="C30">
        <v>1</v>
      </c>
      <c r="D30" t="s">
        <v>61</v>
      </c>
    </row>
    <row r="31" spans="1:7" x14ac:dyDescent="0.3">
      <c r="A31">
        <v>28</v>
      </c>
      <c r="B31" t="s">
        <v>41</v>
      </c>
      <c r="C31">
        <v>5</v>
      </c>
      <c r="D31" t="s">
        <v>61</v>
      </c>
    </row>
    <row r="32" spans="1:7" x14ac:dyDescent="0.3">
      <c r="A32">
        <v>29</v>
      </c>
      <c r="B32" t="s">
        <v>20</v>
      </c>
      <c r="C32">
        <v>1</v>
      </c>
      <c r="D32" t="s">
        <v>61</v>
      </c>
    </row>
    <row r="33" spans="1:7" x14ac:dyDescent="0.3">
      <c r="A33">
        <v>30</v>
      </c>
      <c r="B33" t="s">
        <v>23</v>
      </c>
      <c r="C33">
        <v>1</v>
      </c>
      <c r="D33" t="s">
        <v>61</v>
      </c>
    </row>
    <row r="34" spans="1:7" x14ac:dyDescent="0.3">
      <c r="A34">
        <v>31</v>
      </c>
      <c r="B34" t="s">
        <v>24</v>
      </c>
      <c r="C34">
        <v>1</v>
      </c>
      <c r="D34" t="s">
        <v>61</v>
      </c>
    </row>
    <row r="35" spans="1:7" x14ac:dyDescent="0.3">
      <c r="A35">
        <v>32</v>
      </c>
      <c r="B35" t="s">
        <v>25</v>
      </c>
      <c r="C35">
        <v>1</v>
      </c>
      <c r="D35" t="s">
        <v>61</v>
      </c>
    </row>
    <row r="36" spans="1:7" x14ac:dyDescent="0.3">
      <c r="A36">
        <v>33</v>
      </c>
      <c r="B36" t="s">
        <v>26</v>
      </c>
      <c r="C36">
        <v>1</v>
      </c>
      <c r="D36" t="s">
        <v>61</v>
      </c>
    </row>
    <row r="37" spans="1:7" x14ac:dyDescent="0.3">
      <c r="A37">
        <v>34</v>
      </c>
      <c r="B37" t="s">
        <v>38</v>
      </c>
      <c r="C37">
        <v>3</v>
      </c>
      <c r="D37" t="s">
        <v>61</v>
      </c>
    </row>
    <row r="38" spans="1:7" x14ac:dyDescent="0.3">
      <c r="A38">
        <v>35</v>
      </c>
      <c r="B38" t="s">
        <v>27</v>
      </c>
      <c r="C38">
        <v>3</v>
      </c>
      <c r="D38" t="s">
        <v>61</v>
      </c>
    </row>
    <row r="39" spans="1:7" x14ac:dyDescent="0.3">
      <c r="A39">
        <v>36</v>
      </c>
      <c r="B39" t="s">
        <v>28</v>
      </c>
      <c r="C39">
        <v>2</v>
      </c>
      <c r="D39" t="s">
        <v>61</v>
      </c>
    </row>
    <row r="40" spans="1:7" ht="17.25" customHeight="1" x14ac:dyDescent="0.3">
      <c r="A40">
        <v>37</v>
      </c>
      <c r="B40" t="s">
        <v>55</v>
      </c>
      <c r="C40">
        <v>5</v>
      </c>
      <c r="D40" t="s">
        <v>61</v>
      </c>
    </row>
    <row r="41" spans="1:7" x14ac:dyDescent="0.3">
      <c r="A41">
        <v>39</v>
      </c>
      <c r="B41" t="s">
        <v>30</v>
      </c>
      <c r="C41">
        <v>1</v>
      </c>
      <c r="D41" t="s">
        <v>61</v>
      </c>
    </row>
    <row r="42" spans="1:7" x14ac:dyDescent="0.3">
      <c r="A42">
        <v>40</v>
      </c>
      <c r="B42" t="s">
        <v>31</v>
      </c>
      <c r="C42">
        <v>1</v>
      </c>
      <c r="D42" t="s">
        <v>61</v>
      </c>
    </row>
    <row r="43" spans="1:7" x14ac:dyDescent="0.3">
      <c r="A43">
        <v>41</v>
      </c>
      <c r="B43" t="s">
        <v>0</v>
      </c>
      <c r="C43">
        <v>2</v>
      </c>
      <c r="D43" t="s">
        <v>61</v>
      </c>
    </row>
    <row r="44" spans="1:7" x14ac:dyDescent="0.3">
      <c r="A44">
        <v>42</v>
      </c>
      <c r="B44" t="s">
        <v>1</v>
      </c>
      <c r="C44">
        <v>2</v>
      </c>
      <c r="D44" t="s">
        <v>61</v>
      </c>
    </row>
    <row r="45" spans="1:7" x14ac:dyDescent="0.3">
      <c r="A45">
        <v>43</v>
      </c>
      <c r="B45" t="s">
        <v>60</v>
      </c>
      <c r="C45">
        <v>2</v>
      </c>
      <c r="E45" t="s">
        <v>61</v>
      </c>
      <c r="G45" s="2">
        <v>0.36458333333333331</v>
      </c>
    </row>
    <row r="46" spans="1:7" s="3" customFormat="1" x14ac:dyDescent="0.3">
      <c r="A46" s="3">
        <v>44</v>
      </c>
      <c r="B46" s="3" t="s">
        <v>2</v>
      </c>
      <c r="C46" s="3">
        <v>2</v>
      </c>
      <c r="D46" s="3" t="s">
        <v>61</v>
      </c>
    </row>
    <row r="47" spans="1:7" x14ac:dyDescent="0.3">
      <c r="A47">
        <v>45</v>
      </c>
      <c r="B47" t="s">
        <v>29</v>
      </c>
      <c r="C47">
        <v>3</v>
      </c>
      <c r="D47" t="s">
        <v>61</v>
      </c>
    </row>
    <row r="48" spans="1:7" x14ac:dyDescent="0.3">
      <c r="A48" t="s">
        <v>32</v>
      </c>
      <c r="B48" t="s">
        <v>40</v>
      </c>
      <c r="C48">
        <v>5</v>
      </c>
      <c r="D48" t="s">
        <v>61</v>
      </c>
      <c r="E48">
        <f>SUMIF(E4:E47,"Y",C4:C47) *-1</f>
        <v>-9</v>
      </c>
    </row>
    <row r="49" spans="1:4" x14ac:dyDescent="0.3">
      <c r="A49" t="s">
        <v>39</v>
      </c>
      <c r="B49" t="s">
        <v>56</v>
      </c>
    </row>
    <row r="50" spans="1:4" x14ac:dyDescent="0.3">
      <c r="C50">
        <f>SUM(C4:C49)</f>
        <v>105</v>
      </c>
      <c r="D50">
        <f>SUMIF(D4:D49,"Y",C4:C49)+E48</f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蕭羽芳</cp:lastModifiedBy>
  <dcterms:created xsi:type="dcterms:W3CDTF">2023-12-21T09:00:22Z</dcterms:created>
  <dcterms:modified xsi:type="dcterms:W3CDTF">2025-06-17T16:54:11Z</dcterms:modified>
</cp:coreProperties>
</file>