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4FD744-84FB-4616-A814-8D6A202F3D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連續型屬性計算切割點" sheetId="1" r:id="rId1"/>
  </sheets>
  <definedNames>
    <definedName name="_xlnm._FilterDatabase" localSheetId="0" hidden="1">連續型屬性計算切割點!$A$3:$C$103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R10" i="1"/>
  <c r="S9" i="1"/>
  <c r="R9" i="1"/>
  <c r="O10" i="1"/>
  <c r="N10" i="1"/>
  <c r="O9" i="1"/>
  <c r="N9" i="1"/>
  <c r="K10" i="1"/>
  <c r="J10" i="1"/>
  <c r="K9" i="1"/>
  <c r="J9" i="1"/>
  <c r="G10" i="1"/>
  <c r="F10" i="1"/>
  <c r="G9" i="1"/>
  <c r="F9" i="1"/>
  <c r="BD6" i="1"/>
  <c r="BD5" i="1"/>
  <c r="DA6" i="1"/>
  <c r="DA5" i="1"/>
  <c r="CZ6" i="1"/>
  <c r="CZ5" i="1"/>
  <c r="CP6" i="1"/>
  <c r="CP5" i="1"/>
  <c r="CO6" i="1"/>
  <c r="CO5" i="1"/>
  <c r="BC6" i="1"/>
  <c r="BC5" i="1"/>
  <c r="AC8" i="1"/>
  <c r="AB9" i="1"/>
  <c r="AB8" i="1"/>
  <c r="R11" i="1" l="1"/>
  <c r="T11" i="1" s="1"/>
  <c r="S11" i="1"/>
  <c r="S12" i="1" s="1"/>
  <c r="N11" i="1"/>
  <c r="P11" i="1" s="1"/>
  <c r="O11" i="1"/>
  <c r="O12" i="1" s="1"/>
  <c r="J11" i="1"/>
  <c r="L11" i="1" s="1"/>
  <c r="K11" i="1"/>
  <c r="K12" i="1" s="1"/>
  <c r="F11" i="1"/>
  <c r="H11" i="1" s="1"/>
  <c r="G11" i="1"/>
  <c r="G12" i="1" s="1"/>
  <c r="CZ7" i="1"/>
  <c r="DA7" i="1"/>
  <c r="DA8" i="1" s="1"/>
  <c r="CO7" i="1"/>
  <c r="CP7" i="1"/>
  <c r="CP8" i="1" s="1"/>
  <c r="BC7" i="1"/>
  <c r="BD7" i="1"/>
  <c r="BD8" i="1" s="1"/>
  <c r="R12" i="1" l="1"/>
  <c r="R13" i="1" s="1"/>
  <c r="N12" i="1"/>
  <c r="N13" i="1" s="1"/>
  <c r="J12" i="1"/>
  <c r="J13" i="1" s="1"/>
  <c r="F12" i="1"/>
  <c r="F13" i="1" s="1"/>
  <c r="DB7" i="1"/>
  <c r="CZ8" i="1"/>
  <c r="CQ7" i="1"/>
  <c r="CO8" i="1"/>
  <c r="BE7" i="1"/>
  <c r="BC8" i="1"/>
  <c r="BC9" i="1" l="1"/>
  <c r="CZ9" i="1"/>
  <c r="CO9" i="1"/>
  <c r="AD7" i="1"/>
  <c r="AC7" i="1"/>
  <c r="AB7" i="1"/>
  <c r="AC6" i="1"/>
  <c r="AC5" i="1"/>
  <c r="AB6" i="1"/>
  <c r="AB5" i="1"/>
</calcChain>
</file>

<file path=xl/sharedStrings.xml><?xml version="1.0" encoding="utf-8"?>
<sst xmlns="http://schemas.openxmlformats.org/spreadsheetml/2006/main" count="50" uniqueCount="20">
  <si>
    <t>名目尺度</t>
    <phoneticPr fontId="1" type="noConversion"/>
  </si>
  <si>
    <t>連續變數</t>
    <phoneticPr fontId="1" type="noConversion"/>
  </si>
  <si>
    <t>category</t>
    <phoneticPr fontId="1" type="noConversion"/>
  </si>
  <si>
    <t>No.</t>
    <phoneticPr fontId="1" type="noConversion"/>
  </si>
  <si>
    <t>legs</t>
    <phoneticPr fontId="1" type="noConversion"/>
  </si>
  <si>
    <t>milk</t>
    <phoneticPr fontId="1" type="noConversion"/>
  </si>
  <si>
    <t>&lt;1</t>
    <phoneticPr fontId="1" type="noConversion"/>
  </si>
  <si>
    <t>&gt;1</t>
    <phoneticPr fontId="1" type="noConversion"/>
  </si>
  <si>
    <t>milk = 1</t>
    <phoneticPr fontId="1" type="noConversion"/>
  </si>
  <si>
    <t>milk = 0</t>
    <phoneticPr fontId="1" type="noConversion"/>
  </si>
  <si>
    <t xml:space="preserve">sum </t>
    <phoneticPr fontId="1" type="noConversion"/>
  </si>
  <si>
    <t>G1</t>
    <phoneticPr fontId="1" type="noConversion"/>
  </si>
  <si>
    <t>Gini</t>
    <phoneticPr fontId="1" type="noConversion"/>
  </si>
  <si>
    <t>&lt;3</t>
    <phoneticPr fontId="1" type="noConversion"/>
  </si>
  <si>
    <t>&gt;3</t>
    <phoneticPr fontId="1" type="noConversion"/>
  </si>
  <si>
    <t>&lt;5</t>
    <phoneticPr fontId="1" type="noConversion"/>
  </si>
  <si>
    <t>&gt;5</t>
    <phoneticPr fontId="1" type="noConversion"/>
  </si>
  <si>
    <t>&lt;7</t>
    <phoneticPr fontId="1" type="noConversion"/>
  </si>
  <si>
    <t>&gt;7</t>
    <phoneticPr fontId="1" type="noConversion"/>
  </si>
  <si>
    <t>以三隻腳為切分點是亂度最小，因此選擇他。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</si>
</sst>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03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K16" sqref="K16"/>
    </sheetView>
  </sheetViews>
  <sheetFormatPr defaultRowHeight="16.5" x14ac:dyDescent="0.25"/>
  <cols>
    <col min="1" max="1" width="10.25" customWidth="1"/>
    <col min="2" max="3" width="9" style="1"/>
  </cols>
  <sheetData>
    <row r="1" spans="1:106" x14ac:dyDescent="0.25">
      <c r="A1" t="s">
        <v>0</v>
      </c>
      <c r="B1" s="1" t="s">
        <v>1</v>
      </c>
      <c r="C1" s="1" t="s">
        <v>2</v>
      </c>
      <c r="E1" t="s">
        <v>19</v>
      </c>
    </row>
    <row r="2" spans="1:106" x14ac:dyDescent="0.25">
      <c r="A2" t="s">
        <v>3</v>
      </c>
      <c r="B2" s="1" t="s">
        <v>4</v>
      </c>
      <c r="C2" s="1" t="s">
        <v>5</v>
      </c>
      <c r="E2" s="1" t="s">
        <v>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1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1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1</v>
      </c>
      <c r="BA2" s="1">
        <v>0</v>
      </c>
      <c r="BB2" s="1">
        <v>1</v>
      </c>
      <c r="BC2" s="1">
        <v>0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0</v>
      </c>
      <c r="BM2" s="1">
        <v>1</v>
      </c>
      <c r="BN2" s="1">
        <v>1</v>
      </c>
      <c r="BO2" s="1">
        <v>0</v>
      </c>
      <c r="BP2" s="1">
        <v>0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0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0</v>
      </c>
      <c r="CL2" s="1">
        <v>0</v>
      </c>
      <c r="CM2" s="1">
        <v>0</v>
      </c>
      <c r="CN2" s="1">
        <v>1</v>
      </c>
      <c r="CO2" s="1">
        <v>1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</row>
    <row r="3" spans="1:106" x14ac:dyDescent="0.25">
      <c r="A3" s="1">
        <v>3</v>
      </c>
      <c r="B3" s="1">
        <v>0</v>
      </c>
      <c r="C3" s="1">
        <v>0</v>
      </c>
      <c r="E3" s="1" t="s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4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4</v>
      </c>
      <c r="BR3" s="1">
        <v>4</v>
      </c>
      <c r="BS3" s="1">
        <v>4</v>
      </c>
      <c r="BT3" s="1">
        <v>4</v>
      </c>
      <c r="BU3" s="1">
        <v>4</v>
      </c>
      <c r="BV3" s="1">
        <v>4</v>
      </c>
      <c r="BW3" s="1">
        <v>4</v>
      </c>
      <c r="BX3" s="1">
        <v>4</v>
      </c>
      <c r="BY3" s="1">
        <v>4</v>
      </c>
      <c r="BZ3" s="1">
        <v>4</v>
      </c>
      <c r="CA3" s="1">
        <v>4</v>
      </c>
      <c r="CB3" s="1">
        <v>4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4</v>
      </c>
      <c r="CP3" s="1">
        <v>6</v>
      </c>
      <c r="CQ3" s="1">
        <v>6</v>
      </c>
      <c r="CR3" s="1">
        <v>6</v>
      </c>
      <c r="CS3" s="1">
        <v>6</v>
      </c>
      <c r="CT3" s="1">
        <v>6</v>
      </c>
      <c r="CU3" s="1">
        <v>6</v>
      </c>
      <c r="CV3" s="1">
        <v>6</v>
      </c>
      <c r="CW3" s="1">
        <v>6</v>
      </c>
      <c r="CX3" s="1">
        <v>6</v>
      </c>
      <c r="CY3" s="1">
        <v>6</v>
      </c>
      <c r="CZ3" s="1">
        <v>6</v>
      </c>
      <c r="DA3" s="1">
        <v>8</v>
      </c>
      <c r="DB3" s="1">
        <v>8</v>
      </c>
    </row>
    <row r="4" spans="1:106" x14ac:dyDescent="0.25">
      <c r="A4" s="1">
        <v>8</v>
      </c>
      <c r="B4" s="1">
        <v>0</v>
      </c>
      <c r="C4" s="1">
        <v>0</v>
      </c>
      <c r="AB4" t="s">
        <v>6</v>
      </c>
      <c r="AC4" t="s">
        <v>7</v>
      </c>
      <c r="BC4" t="s">
        <v>13</v>
      </c>
      <c r="BD4" t="s">
        <v>14</v>
      </c>
      <c r="CO4" t="s">
        <v>15</v>
      </c>
      <c r="CP4" t="s">
        <v>16</v>
      </c>
      <c r="CZ4" t="s">
        <v>17</v>
      </c>
      <c r="DA4" t="s">
        <v>18</v>
      </c>
    </row>
    <row r="5" spans="1:106" x14ac:dyDescent="0.25">
      <c r="A5" s="1">
        <v>9</v>
      </c>
      <c r="B5" s="1">
        <v>0</v>
      </c>
      <c r="C5" s="1">
        <v>0</v>
      </c>
      <c r="AA5" t="s">
        <v>8</v>
      </c>
      <c r="AB5">
        <f>COUNTIF($F$2:$AB$2,1)</f>
        <v>3</v>
      </c>
      <c r="AC5">
        <f>COUNTIF($AC$2:$DB$2,1)</f>
        <v>38</v>
      </c>
      <c r="BB5" t="s">
        <v>8</v>
      </c>
      <c r="BC5">
        <f>COUNTIF($F$2:$BC$2,1)</f>
        <v>10</v>
      </c>
      <c r="BD5">
        <f>COUNTIF($BD$2:$DB$2,1)</f>
        <v>31</v>
      </c>
      <c r="CN5" t="s">
        <v>8</v>
      </c>
      <c r="CO5">
        <f>COUNTIF($F$2:$CO$2,1)</f>
        <v>41</v>
      </c>
      <c r="CP5">
        <f>COUNTIF($CP$2:$DB$2,1)</f>
        <v>0</v>
      </c>
      <c r="CY5" t="s">
        <v>8</v>
      </c>
      <c r="CZ5">
        <f>COUNTIF($F$2:$CZ$2,1)</f>
        <v>41</v>
      </c>
      <c r="DA5">
        <f>COUNTIF($DA$2:$DB$2,1)</f>
        <v>0</v>
      </c>
    </row>
    <row r="6" spans="1:106" x14ac:dyDescent="0.25">
      <c r="A6" s="1">
        <v>13</v>
      </c>
      <c r="B6" s="1">
        <v>0</v>
      </c>
      <c r="C6" s="1">
        <v>0</v>
      </c>
      <c r="AA6" t="s">
        <v>9</v>
      </c>
      <c r="AB6">
        <f>COUNTIF($F$2:$AB$2,0)</f>
        <v>20</v>
      </c>
      <c r="AC6">
        <f>COUNTIF($AC$2:$DB$2,0)</f>
        <v>40</v>
      </c>
      <c r="BB6" t="s">
        <v>9</v>
      </c>
      <c r="BC6">
        <f>COUNTIF($F$2:$BC$2,0)</f>
        <v>40</v>
      </c>
      <c r="BD6">
        <f>COUNTIF($BD$2:$DB$2,0)</f>
        <v>20</v>
      </c>
      <c r="CN6" t="s">
        <v>9</v>
      </c>
      <c r="CO6">
        <f>COUNTIF($F$2:$CO$2,0)</f>
        <v>47</v>
      </c>
      <c r="CP6">
        <f>COUNTIF($CP$2:$DB$2,0)</f>
        <v>13</v>
      </c>
      <c r="CY6" t="s">
        <v>9</v>
      </c>
      <c r="CZ6">
        <f>COUNTIF($F$2:$CZ$2,0)</f>
        <v>58</v>
      </c>
      <c r="DA6">
        <f>COUNTIF($DA$2:$DB$2,0)</f>
        <v>2</v>
      </c>
    </row>
    <row r="7" spans="1:106" x14ac:dyDescent="0.25">
      <c r="A7" s="1">
        <v>14</v>
      </c>
      <c r="B7" s="1">
        <v>0</v>
      </c>
      <c r="C7" s="1">
        <v>0</v>
      </c>
      <c r="AA7" t="s">
        <v>10</v>
      </c>
      <c r="AB7">
        <f>SUM(AB5:AB6)</f>
        <v>23</v>
      </c>
      <c r="AC7">
        <f>SUM(AC5:AC6)</f>
        <v>78</v>
      </c>
      <c r="AD7">
        <f>SUM(AB7:AC7)</f>
        <v>101</v>
      </c>
      <c r="BB7" t="s">
        <v>10</v>
      </c>
      <c r="BC7">
        <f>SUM(BC5:BC6)</f>
        <v>50</v>
      </c>
      <c r="BD7">
        <f>SUM(BD5:BD6)</f>
        <v>51</v>
      </c>
      <c r="BE7">
        <f>SUM(BC7:BD7)</f>
        <v>101</v>
      </c>
      <c r="CN7" t="s">
        <v>10</v>
      </c>
      <c r="CO7">
        <f>SUM(CO5:CO6)</f>
        <v>88</v>
      </c>
      <c r="CP7">
        <f>SUM(CP5:CP6)</f>
        <v>13</v>
      </c>
      <c r="CQ7">
        <f>SUM(CO7:CP7)</f>
        <v>101</v>
      </c>
      <c r="CY7" t="s">
        <v>10</v>
      </c>
      <c r="CZ7">
        <f>SUM(CZ5:CZ6)</f>
        <v>99</v>
      </c>
      <c r="DA7">
        <f>SUM(DA5:DA6)</f>
        <v>2</v>
      </c>
      <c r="DB7">
        <f>SUM(CZ7:DA7)</f>
        <v>101</v>
      </c>
    </row>
    <row r="8" spans="1:106" x14ac:dyDescent="0.25">
      <c r="A8" s="1">
        <v>19</v>
      </c>
      <c r="B8" s="1">
        <v>0</v>
      </c>
      <c r="C8" s="1">
        <v>0</v>
      </c>
      <c r="F8" t="s">
        <v>6</v>
      </c>
      <c r="G8" t="s">
        <v>7</v>
      </c>
      <c r="J8" t="s">
        <v>13</v>
      </c>
      <c r="K8" t="s">
        <v>14</v>
      </c>
      <c r="N8" t="s">
        <v>15</v>
      </c>
      <c r="O8" t="s">
        <v>16</v>
      </c>
      <c r="R8" t="s">
        <v>17</v>
      </c>
      <c r="S8" t="s">
        <v>18</v>
      </c>
      <c r="AA8" t="s">
        <v>11</v>
      </c>
      <c r="AB8" s="2">
        <f>1-(AB5/AB7)^2-(AB6/AB7)^2</f>
        <v>0.22684310018903586</v>
      </c>
      <c r="AC8" s="2">
        <f>1-(AC5/AC7)^2-(AC6/AC7)^2</f>
        <v>0.49967126890203817</v>
      </c>
      <c r="BB8" t="s">
        <v>11</v>
      </c>
      <c r="BC8" s="2">
        <f>1-(BC5/BC7)^2-(BC6/BC7)^2</f>
        <v>0.31999999999999984</v>
      </c>
      <c r="BD8" s="2">
        <f>1-(BD5/BD7)^2-(BD6/BD7)^2</f>
        <v>0.47673971549404093</v>
      </c>
      <c r="CN8" t="s">
        <v>11</v>
      </c>
      <c r="CO8" s="2">
        <f>1-(CO5/CO7)^2-(CO6/CO7)^2</f>
        <v>0.49767561983471087</v>
      </c>
      <c r="CP8" s="2">
        <f>1-(CP5/CP7)^2-(CP6/CP7)^2</f>
        <v>0</v>
      </c>
      <c r="CY8" t="s">
        <v>11</v>
      </c>
      <c r="CZ8" s="2">
        <f>1-(CZ5/CZ7)^2-(CZ6/CZ7)^2</f>
        <v>0.48525660646872776</v>
      </c>
      <c r="DA8" s="2">
        <f>1-(DA5/DA7)^2-(DA6/DA7)^2</f>
        <v>0</v>
      </c>
    </row>
    <row r="9" spans="1:106" x14ac:dyDescent="0.25">
      <c r="A9" s="1">
        <v>20</v>
      </c>
      <c r="B9" s="1">
        <v>0</v>
      </c>
      <c r="C9" s="1">
        <v>1</v>
      </c>
      <c r="E9" t="s">
        <v>8</v>
      </c>
      <c r="F9">
        <f>COUNTIF($F$2:$AB$2,1)</f>
        <v>3</v>
      </c>
      <c r="G9">
        <f>COUNTIF($AC$2:$DB$2,1)</f>
        <v>38</v>
      </c>
      <c r="J9">
        <f>COUNTIF($F$2:$BC$2,1)</f>
        <v>10</v>
      </c>
      <c r="K9">
        <f>COUNTIF($BD$2:$DB$2,1)</f>
        <v>31</v>
      </c>
      <c r="N9">
        <f>COUNTIF($F$2:$CO$2,1)</f>
        <v>41</v>
      </c>
      <c r="O9">
        <f>COUNTIF($CP$2:$DB$2,1)</f>
        <v>0</v>
      </c>
      <c r="R9">
        <f>COUNTIF($F$2:$CZ$2,1)</f>
        <v>41</v>
      </c>
      <c r="S9">
        <f>COUNTIF($DA$2:$DB$2,1)</f>
        <v>0</v>
      </c>
      <c r="AA9" t="s">
        <v>12</v>
      </c>
      <c r="AB9" s="2">
        <f>AB8*(AB7/AD7)+AC8*(AC7/AD7)</f>
        <v>0.43754208196739408</v>
      </c>
      <c r="BB9" t="s">
        <v>12</v>
      </c>
      <c r="BC9" s="2">
        <f>BC8*(BC7/BE7)+BD8*(BD7/BE7)</f>
        <v>0.39914579693263441</v>
      </c>
      <c r="CN9" t="s">
        <v>12</v>
      </c>
      <c r="CO9" s="2">
        <f>CO8*(CO7/CQ7)+CP8*(CP7/CQ7)</f>
        <v>0.43361836183618374</v>
      </c>
      <c r="CY9" t="s">
        <v>12</v>
      </c>
      <c r="CZ9" s="2">
        <f>CZ8*(CZ7/DB7)+DA8*(DA7/DB7)</f>
        <v>0.47564756475647574</v>
      </c>
    </row>
    <row r="10" spans="1:106" x14ac:dyDescent="0.25">
      <c r="A10" s="1">
        <v>35</v>
      </c>
      <c r="B10" s="1">
        <v>0</v>
      </c>
      <c r="C10" s="1">
        <v>0</v>
      </c>
      <c r="E10" t="s">
        <v>9</v>
      </c>
      <c r="F10">
        <f>COUNTIF($F$2:$AB$2,0)</f>
        <v>20</v>
      </c>
      <c r="G10">
        <f>COUNTIF($AC$2:$DB$2,0)</f>
        <v>40</v>
      </c>
      <c r="J10">
        <f>COUNTIF($F$2:$BC$2,0)</f>
        <v>40</v>
      </c>
      <c r="K10">
        <f>COUNTIF($BD$2:$DB$2,0)</f>
        <v>20</v>
      </c>
      <c r="N10">
        <f>COUNTIF($F$2:$CO$2,0)</f>
        <v>47</v>
      </c>
      <c r="O10">
        <f>COUNTIF($CP$2:$DB$2,0)</f>
        <v>13</v>
      </c>
      <c r="R10">
        <f>COUNTIF($F$2:$CZ$2,0)</f>
        <v>58</v>
      </c>
      <c r="S10">
        <f>COUNTIF($DA$2:$DB$2,0)</f>
        <v>2</v>
      </c>
    </row>
    <row r="11" spans="1:106" x14ac:dyDescent="0.25">
      <c r="A11" s="1">
        <v>39</v>
      </c>
      <c r="B11" s="1">
        <v>0</v>
      </c>
      <c r="C11" s="1">
        <v>0</v>
      </c>
      <c r="E11" t="s">
        <v>10</v>
      </c>
      <c r="F11">
        <f>SUM(F9:F10)</f>
        <v>23</v>
      </c>
      <c r="G11">
        <f>SUM(G9:G10)</f>
        <v>78</v>
      </c>
      <c r="H11">
        <f>SUM(F11:G11)</f>
        <v>101</v>
      </c>
      <c r="J11">
        <f>SUM(J9:J10)</f>
        <v>50</v>
      </c>
      <c r="K11">
        <f>SUM(K9:K10)</f>
        <v>51</v>
      </c>
      <c r="L11">
        <f>SUM(J11:K11)</f>
        <v>101</v>
      </c>
      <c r="N11">
        <f>SUM(N9:N10)</f>
        <v>88</v>
      </c>
      <c r="O11">
        <f>SUM(O9:O10)</f>
        <v>13</v>
      </c>
      <c r="P11">
        <f>SUM(N11:O11)</f>
        <v>101</v>
      </c>
      <c r="R11">
        <f>SUM(R9:R10)</f>
        <v>99</v>
      </c>
      <c r="S11">
        <f>SUM(S9:S10)</f>
        <v>2</v>
      </c>
      <c r="T11">
        <f>SUM(R11:S11)</f>
        <v>101</v>
      </c>
    </row>
    <row r="12" spans="1:106" x14ac:dyDescent="0.25">
      <c r="A12" s="1">
        <v>61</v>
      </c>
      <c r="B12" s="1">
        <v>0</v>
      </c>
      <c r="C12" s="1">
        <v>0</v>
      </c>
      <c r="E12" t="s">
        <v>11</v>
      </c>
      <c r="F12" s="2">
        <f>1-(F9/F11)^2-(F10/F11)^2</f>
        <v>0.22684310018903586</v>
      </c>
      <c r="G12" s="2">
        <f>1-(G9/G11)^2-(G10/G11)^2</f>
        <v>0.49967126890203817</v>
      </c>
      <c r="J12" s="2">
        <f>1-(J9/J11)^2-(J10/J11)^2</f>
        <v>0.31999999999999984</v>
      </c>
      <c r="K12" s="2">
        <f>1-(K9/K11)^2-(K10/K11)^2</f>
        <v>0.47673971549404093</v>
      </c>
      <c r="N12" s="2">
        <f>1-(N9/N11)^2-(N10/N11)^2</f>
        <v>0.49767561983471087</v>
      </c>
      <c r="O12" s="2">
        <f>1-(O9/O11)^2-(O10/O11)^2</f>
        <v>0</v>
      </c>
      <c r="R12" s="2">
        <f>1-(R9/R11)^2-(R10/R11)^2</f>
        <v>0.48525660646872776</v>
      </c>
      <c r="S12" s="2">
        <f>1-(S9/S11)^2-(S10/S11)^2</f>
        <v>0</v>
      </c>
    </row>
    <row r="13" spans="1:106" x14ac:dyDescent="0.25">
      <c r="A13" s="1">
        <v>62</v>
      </c>
      <c r="B13" s="1">
        <v>0</v>
      </c>
      <c r="C13" s="1">
        <v>0</v>
      </c>
      <c r="E13" t="s">
        <v>12</v>
      </c>
      <c r="F13" s="2">
        <f>F12*(F11/H11)+G12*(G11/H11)</f>
        <v>0.43754208196739408</v>
      </c>
      <c r="J13" s="2">
        <f>J12*(J11/L11)+K12*(K11/L11)</f>
        <v>0.39914579693263441</v>
      </c>
      <c r="N13" s="2">
        <f>N12*(N11/P11)+O12*(O11/P11)</f>
        <v>0.43361836183618374</v>
      </c>
      <c r="R13" s="2">
        <f>R12*(R11/T11)+S12*(S11/T11)</f>
        <v>0.47564756475647574</v>
      </c>
    </row>
    <row r="14" spans="1:106" x14ac:dyDescent="0.25">
      <c r="A14" s="1">
        <v>63</v>
      </c>
      <c r="B14" s="1">
        <v>0</v>
      </c>
      <c r="C14" s="1">
        <v>0</v>
      </c>
    </row>
    <row r="15" spans="1:106" x14ac:dyDescent="0.25">
      <c r="A15" s="1">
        <v>67</v>
      </c>
      <c r="B15" s="1">
        <v>0</v>
      </c>
      <c r="C15" s="1">
        <v>1</v>
      </c>
    </row>
    <row r="16" spans="1:106" x14ac:dyDescent="0.25">
      <c r="A16" s="1">
        <v>74</v>
      </c>
      <c r="B16" s="1">
        <v>0</v>
      </c>
      <c r="C16" s="1">
        <v>0</v>
      </c>
    </row>
    <row r="17" spans="1:3" x14ac:dyDescent="0.25">
      <c r="A17" s="1">
        <v>75</v>
      </c>
      <c r="B17" s="1">
        <v>0</v>
      </c>
      <c r="C17" s="1">
        <v>1</v>
      </c>
    </row>
    <row r="18" spans="1:3" x14ac:dyDescent="0.25">
      <c r="A18" s="1">
        <v>77</v>
      </c>
      <c r="B18" s="1">
        <v>0</v>
      </c>
      <c r="C18" s="1">
        <v>0</v>
      </c>
    </row>
    <row r="19" spans="1:3" x14ac:dyDescent="0.25">
      <c r="A19" s="1">
        <v>78</v>
      </c>
      <c r="B19" s="1">
        <v>0</v>
      </c>
      <c r="C19" s="1">
        <v>0</v>
      </c>
    </row>
    <row r="20" spans="1:3" x14ac:dyDescent="0.25">
      <c r="A20" s="1">
        <v>81</v>
      </c>
      <c r="B20" s="1">
        <v>0</v>
      </c>
      <c r="C20" s="1">
        <v>0</v>
      </c>
    </row>
    <row r="21" spans="1:3" x14ac:dyDescent="0.25">
      <c r="A21" s="1">
        <v>82</v>
      </c>
      <c r="B21" s="1">
        <v>0</v>
      </c>
      <c r="C21" s="1">
        <v>0</v>
      </c>
    </row>
    <row r="22" spans="1:3" x14ac:dyDescent="0.25">
      <c r="A22" s="1">
        <v>83</v>
      </c>
      <c r="B22" s="1">
        <v>0</v>
      </c>
      <c r="C22" s="1">
        <v>0</v>
      </c>
    </row>
    <row r="23" spans="1:3" x14ac:dyDescent="0.25">
      <c r="A23" s="1">
        <v>87</v>
      </c>
      <c r="B23" s="1">
        <v>0</v>
      </c>
      <c r="C23" s="1">
        <v>0</v>
      </c>
    </row>
    <row r="24" spans="1:3" x14ac:dyDescent="0.25">
      <c r="A24" s="1">
        <v>93</v>
      </c>
      <c r="B24" s="1">
        <v>0</v>
      </c>
      <c r="C24" s="1">
        <v>0</v>
      </c>
    </row>
    <row r="25" spans="1:3" x14ac:dyDescent="0.25">
      <c r="A25" s="1">
        <v>100</v>
      </c>
      <c r="B25" s="1">
        <v>0</v>
      </c>
      <c r="C25" s="1">
        <v>0</v>
      </c>
    </row>
    <row r="26" spans="1:3" x14ac:dyDescent="0.25">
      <c r="A26" s="1">
        <v>12</v>
      </c>
      <c r="B26" s="1">
        <v>2</v>
      </c>
      <c r="C26" s="1">
        <v>0</v>
      </c>
    </row>
    <row r="27" spans="1:3" x14ac:dyDescent="0.25">
      <c r="A27" s="1">
        <v>17</v>
      </c>
      <c r="B27" s="1">
        <v>2</v>
      </c>
      <c r="C27" s="1">
        <v>0</v>
      </c>
    </row>
    <row r="28" spans="1:3" x14ac:dyDescent="0.25">
      <c r="A28" s="1">
        <v>21</v>
      </c>
      <c r="B28" s="1">
        <v>2</v>
      </c>
      <c r="C28" s="1">
        <v>0</v>
      </c>
    </row>
    <row r="29" spans="1:3" x14ac:dyDescent="0.25">
      <c r="A29" s="1">
        <v>22</v>
      </c>
      <c r="B29" s="1">
        <v>2</v>
      </c>
      <c r="C29" s="1">
        <v>0</v>
      </c>
    </row>
    <row r="30" spans="1:3" x14ac:dyDescent="0.25">
      <c r="A30" s="1">
        <v>24</v>
      </c>
      <c r="B30" s="1">
        <v>2</v>
      </c>
      <c r="C30" s="1">
        <v>0</v>
      </c>
    </row>
    <row r="31" spans="1:3" x14ac:dyDescent="0.25">
      <c r="A31" s="1">
        <v>28</v>
      </c>
      <c r="B31" s="1">
        <v>2</v>
      </c>
      <c r="C31" s="1">
        <v>1</v>
      </c>
    </row>
    <row r="32" spans="1:3" x14ac:dyDescent="0.25">
      <c r="A32" s="1">
        <v>30</v>
      </c>
      <c r="B32" s="1">
        <v>2</v>
      </c>
      <c r="C32" s="1">
        <v>1</v>
      </c>
    </row>
    <row r="33" spans="1:3" x14ac:dyDescent="0.25">
      <c r="A33" s="1">
        <v>33</v>
      </c>
      <c r="B33" s="1">
        <v>2</v>
      </c>
      <c r="C33" s="1">
        <v>1</v>
      </c>
    </row>
    <row r="34" spans="1:3" x14ac:dyDescent="0.25">
      <c r="A34" s="1">
        <v>34</v>
      </c>
      <c r="B34" s="1">
        <v>2</v>
      </c>
      <c r="C34" s="1">
        <v>0</v>
      </c>
    </row>
    <row r="35" spans="1:3" x14ac:dyDescent="0.25">
      <c r="A35" s="1">
        <v>38</v>
      </c>
      <c r="B35" s="1">
        <v>2</v>
      </c>
      <c r="C35" s="1">
        <v>0</v>
      </c>
    </row>
    <row r="36" spans="1:3" x14ac:dyDescent="0.25">
      <c r="A36" s="1">
        <v>42</v>
      </c>
      <c r="B36" s="1">
        <v>2</v>
      </c>
      <c r="C36" s="1">
        <v>0</v>
      </c>
    </row>
    <row r="37" spans="1:3" x14ac:dyDescent="0.25">
      <c r="A37" s="1">
        <v>44</v>
      </c>
      <c r="B37" s="1">
        <v>2</v>
      </c>
      <c r="C37" s="1">
        <v>0</v>
      </c>
    </row>
    <row r="38" spans="1:3" x14ac:dyDescent="0.25">
      <c r="A38" s="1">
        <v>57</v>
      </c>
      <c r="B38" s="1">
        <v>2</v>
      </c>
      <c r="C38" s="1">
        <v>0</v>
      </c>
    </row>
    <row r="39" spans="1:3" x14ac:dyDescent="0.25">
      <c r="A39" s="1">
        <v>58</v>
      </c>
      <c r="B39" s="1">
        <v>2</v>
      </c>
      <c r="C39" s="1">
        <v>0</v>
      </c>
    </row>
    <row r="40" spans="1:3" x14ac:dyDescent="0.25">
      <c r="A40" s="1">
        <v>59</v>
      </c>
      <c r="B40" s="1">
        <v>2</v>
      </c>
      <c r="C40" s="1">
        <v>0</v>
      </c>
    </row>
    <row r="41" spans="1:3" x14ac:dyDescent="0.25">
      <c r="A41" s="1">
        <v>60</v>
      </c>
      <c r="B41" s="1">
        <v>2</v>
      </c>
      <c r="C41" s="1">
        <v>0</v>
      </c>
    </row>
    <row r="42" spans="1:3" x14ac:dyDescent="0.25">
      <c r="A42" s="1">
        <v>72</v>
      </c>
      <c r="B42" s="1">
        <v>2</v>
      </c>
      <c r="C42" s="1">
        <v>0</v>
      </c>
    </row>
    <row r="43" spans="1:3" x14ac:dyDescent="0.25">
      <c r="A43" s="1">
        <v>76</v>
      </c>
      <c r="B43" s="1">
        <v>2</v>
      </c>
      <c r="C43" s="1">
        <v>1</v>
      </c>
    </row>
    <row r="44" spans="1:3" x14ac:dyDescent="0.25">
      <c r="A44" s="1">
        <v>79</v>
      </c>
      <c r="B44" s="1">
        <v>2</v>
      </c>
      <c r="C44" s="1">
        <v>0</v>
      </c>
    </row>
    <row r="45" spans="1:3" x14ac:dyDescent="0.25">
      <c r="A45" s="1">
        <v>80</v>
      </c>
      <c r="B45" s="1">
        <v>2</v>
      </c>
      <c r="C45" s="1">
        <v>0</v>
      </c>
    </row>
    <row r="46" spans="1:3" x14ac:dyDescent="0.25">
      <c r="A46" s="1">
        <v>84</v>
      </c>
      <c r="B46" s="1">
        <v>2</v>
      </c>
      <c r="C46" s="1">
        <v>0</v>
      </c>
    </row>
    <row r="47" spans="1:3" x14ac:dyDescent="0.25">
      <c r="A47" s="1">
        <v>85</v>
      </c>
      <c r="B47" s="1">
        <v>2</v>
      </c>
      <c r="C47" s="1">
        <v>1</v>
      </c>
    </row>
    <row r="48" spans="1:3" x14ac:dyDescent="0.25">
      <c r="A48" s="1">
        <v>88</v>
      </c>
      <c r="B48" s="1">
        <v>2</v>
      </c>
      <c r="C48" s="1">
        <v>0</v>
      </c>
    </row>
    <row r="49" spans="1:3" x14ac:dyDescent="0.25">
      <c r="A49" s="1">
        <v>94</v>
      </c>
      <c r="B49" s="1">
        <v>2</v>
      </c>
      <c r="C49" s="1">
        <v>1</v>
      </c>
    </row>
    <row r="50" spans="1:3" x14ac:dyDescent="0.25">
      <c r="A50" s="1">
        <v>96</v>
      </c>
      <c r="B50" s="1">
        <v>2</v>
      </c>
      <c r="C50" s="1">
        <v>0</v>
      </c>
    </row>
    <row r="51" spans="1:3" x14ac:dyDescent="0.25">
      <c r="A51" s="1">
        <v>97</v>
      </c>
      <c r="B51" s="1">
        <v>2</v>
      </c>
      <c r="C51" s="1">
        <v>1</v>
      </c>
    </row>
    <row r="52" spans="1:3" x14ac:dyDescent="0.25">
      <c r="A52" s="1">
        <v>101</v>
      </c>
      <c r="B52" s="1">
        <v>2</v>
      </c>
      <c r="C52" s="1">
        <v>0</v>
      </c>
    </row>
    <row r="53" spans="1:3" x14ac:dyDescent="0.25">
      <c r="A53" s="1">
        <v>1</v>
      </c>
      <c r="B53" s="1">
        <v>4</v>
      </c>
      <c r="C53" s="1">
        <v>1</v>
      </c>
    </row>
    <row r="54" spans="1:3" x14ac:dyDescent="0.25">
      <c r="A54" s="1">
        <v>2</v>
      </c>
      <c r="B54" s="1">
        <v>4</v>
      </c>
      <c r="C54" s="1">
        <v>1</v>
      </c>
    </row>
    <row r="55" spans="1:3" x14ac:dyDescent="0.25">
      <c r="A55" s="1">
        <v>4</v>
      </c>
      <c r="B55" s="1">
        <v>4</v>
      </c>
      <c r="C55" s="1">
        <v>1</v>
      </c>
    </row>
    <row r="56" spans="1:3" x14ac:dyDescent="0.25">
      <c r="A56" s="1">
        <v>5</v>
      </c>
      <c r="B56" s="1">
        <v>4</v>
      </c>
      <c r="C56" s="1">
        <v>1</v>
      </c>
    </row>
    <row r="57" spans="1:3" x14ac:dyDescent="0.25">
      <c r="A57" s="1">
        <v>6</v>
      </c>
      <c r="B57" s="1">
        <v>4</v>
      </c>
      <c r="C57" s="1">
        <v>1</v>
      </c>
    </row>
    <row r="58" spans="1:3" x14ac:dyDescent="0.25">
      <c r="A58" s="1">
        <v>7</v>
      </c>
      <c r="B58" s="1">
        <v>4</v>
      </c>
      <c r="C58" s="1">
        <v>1</v>
      </c>
    </row>
    <row r="59" spans="1:3" x14ac:dyDescent="0.25">
      <c r="A59" s="1">
        <v>10</v>
      </c>
      <c r="B59" s="1">
        <v>4</v>
      </c>
      <c r="C59" s="1">
        <v>1</v>
      </c>
    </row>
    <row r="60" spans="1:3" x14ac:dyDescent="0.25">
      <c r="A60" s="1">
        <v>11</v>
      </c>
      <c r="B60" s="1">
        <v>4</v>
      </c>
      <c r="C60" s="1">
        <v>1</v>
      </c>
    </row>
    <row r="61" spans="1:3" x14ac:dyDescent="0.25">
      <c r="A61" s="1">
        <v>15</v>
      </c>
      <c r="B61" s="1">
        <v>4</v>
      </c>
      <c r="C61" s="1">
        <v>0</v>
      </c>
    </row>
    <row r="62" spans="1:3" x14ac:dyDescent="0.25">
      <c r="A62" s="1">
        <v>18</v>
      </c>
      <c r="B62" s="1">
        <v>4</v>
      </c>
      <c r="C62" s="1">
        <v>1</v>
      </c>
    </row>
    <row r="63" spans="1:3" x14ac:dyDescent="0.25">
      <c r="A63" s="1">
        <v>23</v>
      </c>
      <c r="B63" s="1">
        <v>4</v>
      </c>
      <c r="C63" s="1">
        <v>1</v>
      </c>
    </row>
    <row r="64" spans="1:3" x14ac:dyDescent="0.25">
      <c r="A64" s="1">
        <v>26</v>
      </c>
      <c r="B64" s="1">
        <v>4</v>
      </c>
      <c r="C64" s="1">
        <v>0</v>
      </c>
    </row>
    <row r="65" spans="1:3" x14ac:dyDescent="0.25">
      <c r="A65" s="1">
        <v>27</v>
      </c>
      <c r="B65" s="1">
        <v>4</v>
      </c>
      <c r="C65" s="1">
        <v>0</v>
      </c>
    </row>
    <row r="66" spans="1:3" x14ac:dyDescent="0.25">
      <c r="A66" s="1">
        <v>29</v>
      </c>
      <c r="B66" s="1">
        <v>4</v>
      </c>
      <c r="C66" s="1">
        <v>1</v>
      </c>
    </row>
    <row r="67" spans="1:3" x14ac:dyDescent="0.25">
      <c r="A67" s="1">
        <v>32</v>
      </c>
      <c r="B67" s="1">
        <v>4</v>
      </c>
      <c r="C67" s="1">
        <v>1</v>
      </c>
    </row>
    <row r="68" spans="1:3" x14ac:dyDescent="0.25">
      <c r="A68" s="1">
        <v>36</v>
      </c>
      <c r="B68" s="1">
        <v>4</v>
      </c>
      <c r="C68" s="1">
        <v>1</v>
      </c>
    </row>
    <row r="69" spans="1:3" x14ac:dyDescent="0.25">
      <c r="A69" s="1">
        <v>37</v>
      </c>
      <c r="B69" s="1">
        <v>4</v>
      </c>
      <c r="C69" s="1">
        <v>1</v>
      </c>
    </row>
    <row r="70" spans="1:3" x14ac:dyDescent="0.25">
      <c r="A70" s="1">
        <v>45</v>
      </c>
      <c r="B70" s="1">
        <v>4</v>
      </c>
      <c r="C70" s="1">
        <v>1</v>
      </c>
    </row>
    <row r="71" spans="1:3" x14ac:dyDescent="0.25">
      <c r="A71" s="1">
        <v>46</v>
      </c>
      <c r="B71" s="1">
        <v>4</v>
      </c>
      <c r="C71" s="1">
        <v>1</v>
      </c>
    </row>
    <row r="72" spans="1:3" x14ac:dyDescent="0.25">
      <c r="A72" s="1">
        <v>48</v>
      </c>
      <c r="B72" s="1">
        <v>4</v>
      </c>
      <c r="C72" s="1">
        <v>1</v>
      </c>
    </row>
    <row r="73" spans="1:3" x14ac:dyDescent="0.25">
      <c r="A73" s="1">
        <v>49</v>
      </c>
      <c r="B73" s="1">
        <v>4</v>
      </c>
      <c r="C73" s="1">
        <v>1</v>
      </c>
    </row>
    <row r="74" spans="1:3" x14ac:dyDescent="0.25">
      <c r="A74" s="1">
        <v>50</v>
      </c>
      <c r="B74" s="1">
        <v>4</v>
      </c>
      <c r="C74" s="1">
        <v>1</v>
      </c>
    </row>
    <row r="75" spans="1:3" x14ac:dyDescent="0.25">
      <c r="A75" s="1">
        <v>51</v>
      </c>
      <c r="B75" s="1">
        <v>4</v>
      </c>
      <c r="C75" s="1">
        <v>1</v>
      </c>
    </row>
    <row r="76" spans="1:3" x14ac:dyDescent="0.25">
      <c r="A76" s="1">
        <v>53</v>
      </c>
      <c r="B76" s="1">
        <v>4</v>
      </c>
      <c r="C76" s="1">
        <v>0</v>
      </c>
    </row>
    <row r="77" spans="1:3" x14ac:dyDescent="0.25">
      <c r="A77" s="1">
        <v>55</v>
      </c>
      <c r="B77" s="1">
        <v>4</v>
      </c>
      <c r="C77" s="1">
        <v>1</v>
      </c>
    </row>
    <row r="78" spans="1:3" x14ac:dyDescent="0.25">
      <c r="A78" s="1">
        <v>56</v>
      </c>
      <c r="B78" s="1">
        <v>4</v>
      </c>
      <c r="C78" s="1">
        <v>1</v>
      </c>
    </row>
    <row r="79" spans="1:3" x14ac:dyDescent="0.25">
      <c r="A79" s="1">
        <v>64</v>
      </c>
      <c r="B79" s="1">
        <v>4</v>
      </c>
      <c r="C79" s="1">
        <v>1</v>
      </c>
    </row>
    <row r="80" spans="1:3" x14ac:dyDescent="0.25">
      <c r="A80" s="1">
        <v>65</v>
      </c>
      <c r="B80" s="1">
        <v>4</v>
      </c>
      <c r="C80" s="1">
        <v>1</v>
      </c>
    </row>
    <row r="81" spans="1:3" x14ac:dyDescent="0.25">
      <c r="A81" s="1">
        <v>66</v>
      </c>
      <c r="B81" s="1">
        <v>4</v>
      </c>
      <c r="C81" s="1">
        <v>1</v>
      </c>
    </row>
    <row r="82" spans="1:3" x14ac:dyDescent="0.25">
      <c r="A82" s="1">
        <v>68</v>
      </c>
      <c r="B82" s="1">
        <v>4</v>
      </c>
      <c r="C82" s="1">
        <v>1</v>
      </c>
    </row>
    <row r="83" spans="1:3" x14ac:dyDescent="0.25">
      <c r="A83" s="1">
        <v>69</v>
      </c>
      <c r="B83" s="1">
        <v>4</v>
      </c>
      <c r="C83" s="1">
        <v>1</v>
      </c>
    </row>
    <row r="84" spans="1:3" x14ac:dyDescent="0.25">
      <c r="A84" s="1">
        <v>70</v>
      </c>
      <c r="B84" s="1">
        <v>4</v>
      </c>
      <c r="C84" s="1">
        <v>1</v>
      </c>
    </row>
    <row r="85" spans="1:3" x14ac:dyDescent="0.25">
      <c r="A85" s="1">
        <v>71</v>
      </c>
      <c r="B85" s="1">
        <v>4</v>
      </c>
      <c r="C85" s="1">
        <v>1</v>
      </c>
    </row>
    <row r="86" spans="1:3" x14ac:dyDescent="0.25">
      <c r="A86" s="1">
        <v>90</v>
      </c>
      <c r="B86" s="1">
        <v>4</v>
      </c>
      <c r="C86" s="1">
        <v>0</v>
      </c>
    </row>
    <row r="87" spans="1:3" x14ac:dyDescent="0.25">
      <c r="A87" s="1">
        <v>91</v>
      </c>
      <c r="B87" s="1">
        <v>4</v>
      </c>
      <c r="C87" s="1">
        <v>0</v>
      </c>
    </row>
    <row r="88" spans="1:3" x14ac:dyDescent="0.25">
      <c r="A88" s="1">
        <v>92</v>
      </c>
      <c r="B88" s="1">
        <v>4</v>
      </c>
      <c r="C88" s="1">
        <v>0</v>
      </c>
    </row>
    <row r="89" spans="1:3" x14ac:dyDescent="0.25">
      <c r="A89" s="1">
        <v>95</v>
      </c>
      <c r="B89" s="1">
        <v>4</v>
      </c>
      <c r="C89" s="1">
        <v>1</v>
      </c>
    </row>
    <row r="90" spans="1:3" x14ac:dyDescent="0.25">
      <c r="A90" s="1">
        <v>99</v>
      </c>
      <c r="B90" s="1">
        <v>4</v>
      </c>
      <c r="C90" s="1">
        <v>1</v>
      </c>
    </row>
    <row r="91" spans="1:3" x14ac:dyDescent="0.25">
      <c r="A91" s="1">
        <v>16</v>
      </c>
      <c r="B91" s="1">
        <v>6</v>
      </c>
      <c r="C91" s="1">
        <v>0</v>
      </c>
    </row>
    <row r="92" spans="1:3" x14ac:dyDescent="0.25">
      <c r="A92" s="1">
        <v>25</v>
      </c>
      <c r="B92" s="1">
        <v>6</v>
      </c>
      <c r="C92" s="1">
        <v>0</v>
      </c>
    </row>
    <row r="93" spans="1:3" x14ac:dyDescent="0.25">
      <c r="A93" s="1">
        <v>31</v>
      </c>
      <c r="B93" s="1">
        <v>6</v>
      </c>
      <c r="C93" s="1">
        <v>0</v>
      </c>
    </row>
    <row r="94" spans="1:3" x14ac:dyDescent="0.25">
      <c r="A94" s="1">
        <v>40</v>
      </c>
      <c r="B94" s="1">
        <v>6</v>
      </c>
      <c r="C94" s="1">
        <v>0</v>
      </c>
    </row>
    <row r="95" spans="1:3" x14ac:dyDescent="0.25">
      <c r="A95" s="1">
        <v>41</v>
      </c>
      <c r="B95" s="1">
        <v>6</v>
      </c>
      <c r="C95" s="1">
        <v>0</v>
      </c>
    </row>
    <row r="96" spans="1:3" x14ac:dyDescent="0.25">
      <c r="A96" s="1">
        <v>43</v>
      </c>
      <c r="B96" s="1">
        <v>6</v>
      </c>
      <c r="C96" s="1">
        <v>0</v>
      </c>
    </row>
    <row r="97" spans="1:3" x14ac:dyDescent="0.25">
      <c r="A97" s="1">
        <v>47</v>
      </c>
      <c r="B97" s="1">
        <v>6</v>
      </c>
      <c r="C97" s="1">
        <v>0</v>
      </c>
    </row>
    <row r="98" spans="1:3" x14ac:dyDescent="0.25">
      <c r="A98" s="1">
        <v>52</v>
      </c>
      <c r="B98" s="1">
        <v>6</v>
      </c>
      <c r="C98" s="1">
        <v>0</v>
      </c>
    </row>
    <row r="99" spans="1:3" x14ac:dyDescent="0.25">
      <c r="A99" s="1">
        <v>86</v>
      </c>
      <c r="B99" s="1">
        <v>6</v>
      </c>
      <c r="C99" s="1">
        <v>0</v>
      </c>
    </row>
    <row r="100" spans="1:3" x14ac:dyDescent="0.25">
      <c r="A100" s="1">
        <v>89</v>
      </c>
      <c r="B100" s="1">
        <v>6</v>
      </c>
      <c r="C100" s="1">
        <v>0</v>
      </c>
    </row>
    <row r="101" spans="1:3" x14ac:dyDescent="0.25">
      <c r="A101" s="1">
        <v>98</v>
      </c>
      <c r="B101" s="1">
        <v>6</v>
      </c>
      <c r="C101" s="1">
        <v>0</v>
      </c>
    </row>
    <row r="102" spans="1:3" x14ac:dyDescent="0.25">
      <c r="A102" s="1">
        <v>54</v>
      </c>
      <c r="B102" s="1">
        <v>8</v>
      </c>
      <c r="C102" s="1">
        <v>0</v>
      </c>
    </row>
    <row r="103" spans="1:3" x14ac:dyDescent="0.25">
      <c r="A103" s="1">
        <v>73</v>
      </c>
      <c r="B103" s="1">
        <v>8</v>
      </c>
      <c r="C103" s="1">
        <v>0</v>
      </c>
    </row>
  </sheetData>
  <sortState xmlns:xlrd2="http://schemas.microsoft.com/office/spreadsheetml/2017/richdata2" ref="A3:C103">
    <sortCondition ref="B3:B1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連續型屬性計算切割點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Yi-Ning Tu</dc:creator>
  <cp:lastModifiedBy>USER</cp:lastModifiedBy>
  <dcterms:created xsi:type="dcterms:W3CDTF">2013-03-21T06:44:07Z</dcterms:created>
  <dcterms:modified xsi:type="dcterms:W3CDTF">2025-03-25T02:55:48Z</dcterms:modified>
</cp:coreProperties>
</file>