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24532\Desktop\Learn\组原实验\7.单总线CPU\单总线实验资料包\"/>
    </mc:Choice>
  </mc:AlternateContent>
  <xr:revisionPtr revIDLastSave="0" documentId="13_ncr:1_{DA880106-B4D2-4A2B-98E1-A9E3019ADD04}" xr6:coauthVersionLast="36" xr6:coauthVersionMax="36" xr10:uidLastSave="{00000000-0000-0000-0000-000000000000}"/>
  <bookViews>
    <workbookView xWindow="0" yWindow="0" windowWidth="28800" windowHeight="1247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79021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N17" i="5" s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<sst xmlns="http://schemas.openxmlformats.org/spreadsheetml/2006/main" count="31" uniqueCount="31">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</sst>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O15" sqref="O15"/>
    </sheetView>
  </sheetViews>
  <sheetFormatPr defaultColWidth="9" defaultRowHeight="14" x14ac:dyDescent="0.3"/>
  <cols>
    <col min="1" max="4" width="8.58203125" style="8" customWidth="1"/>
    <col min="5" max="5" width="8.58203125" style="9" customWidth="1"/>
    <col min="6" max="12" width="8.58203125" style="9" hidden="1" customWidth="1"/>
    <col min="13" max="13" width="10.5" style="8" customWidth="1"/>
    <col min="14" max="15" width="8.58203125" style="8" customWidth="1"/>
    <col min="16" max="16" width="8.58203125" style="9" customWidth="1"/>
    <col min="17" max="23" width="8.58203125" style="8" customWidth="1"/>
    <col min="24" max="24" width="8.58203125" style="9" customWidth="1"/>
  </cols>
  <sheetData>
    <row r="1" spans="1:24" ht="24" customHeight="1" x14ac:dyDescent="0.3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3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3">
      <c r="A4" s="21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21"/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3">
      <c r="A5" s="19">
        <v>1</v>
      </c>
      <c r="B5" s="19"/>
      <c r="C5" s="19"/>
      <c r="D5" s="19"/>
      <c r="E5" s="19">
        <v>1</v>
      </c>
      <c r="F5" s="19"/>
      <c r="G5" s="19"/>
      <c r="H5" s="19"/>
      <c r="I5" s="19"/>
      <c r="J5" s="19"/>
      <c r="K5" s="19"/>
      <c r="L5" s="19"/>
      <c r="M5" s="23"/>
      <c r="N5" s="24"/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3">
      <c r="A6" s="21">
        <v>1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1"/>
      <c r="M6" s="22"/>
      <c r="N6" s="21"/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3">
      <c r="A7" s="21">
        <v>1</v>
      </c>
      <c r="B7" s="21"/>
      <c r="C7" s="21"/>
      <c r="D7" s="21">
        <v>1</v>
      </c>
      <c r="E7" s="21">
        <v>1</v>
      </c>
      <c r="F7" s="21"/>
      <c r="G7" s="21"/>
      <c r="H7" s="21"/>
      <c r="I7" s="21"/>
      <c r="J7" s="21"/>
      <c r="K7" s="21"/>
      <c r="L7" s="21"/>
      <c r="M7" s="22"/>
      <c r="N7" s="21"/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3">
      <c r="A8" s="19"/>
      <c r="B8" s="19">
        <v>1</v>
      </c>
      <c r="C8" s="19"/>
      <c r="D8" s="19">
        <v>1</v>
      </c>
      <c r="E8" s="19"/>
      <c r="F8" s="19"/>
      <c r="G8" s="19"/>
      <c r="H8" s="19"/>
      <c r="I8" s="19"/>
      <c r="J8" s="19"/>
      <c r="K8" s="19"/>
      <c r="L8" s="19"/>
      <c r="M8" s="23"/>
      <c r="N8" s="24">
        <v>1</v>
      </c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3">
      <c r="A9" s="19"/>
      <c r="B9" s="19">
        <v>1</v>
      </c>
      <c r="C9" s="19">
        <v>1</v>
      </c>
      <c r="D9" s="19">
        <v>1</v>
      </c>
      <c r="E9" s="19"/>
      <c r="F9" s="19"/>
      <c r="G9" s="19"/>
      <c r="H9" s="19"/>
      <c r="I9" s="19"/>
      <c r="J9" s="19"/>
      <c r="K9" s="19"/>
      <c r="L9" s="19"/>
      <c r="M9" s="23"/>
      <c r="N9" s="24">
        <v>1</v>
      </c>
      <c r="O9" s="24"/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3">
      <c r="A10" s="21"/>
      <c r="B10" s="21">
        <v>1</v>
      </c>
      <c r="C10" s="21">
        <v>1</v>
      </c>
      <c r="D10" s="21">
        <v>1</v>
      </c>
      <c r="E10" s="21">
        <v>1</v>
      </c>
      <c r="F10" s="21"/>
      <c r="G10" s="21"/>
      <c r="H10" s="21"/>
      <c r="I10" s="21"/>
      <c r="J10" s="21"/>
      <c r="K10" s="21"/>
      <c r="L10" s="21"/>
      <c r="M10" s="22"/>
      <c r="N10" s="21">
        <v>1</v>
      </c>
      <c r="O10" s="21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3">
      <c r="A11" s="24"/>
      <c r="B11" s="24">
        <v>1</v>
      </c>
      <c r="C11" s="24">
        <v>1</v>
      </c>
      <c r="D11" s="24"/>
      <c r="E11" s="24">
        <v>1</v>
      </c>
      <c r="F11" s="24"/>
      <c r="G11" s="24"/>
      <c r="H11" s="24"/>
      <c r="I11" s="24"/>
      <c r="J11" s="24"/>
      <c r="K11" s="24"/>
      <c r="L11" s="24"/>
      <c r="M11" s="23"/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3">
      <c r="A12" s="21"/>
      <c r="B12" s="21">
        <v>1</v>
      </c>
      <c r="C12" s="21">
        <v>1</v>
      </c>
      <c r="D12" s="21"/>
      <c r="E12" s="21"/>
      <c r="F12" s="21"/>
      <c r="G12" s="21"/>
      <c r="H12" s="21"/>
      <c r="I12" s="21"/>
      <c r="J12" s="21"/>
      <c r="K12" s="21"/>
      <c r="L12" s="21"/>
      <c r="M12" s="22">
        <v>1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3">
      <c r="A13" s="24"/>
      <c r="B13" s="24"/>
      <c r="C13" s="24">
        <v>1</v>
      </c>
      <c r="D13" s="24"/>
      <c r="E13" s="24">
        <v>1</v>
      </c>
      <c r="F13" s="24"/>
      <c r="G13" s="24"/>
      <c r="H13" s="24"/>
      <c r="I13" s="24"/>
      <c r="J13" s="24"/>
      <c r="K13" s="24"/>
      <c r="L13" s="24"/>
      <c r="M13" s="23"/>
      <c r="N13" s="24">
        <v>1</v>
      </c>
      <c r="O13" s="24">
        <v>1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3">
      <c r="A14" s="21"/>
      <c r="B14" s="21"/>
      <c r="C14" s="21">
        <v>1</v>
      </c>
      <c r="D14" s="21">
        <v>1</v>
      </c>
      <c r="E14" s="21">
        <v>1</v>
      </c>
      <c r="F14" s="21"/>
      <c r="G14" s="21"/>
      <c r="H14" s="21"/>
      <c r="I14" s="21"/>
      <c r="J14" s="21"/>
      <c r="K14" s="21"/>
      <c r="L14" s="21"/>
      <c r="M14" s="22"/>
      <c r="N14" s="21">
        <v>1</v>
      </c>
      <c r="O14" s="21">
        <v>1</v>
      </c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3">
      <c r="A15" s="24"/>
      <c r="B15" s="24"/>
      <c r="C15" s="24">
        <v>1</v>
      </c>
      <c r="D15" s="24"/>
      <c r="E15" s="24"/>
      <c r="F15" s="24"/>
      <c r="G15" s="24"/>
      <c r="H15" s="24"/>
      <c r="I15" s="24"/>
      <c r="J15" s="24"/>
      <c r="K15" s="24"/>
      <c r="L15" s="24"/>
      <c r="M15" s="23">
        <v>1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3">
      <c r="A16" s="21"/>
      <c r="B16" s="21"/>
      <c r="C16" s="21">
        <v>1</v>
      </c>
      <c r="D16" s="21">
        <v>1</v>
      </c>
      <c r="E16" s="21"/>
      <c r="F16" s="21"/>
      <c r="G16" s="21"/>
      <c r="H16" s="21"/>
      <c r="I16" s="21"/>
      <c r="J16" s="21"/>
      <c r="K16" s="21"/>
      <c r="L16" s="21"/>
      <c r="M16" s="22">
        <v>1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3">
      <c r="A17" s="24"/>
      <c r="B17" s="24">
        <v>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>
        <v>1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3">
      <c r="A18" s="21"/>
      <c r="B18" s="21">
        <v>1</v>
      </c>
      <c r="C18" s="21"/>
      <c r="D18" s="21"/>
      <c r="E18" s="21">
        <v>1</v>
      </c>
      <c r="F18" s="21"/>
      <c r="G18" s="21"/>
      <c r="H18" s="21"/>
      <c r="I18" s="21"/>
      <c r="J18" s="21"/>
      <c r="K18" s="21"/>
      <c r="L18" s="21"/>
      <c r="M18" s="22">
        <v>1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5" hidden="1" x14ac:dyDescent="0.3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3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4" x14ac:dyDescent="0.3"/>
  <cols>
    <col min="1" max="12" width="4.58203125" style="1" customWidth="1"/>
    <col min="13" max="13" width="8.08203125" style="1" customWidth="1"/>
    <col min="14" max="14" width="8.58203125" customWidth="1"/>
    <col min="15" max="15" width="9.5" customWidth="1"/>
    <col min="16" max="18" width="8.58203125" customWidth="1"/>
    <col min="19" max="25" width="8.58203125" hidden="1" customWidth="1"/>
    <col min="26" max="26" width="8.08203125" customWidth="1"/>
  </cols>
  <sheetData>
    <row r="1" spans="1:25" ht="24" customHeight="1" thickBot="1" x14ac:dyDescent="0.3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4.5" thickTop="1" x14ac:dyDescent="0.3">
      <c r="A2" s="16" t="str">
        <f>IF(组合逻辑真值表!A3&lt;&gt;"",IF(组合逻辑真值表!A3=1,组合逻辑真值表!A$2&amp;"&amp;",IF(组合逻辑真值表!A3=0,"~"&amp;组合逻辑真值表!A$2&amp;"&amp;","")),"")</f>
        <v/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/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/>
      </c>
      <c r="E4" s="16" t="str">
        <f>IF(组合逻辑真值表!E5&lt;&gt;"",IF(组合逻辑真值表!E5=1,组合逻辑真值表!E$2&amp;"&amp;",IF(组合逻辑真值表!E5=0,"~"&amp;组合逻辑真值表!E$2&amp;"&amp;","")),"")</f>
        <v>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P0&amp;IntR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>P0&amp;IntR+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">
      <c r="A5" s="16" t="str">
        <f>IF(组合逻辑真值表!A6&lt;&gt;"",IF(组合逻辑真值表!A6=1,组合逻辑真值表!A$2&amp;"&amp;",IF(组合逻辑真值表!A6=0,"~"&amp;组合逻辑真值表!A$2&amp;"&amp;","")),"")</f>
        <v>P0&amp;</v>
      </c>
      <c r="B5" s="16" t="str">
        <f>IF(组合逻辑真值表!B6&lt;&gt;"",IF(组合逻辑真值表!B6=1,组合逻辑真值表!B$2&amp;"&amp;",IF(组合逻辑真值表!B6=0,"~"&amp;组合逻辑真值表!B$2&amp;"&amp;","")),"")</f>
        <v/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P0&amp;equal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>P0&amp;equal+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">
      <c r="A6" s="16" t="str">
        <f>IF(组合逻辑真值表!A7&lt;&gt;"",IF(组合逻辑真值表!A7=1,组合逻辑真值表!A$2&amp;"&amp;",IF(组合逻辑真值表!A7=0,"~"&amp;组合逻辑真值表!A$2&amp;"&amp;","")),"")</f>
        <v>P0&amp;</v>
      </c>
      <c r="B6" s="16" t="str">
        <f>IF(组合逻辑真值表!B7&lt;&gt;"",IF(组合逻辑真值表!B7=1,组合逻辑真值表!B$2&amp;"&amp;",IF(组合逻辑真值表!B7=0,"~"&amp;组合逻辑真值表!B$2&amp;"&amp;","")),"")</f>
        <v/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>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P0&amp;equal&amp;IntR</v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>P0&amp;equal&amp;IntR+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P1&amp;equal</v>
      </c>
      <c r="N7" s="4" t="str">
        <f>IF(组合逻辑真值表!M8=1,$M7&amp;"+","")</f>
        <v/>
      </c>
      <c r="O7" s="4" t="str">
        <f>IF(组合逻辑真值表!N8=1,$M7&amp;"+","")</f>
        <v>P1&amp;equal+</v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>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equal&amp;</v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P1&amp;P2&amp;equal</v>
      </c>
      <c r="N8" s="4" t="str">
        <f>IF(组合逻辑真值表!M9=1,$M8&amp;"+","")</f>
        <v/>
      </c>
      <c r="O8" s="4" t="str">
        <f>IF(组合逻辑真值表!N9=1,$M8&amp;"+","")</f>
        <v>P1&amp;P2&amp;equal+</v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equal&amp;</v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P1&amp;P2&amp;equal&amp;IntR</v>
      </c>
      <c r="N9" s="4" t="str">
        <f>IF(组合逻辑真值表!M10=1,$M9&amp;"+","")</f>
        <v/>
      </c>
      <c r="O9" s="4" t="str">
        <f>IF(组合逻辑真值表!N10=1,$M9&amp;"+","")</f>
        <v>P1&amp;P2&amp;equal&amp;IntR+</v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P1&amp;P2&amp;IntR</v>
      </c>
      <c r="N10" s="4" t="str">
        <f>IF(组合逻辑真值表!M11=1,$M10&amp;"+","")</f>
        <v/>
      </c>
      <c r="O10" s="4" t="str">
        <f>IF(组合逻辑真值表!N11=1,$M10&amp;"+","")</f>
        <v>P1&amp;P2&amp;IntR+</v>
      </c>
      <c r="P10" s="4" t="str">
        <f>IF(组合逻辑真值表!O11=1,$M10&amp;"+","")</f>
        <v>P1&amp;P2&amp;IntR+</v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>P1&amp;</v>
      </c>
      <c r="C11" s="16" t="str">
        <f>IF(组合逻辑真值表!C12&lt;&gt;"",IF(组合逻辑真值表!C12=1,组合逻辑真值表!C$2&amp;"&amp;",IF(组合逻辑真值表!C12=0,"~"&amp;组合逻辑真值表!C$2&amp;"&amp;","")),"")</f>
        <v>P2&amp;</v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P1&amp;P2</v>
      </c>
      <c r="N11" s="4" t="str">
        <f>IF(组合逻辑真值表!M12=1,$M11&amp;"+","")</f>
        <v>P1&amp;P2+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>P2&amp;</v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>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P2&amp;IntR</v>
      </c>
      <c r="N12" s="4" t="str">
        <f>IF(组合逻辑真值表!M13=1,$M12&amp;"+","")</f>
        <v/>
      </c>
      <c r="O12" s="4" t="str">
        <f>IF(组合逻辑真值表!N13=1,$M12&amp;"+","")</f>
        <v>P2&amp;IntR+</v>
      </c>
      <c r="P12" s="4" t="str">
        <f>IF(组合逻辑真值表!O13=1,$M12&amp;"+","")</f>
        <v>P2&amp;IntR+</v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>P2&amp;</v>
      </c>
      <c r="D13" s="16" t="str">
        <f>IF(组合逻辑真值表!D14&lt;&gt;"",IF(组合逻辑真值表!D14=1,组合逻辑真值表!D$2&amp;"&amp;",IF(组合逻辑真值表!D14=0,"~"&amp;组合逻辑真值表!D$2&amp;"&amp;","")),"")</f>
        <v>equal&amp;</v>
      </c>
      <c r="E13" s="16" t="str">
        <f>IF(组合逻辑真值表!E14&lt;&gt;"",IF(组合逻辑真值表!E14=1,组合逻辑真值表!E$2&amp;"&amp;",IF(组合逻辑真值表!E14=0,"~"&amp;组合逻辑真值表!E$2&amp;"&amp;","")),"")</f>
        <v>IntR&amp;</v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P2&amp;equal&amp;IntR</v>
      </c>
      <c r="N13" s="4" t="str">
        <f>IF(组合逻辑真值表!M14=1,$M13&amp;"+","")</f>
        <v/>
      </c>
      <c r="O13" s="4" t="str">
        <f>IF(组合逻辑真值表!N14=1,$M13&amp;"+","")</f>
        <v>P2&amp;equal&amp;IntR+</v>
      </c>
      <c r="P13" s="4" t="str">
        <f>IF(组合逻辑真值表!O14=1,$M13&amp;"+","")</f>
        <v>P2&amp;equal&amp;IntR+</v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>P2&amp;</v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P2</v>
      </c>
      <c r="N14" s="4" t="str">
        <f>IF(组合逻辑真值表!M15=1,$M14&amp;"+","")</f>
        <v>P2+</v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>P2&amp;</v>
      </c>
      <c r="D15" s="16" t="str">
        <f>IF(组合逻辑真值表!D16&lt;&gt;"",IF(组合逻辑真值表!D16=1,组合逻辑真值表!D$2&amp;"&amp;",IF(组合逻辑真值表!D16=0,"~"&amp;组合逻辑真值表!D$2&amp;"&amp;","")),"")</f>
        <v>equal&amp;</v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>P2&amp;equal</v>
      </c>
      <c r="N15" s="4" t="str">
        <f>IF(组合逻辑真值表!M16=1,$M15&amp;"+","")</f>
        <v>P2&amp;equal+</v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>P1&amp;</v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>P1</v>
      </c>
      <c r="N16" s="4" t="str">
        <f>IF(组合逻辑真值表!M17=1,$M16&amp;"+","")</f>
        <v>P1+</v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>P1&amp;</v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>IntR&amp;</v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>P1&amp;IntR</v>
      </c>
      <c r="N17" s="4" t="str">
        <f>IF(组合逻辑真值表!M18=1,$M17&amp;"+","")</f>
        <v>P1&amp;IntR+</v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5" thickBot="1" x14ac:dyDescent="0.3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3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3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3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3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3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3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3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3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3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3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3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7" thickBot="1" x14ac:dyDescent="0.3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P1&amp;P2+P2+P2&amp;equal+P1+P1&amp;IntR</v>
      </c>
      <c r="O31" s="5" t="str">
        <f t="shared" si="2"/>
        <v>P1&amp;equal+P1&amp;P2&amp;equal+P1&amp;P2&amp;equal&amp;IntR+P1&amp;P2&amp;IntR+P2&amp;IntR+P2&amp;equal&amp;IntR</v>
      </c>
      <c r="P31" s="5" t="str">
        <f t="shared" ref="P31" si="3">IF(LEN(P32)&gt;1,LEFT(P32,LEN(P32)-1),"")</f>
        <v>P0+P0&amp;IntR+P0&amp;equal+P0&amp;equal&amp;IntR+P1&amp;P2&amp;IntR+P2&amp;IntR+P2&amp;equal&amp;IntR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P1&amp;P2+P2+P2&amp;equal+P1+P1&amp;IntR+</v>
      </c>
      <c r="O32" s="7" t="str">
        <f t="shared" ref="O32:Y32" si="13">CONCATENATE(O2,O3,O4,O5,O6,O7,O8,O9,O10,O11,O12,O13,O14,O15,O16,O17,O18,O19,O20,O21,O22,O23,O24,O25,O26,O27,O28,O29,O30)</f>
        <v>P1&amp;equal+P1&amp;P2&amp;equal+P1&amp;P2&amp;equal&amp;IntR+P1&amp;P2&amp;IntR+P2&amp;IntR+P2&amp;equal&amp;IntR+</v>
      </c>
      <c r="P32" s="7" t="str">
        <f t="shared" si="13"/>
        <v>P0+P0&amp;IntR+P0&amp;equal+P0&amp;equal&amp;IntR+P1&amp;P2&amp;IntR+P2&amp;IntR+P2&amp;equal&amp;IntR+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5" x14ac:dyDescent="0.3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Taylor Germanotta</cp:lastModifiedBy>
  <cp:lastPrinted>2019-03-05T06:30:00Z</cp:lastPrinted>
  <dcterms:created xsi:type="dcterms:W3CDTF">2018-06-11T03:29:00Z</dcterms:created>
  <dcterms:modified xsi:type="dcterms:W3CDTF">2022-06-18T15:24:08Z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