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https://d.docs.live.net/937e643c73a16e0b/Escritorio/"/>
    </mc:Choice>
  </mc:AlternateContent>
  <xr:revisionPtr revIDLastSave="0" documentId="8_{145F82FC-A8BB-4EBA-9C00-FD9AF116A656}" xr6:coauthVersionLast="47" xr6:coauthVersionMax="47" xr10:uidLastSave="{00000000-0000-0000-0000-000000000000}"/>
  <bookViews>
    <workbookView xWindow="-120" yWindow="-120" windowWidth="24240" windowHeight="13140" activeTab="1" xr2:uid="{00000000-000D-0000-FFFF-FFFF00000000}"/>
  </bookViews>
  <sheets>
    <sheet name="Backlog" sheetId="1" r:id="rId1"/>
    <sheet name="sprint4" sheetId="2" r:id="rId2"/>
    <sheet name="burdonchart" sheetId="3" r:id="rId3"/>
  </sheets>
  <definedNames>
    <definedName name="_xlnm._FilterDatabase" localSheetId="0" hidden="1">Backlog!$A$1:$H$220</definedName>
  </definedNames>
  <calcPr calcId="181029"/>
</workbook>
</file>

<file path=xl/calcChain.xml><?xml version="1.0" encoding="utf-8"?>
<calcChain xmlns="http://schemas.openxmlformats.org/spreadsheetml/2006/main">
  <c r="H24" i="3" l="1"/>
  <c r="G24" i="3"/>
  <c r="F24" i="3"/>
  <c r="E24" i="3"/>
  <c r="D24" i="3"/>
  <c r="C24" i="3"/>
  <c r="D23" i="3"/>
  <c r="E23" i="3" s="1"/>
  <c r="F23" i="3" s="1"/>
  <c r="G23" i="3" s="1"/>
  <c r="H23" i="3" s="1"/>
  <c r="C23" i="3"/>
  <c r="I20" i="3"/>
  <c r="I19" i="3"/>
  <c r="I15" i="3"/>
  <c r="I16" i="3"/>
  <c r="I17" i="3"/>
  <c r="I18" i="3"/>
  <c r="I14" i="3"/>
  <c r="I13" i="3"/>
  <c r="I12" i="3"/>
  <c r="I11" i="3"/>
  <c r="I7" i="3"/>
  <c r="I10" i="3"/>
  <c r="I9" i="3"/>
  <c r="I8" i="3"/>
  <c r="I6" i="3" l="1"/>
  <c r="I4" i="3"/>
  <c r="I5" i="3"/>
</calcChain>
</file>

<file path=xl/sharedStrings.xml><?xml version="1.0" encoding="utf-8"?>
<sst xmlns="http://schemas.openxmlformats.org/spreadsheetml/2006/main" count="319" uniqueCount="114">
  <si>
    <t>t</t>
  </si>
  <si>
    <t>Tema</t>
  </si>
  <si>
    <t>Como un..</t>
  </si>
  <si>
    <t>necesito</t>
  </si>
  <si>
    <t>asi podre...</t>
  </si>
  <si>
    <t>notas</t>
  </si>
  <si>
    <t>prioridad</t>
  </si>
  <si>
    <t>estatus</t>
  </si>
  <si>
    <t>REQ001</t>
  </si>
  <si>
    <t>Acceso del personal de ventas al aplicativo</t>
  </si>
  <si>
    <t>Ingresar la informacion de acceso de los empleados</t>
  </si>
  <si>
    <t>Iniciar sesión y acceder a la ventana de registro de ventas</t>
  </si>
  <si>
    <t>Alta</t>
  </si>
  <si>
    <t>Terminado</t>
  </si>
  <si>
    <t>REQ002</t>
  </si>
  <si>
    <t>REQ003</t>
  </si>
  <si>
    <t>ID</t>
  </si>
  <si>
    <t>Necesito</t>
  </si>
  <si>
    <t>así podre...</t>
  </si>
  <si>
    <t>Prioridad</t>
  </si>
  <si>
    <t>Status</t>
  </si>
  <si>
    <t>Acceso del personal de ventas al aplicativo.</t>
  </si>
  <si>
    <t>Tareas</t>
  </si>
  <si>
    <t>Asignado</t>
  </si>
  <si>
    <t>Estimado</t>
  </si>
  <si>
    <t>REQ001-1</t>
  </si>
  <si>
    <t>Christian Vasconez</t>
  </si>
  <si>
    <t>REQ001-2</t>
  </si>
  <si>
    <t>Crear un formulario para inicio de sesión.</t>
  </si>
  <si>
    <t>Registro de ventas</t>
  </si>
  <si>
    <t xml:space="preserve">Registrar las ventas </t>
  </si>
  <si>
    <t>REQ002-1</t>
  </si>
  <si>
    <t>Crear una ventana de registro de ventas</t>
  </si>
  <si>
    <t>Jorge Yugsi</t>
  </si>
  <si>
    <t>REQ002-2</t>
  </si>
  <si>
    <t xml:space="preserve">Recopilar el registro de ventas diarios </t>
  </si>
  <si>
    <t>REQ003-1</t>
  </si>
  <si>
    <t>REQ003-2</t>
  </si>
  <si>
    <t>Dia 5</t>
  </si>
  <si>
    <t>Dia 4</t>
  </si>
  <si>
    <t>Dia 3</t>
  </si>
  <si>
    <t>Dia 2</t>
  </si>
  <si>
    <t>Dia 1</t>
  </si>
  <si>
    <t>Total de Horas</t>
  </si>
  <si>
    <t>Horas Estimadas</t>
  </si>
  <si>
    <t>Horas Estimadas
Restantes</t>
  </si>
  <si>
    <t>REQ004</t>
  </si>
  <si>
    <t>REQ005</t>
  </si>
  <si>
    <t>Fecha estatica para todos los productos</t>
  </si>
  <si>
    <t>Logo del negocio en el software</t>
  </si>
  <si>
    <t>Baja</t>
  </si>
  <si>
    <t xml:space="preserve">La fecha del aplicativo sea estática para todos los productos registrados en el mismo dia </t>
  </si>
  <si>
    <t>Producto software cuente con el logo de identificacion del negocio</t>
  </si>
  <si>
    <t>Llevar un registro de ventas con las fechas precisas</t>
  </si>
  <si>
    <t>REQ004-1</t>
  </si>
  <si>
    <t>REQ004-2</t>
  </si>
  <si>
    <t>REQ005-2</t>
  </si>
  <si>
    <t>REQ005-1</t>
  </si>
  <si>
    <t xml:space="preserve">Registrar las ventas de los productos </t>
  </si>
  <si>
    <t xml:space="preserve"> Baja</t>
  </si>
  <si>
    <t>Tener un registro de ventas viable</t>
  </si>
  <si>
    <t>Distinguir el software con el negocio</t>
  </si>
  <si>
    <t>Agregar un formulario que contenga todo para registrar el producto y cantidad del mismo vendidos</t>
  </si>
  <si>
    <t>REQ004-3</t>
  </si>
  <si>
    <t>3h</t>
  </si>
  <si>
    <t>1h</t>
  </si>
  <si>
    <t>4h</t>
  </si>
  <si>
    <t>2h</t>
  </si>
  <si>
    <t>Llevar un registro de ventas diarias</t>
  </si>
  <si>
    <t>Aministrador y personal</t>
  </si>
  <si>
    <t>Administrador/Personal</t>
  </si>
  <si>
    <t xml:space="preserve">Registro de ventas </t>
  </si>
  <si>
    <t>Distinguir el aplicativo con el negocio</t>
  </si>
  <si>
    <t>Llevar un registro de ventas con fechas precisas</t>
  </si>
  <si>
    <t xml:space="preserve">Establecer en que zona de la ventana "registro de ventas" se va a definir la fecha estatica </t>
  </si>
  <si>
    <t xml:space="preserve">Obtener la fecha del ordenador donde se está utilizando el aplicativo para definir esa fecha como estática para el registro de ventas </t>
  </si>
  <si>
    <t xml:space="preserve">Programar la fecha estática para que se establezca en todos las ventas que se lleve un registro </t>
  </si>
  <si>
    <t>Establecer en que parte de la ventana "inicio de sesion" se colocará el logo</t>
  </si>
  <si>
    <t>Mostrar el logo en la ventana de inicio de sesion</t>
  </si>
  <si>
    <t>Establecer que el botón del REQ003-1 retorne un reporte de las ventas registradas en un documento pdf</t>
  </si>
  <si>
    <t>Reporte de registro de ventas</t>
  </si>
  <si>
    <t>Obtener un reporte de ventas registradas por medio del aplicativo</t>
  </si>
  <si>
    <t>Crear un boton para el reporte de las ventas registradas en la ventana "Registro de ventas"</t>
  </si>
  <si>
    <t xml:space="preserve">Reporte de ventas registradas </t>
  </si>
  <si>
    <t>REQ006</t>
  </si>
  <si>
    <t>REQ007</t>
  </si>
  <si>
    <t xml:space="preserve">Precio y código de productos estáticos y automáticos </t>
  </si>
  <si>
    <t xml:space="preserve">Ganancia total de las ventas </t>
  </si>
  <si>
    <t>DyNatural</t>
  </si>
  <si>
    <t xml:space="preserve">Aministrador </t>
  </si>
  <si>
    <t>Personal</t>
  </si>
  <si>
    <t>Administrador</t>
  </si>
  <si>
    <t>Los precios y códigos de cada producto se escriban automáticamente al elegir un producto específico.</t>
  </si>
  <si>
    <t>En el reporte de ventas generado conste las ganancias totales de las ventas hechas ese día.</t>
  </si>
  <si>
    <t>Tener un registro de ventas mas amigable al usuario</t>
  </si>
  <si>
    <t xml:space="preserve">Facilitar la contabilidad diaria de las ganancias </t>
  </si>
  <si>
    <t>REQ006-1</t>
  </si>
  <si>
    <t>REQ006-2</t>
  </si>
  <si>
    <t>REQ007-1</t>
  </si>
  <si>
    <t>REQ007-2</t>
  </si>
  <si>
    <t xml:space="preserve">Establecer que cada que se registre un producto se vaya haciendo una sumatoria total </t>
  </si>
  <si>
    <t>Reflejar la sumatoria de todos los valores registrados en el reporte de ventas</t>
  </si>
  <si>
    <t xml:space="preserve">Establecer la informacion de cada prodcuto dentro de la base de datos del programa </t>
  </si>
  <si>
    <t xml:space="preserve">Establecer que cada que se eleija un producto, la información del producto seleccionado se muestre automáticamente </t>
  </si>
  <si>
    <t>REQ008</t>
  </si>
  <si>
    <t xml:space="preserve">Visualización del reporte de ventas </t>
  </si>
  <si>
    <t xml:space="preserve">Facilitar la busquedad de documentos de reportes de ventas generadas </t>
  </si>
  <si>
    <t>El documento de reporte de ventas sea abra automáticamente y sea facil buscarlo.</t>
  </si>
  <si>
    <t>REQ008-1</t>
  </si>
  <si>
    <t>REQ008-2</t>
  </si>
  <si>
    <t>Visualización de documento de reporte de ventas</t>
  </si>
  <si>
    <t>Facilitar la busquedad de documentos de reportes de ventas generadas</t>
  </si>
  <si>
    <t>Establecer que una vez se genere el reporte de ventas se abra automáticamente</t>
  </si>
  <si>
    <t>Establecer un botón con funcionalidad de redireccionar a la carpeta donde se estan guardando los reportes de ventas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</si>
</sst>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0"/>
      <color rgb="FF000000"/>
      <name val="Arial"/>
      <scheme val="minor"/>
    </font>
    <font>
      <b/>
      <sz val="10"/>
      <color theme="1"/>
      <name val="Arial"/>
      <family val="2"/>
    </font>
    <font>
      <sz val="10"/>
      <color theme="1"/>
      <name val="Arial"/>
      <family val="2"/>
    </font>
    <font>
      <sz val="10"/>
      <color rgb="FF000000"/>
      <name val="Arial"/>
      <family val="2"/>
    </font>
    <font>
      <sz val="10"/>
      <color theme="1"/>
      <name val="Arial"/>
      <family val="2"/>
      <scheme val="minor"/>
    </font>
    <font>
      <sz val="8"/>
      <name val="Arial"/>
      <family val="2"/>
      <scheme val="minor"/>
    </font>
    <font>
      <sz val="10"/>
      <color theme="1"/>
      <name val="Arial"/>
      <family val="2"/>
    </font>
    <font>
      <sz val="10"/>
      <color rgb="FF000000"/>
      <name val="Arial"/>
      <family val="2"/>
      <scheme val="minor"/>
    </font>
    <font>
      <sz val="10"/>
      <color theme="1"/>
      <name val="Arial"/>
      <family val="2"/>
      <scheme val="minor"/>
    </font>
    <font>
      <b/>
      <sz val="10"/>
      <color theme="1"/>
      <name val="Arial"/>
      <family val="2"/>
    </font>
  </fonts>
  <fills count="15">
    <fill>
      <patternFill patternType="none"/>
    </fill>
    <fill>
      <patternFill patternType="gray125"/>
    </fill>
    <fill>
      <patternFill patternType="solid">
        <fgColor rgb="FFFFFFFF"/>
        <bgColor rgb="FFFFFFFF"/>
      </patternFill>
    </fill>
    <fill>
      <patternFill patternType="solid">
        <fgColor rgb="FF9FC5E8"/>
        <bgColor rgb="FF9FC5E8"/>
      </patternFill>
    </fill>
    <fill>
      <patternFill patternType="solid">
        <fgColor rgb="FFFF9900"/>
        <bgColor rgb="FFFF9900"/>
      </patternFill>
    </fill>
    <fill>
      <patternFill patternType="solid">
        <fgColor rgb="FFFFFFFF"/>
        <bgColor indexed="64"/>
      </patternFill>
    </fill>
    <fill>
      <patternFill patternType="solid">
        <fgColor rgb="FFA9D08E"/>
        <bgColor indexed="64"/>
      </patternFill>
    </fill>
    <fill>
      <patternFill patternType="solid">
        <fgColor rgb="FF15C908"/>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7" tint="0.79998168889431442"/>
        <bgColor rgb="FF9FC5E8"/>
      </patternFill>
    </fill>
    <fill>
      <patternFill patternType="solid">
        <fgColor theme="4" tint="0.79998168889431442"/>
        <bgColor indexed="64"/>
      </patternFill>
    </fill>
    <fill>
      <patternFill patternType="solid">
        <fgColor theme="4" tint="0.79998168889431442"/>
        <bgColor rgb="FF9FC5E8"/>
      </patternFill>
    </fill>
    <fill>
      <patternFill patternType="solid">
        <fgColor theme="9" tint="0.39997558519241921"/>
        <bgColor indexed="64"/>
      </patternFill>
    </fill>
    <fill>
      <patternFill patternType="solid">
        <fgColor theme="9" tint="0.39997558519241921"/>
        <bgColor rgb="FF9FC5E8"/>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6">
    <xf numFmtId="0" fontId="0" fillId="0" borderId="0" xfId="0"/>
    <xf numFmtId="0" fontId="1" fillId="0" borderId="0" xfId="0" applyFont="1" applyAlignment="1">
      <alignment horizontal="center"/>
    </xf>
    <xf numFmtId="0" fontId="2" fillId="0" borderId="0" xfId="0" applyFont="1"/>
    <xf numFmtId="0" fontId="1" fillId="0" borderId="0" xfId="0" applyFont="1"/>
    <xf numFmtId="0" fontId="2" fillId="0" borderId="0" xfId="0" applyFont="1" applyAlignment="1">
      <alignment horizontal="right"/>
    </xf>
    <xf numFmtId="0" fontId="4" fillId="0" borderId="0" xfId="0" applyFont="1"/>
    <xf numFmtId="0" fontId="2" fillId="3" borderId="1" xfId="0" applyFont="1" applyFill="1" applyBorder="1"/>
    <xf numFmtId="0" fontId="3" fillId="0" borderId="0" xfId="0" applyFont="1"/>
    <xf numFmtId="0" fontId="3" fillId="0" borderId="0" xfId="0" applyFont="1" applyAlignment="1">
      <alignment horizontal="right"/>
    </xf>
    <xf numFmtId="0" fontId="3" fillId="3" borderId="1" xfId="0" applyFont="1" applyFill="1" applyBorder="1"/>
    <xf numFmtId="0" fontId="2" fillId="0" borderId="1" xfId="0" applyFont="1" applyBorder="1"/>
    <xf numFmtId="0" fontId="2" fillId="4" borderId="1" xfId="0" applyFont="1" applyFill="1" applyBorder="1" applyAlignment="1">
      <alignment wrapText="1"/>
    </xf>
    <xf numFmtId="0" fontId="3" fillId="5" borderId="0" xfId="0" applyFont="1" applyFill="1"/>
    <xf numFmtId="0" fontId="2" fillId="0" borderId="1" xfId="0" applyFont="1" applyBorder="1" applyAlignment="1">
      <alignment horizontal="right"/>
    </xf>
    <xf numFmtId="0" fontId="0" fillId="0" borderId="1" xfId="0" applyBorder="1"/>
    <xf numFmtId="0" fontId="2" fillId="6" borderId="0" xfId="0" applyFont="1" applyFill="1" applyAlignment="1">
      <alignment horizontal="right"/>
    </xf>
    <xf numFmtId="0" fontId="2" fillId="7" borderId="0" xfId="0" applyFont="1" applyFill="1" applyAlignment="1">
      <alignment horizontal="right"/>
    </xf>
    <xf numFmtId="0" fontId="0" fillId="7" borderId="1" xfId="0" applyFill="1" applyBorder="1"/>
    <xf numFmtId="0" fontId="2" fillId="3" borderId="0" xfId="0" applyFont="1" applyFill="1"/>
    <xf numFmtId="0" fontId="2" fillId="8" borderId="1" xfId="0" applyFont="1" applyFill="1" applyBorder="1"/>
    <xf numFmtId="0" fontId="2" fillId="9" borderId="1" xfId="0" applyFont="1" applyFill="1" applyBorder="1"/>
    <xf numFmtId="0" fontId="2" fillId="10" borderId="0" xfId="0" applyFont="1" applyFill="1"/>
    <xf numFmtId="0" fontId="8" fillId="9" borderId="2" xfId="0" applyFont="1" applyFill="1" applyBorder="1"/>
    <xf numFmtId="0" fontId="8" fillId="0" borderId="2" xfId="0" applyFont="1" applyBorder="1"/>
    <xf numFmtId="0" fontId="7" fillId="0" borderId="2" xfId="0" applyFont="1" applyBorder="1"/>
    <xf numFmtId="0" fontId="6" fillId="3" borderId="0" xfId="0" applyFont="1" applyFill="1"/>
    <xf numFmtId="0" fontId="9" fillId="0" borderId="0" xfId="0" applyFont="1" applyAlignment="1">
      <alignment horizontal="center"/>
    </xf>
    <xf numFmtId="0" fontId="6" fillId="0" borderId="0" xfId="0" applyFont="1"/>
    <xf numFmtId="0" fontId="8" fillId="11" borderId="2" xfId="0" applyFont="1" applyFill="1" applyBorder="1"/>
    <xf numFmtId="0" fontId="7" fillId="2" borderId="2" xfId="0" applyFont="1" applyFill="1" applyBorder="1"/>
    <xf numFmtId="0" fontId="8" fillId="0" borderId="2" xfId="0" applyFont="1" applyBorder="1" applyAlignment="1">
      <alignment horizontal="left" vertical="center" wrapText="1"/>
    </xf>
    <xf numFmtId="0" fontId="6" fillId="0" borderId="2" xfId="0" applyFont="1" applyBorder="1"/>
    <xf numFmtId="0" fontId="0" fillId="0" borderId="2" xfId="0" applyBorder="1"/>
    <xf numFmtId="0" fontId="6" fillId="12" borderId="0" xfId="0" applyFont="1" applyFill="1"/>
    <xf numFmtId="0" fontId="6" fillId="0" borderId="0" xfId="0" applyFont="1" applyAlignment="1">
      <alignment horizontal="right"/>
    </xf>
    <xf numFmtId="0" fontId="6" fillId="4" borderId="1" xfId="0" applyFont="1" applyFill="1" applyBorder="1"/>
    <xf numFmtId="0" fontId="6" fillId="11" borderId="1" xfId="0" applyFont="1" applyFill="1" applyBorder="1"/>
    <xf numFmtId="0" fontId="6" fillId="0" borderId="0" xfId="0" applyFont="1"/>
    <xf numFmtId="0" fontId="0" fillId="0" borderId="0" xfId="0"/>
    <xf numFmtId="0" fontId="2" fillId="0" borderId="0" xfId="0" applyFont="1"/>
    <xf numFmtId="0" fontId="3" fillId="0" borderId="0" xfId="0" applyFont="1"/>
    <xf numFmtId="0" fontId="8" fillId="13" borderId="2" xfId="0" applyFont="1" applyFill="1" applyBorder="1"/>
    <xf numFmtId="0" fontId="2" fillId="0" borderId="2" xfId="0" applyFont="1" applyBorder="1"/>
    <xf numFmtId="0" fontId="4" fillId="0" borderId="2" xfId="0" applyFont="1" applyBorder="1"/>
    <xf numFmtId="0" fontId="2" fillId="14" borderId="0" xfId="0" applyFont="1" applyFill="1"/>
    <xf numFmtId="0" fontId="2" fillId="13" borderId="1" xfId="0" applyFont="1" applyFill="1" applyBorder="1"/>
  </cellXfs>
  <cellStyles count="1">
    <cellStyle name="Normal" xfId="0" builtinId="0"/>
  </cellStyles>
  <dxfs count="8">
    <dxf>
      <fill>
        <patternFill patternType="solid">
          <fgColor indexed="64"/>
          <bgColor rgb="FF15C908"/>
        </patternFill>
      </fill>
      <border diagonalUp="0" diagonalDown="0" outline="0">
        <left/>
        <right/>
        <top/>
        <bottom/>
      </border>
    </dxf>
    <dxf>
      <fill>
        <patternFill patternType="solid">
          <fgColor indexed="64"/>
          <bgColor rgb="FF15C908"/>
        </patternFill>
      </fill>
    </dxf>
    <dxf>
      <fill>
        <patternFill patternType="solid">
          <fgColor indexed="64"/>
          <bgColor rgb="FF15C908"/>
        </patternFill>
      </fill>
    </dxf>
    <dxf>
      <fill>
        <patternFill patternType="solid">
          <fgColor indexed="64"/>
          <bgColor rgb="FF15C908"/>
        </patternFill>
      </fill>
    </dxf>
    <dxf>
      <fill>
        <patternFill patternType="solid">
          <fgColor indexed="64"/>
          <bgColor rgb="FF15C908"/>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7"/>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spPr>
            <a:ln cmpd="sng">
              <a:solidFill>
                <a:srgbClr val="3366CC"/>
              </a:solidFill>
            </a:ln>
          </c:spPr>
          <c:marker>
            <c:symbol val="none"/>
          </c:marker>
          <c:val>
            <c:numRef>
              <c:f>burdonchart!$B$23:$H$23</c:f>
              <c:numCache>
                <c:formatCode>General</c:formatCode>
                <c:ptCount val="7"/>
                <c:pt idx="0">
                  <c:v>0</c:v>
                </c:pt>
                <c:pt idx="1">
                  <c:v>40</c:v>
                </c:pt>
                <c:pt idx="2">
                  <c:v>32</c:v>
                </c:pt>
                <c:pt idx="3">
                  <c:v>22</c:v>
                </c:pt>
                <c:pt idx="4">
                  <c:v>14</c:v>
                </c:pt>
                <c:pt idx="5">
                  <c:v>7</c:v>
                </c:pt>
                <c:pt idx="6">
                  <c:v>0</c:v>
                </c:pt>
              </c:numCache>
            </c:numRef>
          </c:val>
          <c:smooth val="0"/>
          <c:extLst>
            <c:ext xmlns:c16="http://schemas.microsoft.com/office/drawing/2014/chart" uri="{C3380CC4-5D6E-409C-BE32-E72D297353CC}">
              <c16:uniqueId val="{00000000-8FB4-42AE-AC2D-D21CB5E807A0}"/>
            </c:ext>
          </c:extLst>
        </c:ser>
        <c:ser>
          <c:idx val="1"/>
          <c:order val="1"/>
          <c:spPr>
            <a:ln cmpd="sng">
              <a:solidFill>
                <a:srgbClr val="DC3912"/>
              </a:solidFill>
            </a:ln>
          </c:spPr>
          <c:marker>
            <c:symbol val="none"/>
          </c:marker>
          <c:val>
            <c:numRef>
              <c:f>burdonchart!$B$24:$H$24</c:f>
              <c:numCache>
                <c:formatCode>General</c:formatCode>
                <c:ptCount val="7"/>
                <c:pt idx="0">
                  <c:v>0</c:v>
                </c:pt>
                <c:pt idx="1">
                  <c:v>40</c:v>
                </c:pt>
                <c:pt idx="2">
                  <c:v>32</c:v>
                </c:pt>
                <c:pt idx="3">
                  <c:v>24</c:v>
                </c:pt>
                <c:pt idx="4">
                  <c:v>16</c:v>
                </c:pt>
                <c:pt idx="5">
                  <c:v>8</c:v>
                </c:pt>
                <c:pt idx="6">
                  <c:v>0</c:v>
                </c:pt>
              </c:numCache>
            </c:numRef>
          </c:val>
          <c:smooth val="0"/>
          <c:extLst>
            <c:ext xmlns:c16="http://schemas.microsoft.com/office/drawing/2014/chart" uri="{C3380CC4-5D6E-409C-BE32-E72D297353CC}">
              <c16:uniqueId val="{00000001-8FB4-42AE-AC2D-D21CB5E807A0}"/>
            </c:ext>
          </c:extLst>
        </c:ser>
        <c:dLbls>
          <c:showLegendKey val="0"/>
          <c:showVal val="0"/>
          <c:showCatName val="0"/>
          <c:showSerName val="0"/>
          <c:showPercent val="0"/>
          <c:showBubbleSize val="0"/>
        </c:dLbls>
        <c:smooth val="0"/>
        <c:axId val="1079733912"/>
        <c:axId val="2021620003"/>
      </c:lineChart>
      <c:catAx>
        <c:axId val="1079733912"/>
        <c:scaling>
          <c:orientation val="minMax"/>
        </c:scaling>
        <c:delete val="0"/>
        <c:axPos val="b"/>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s-EC"/>
          </a:p>
        </c:txPr>
        <c:crossAx val="2021620003"/>
        <c:crosses val="autoZero"/>
        <c:auto val="1"/>
        <c:lblAlgn val="ctr"/>
        <c:lblOffset val="100"/>
        <c:noMultiLvlLbl val="1"/>
      </c:catAx>
      <c:valAx>
        <c:axId val="20216200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EC"/>
          </a:p>
        </c:txPr>
        <c:crossAx val="1079733912"/>
        <c:crosses val="autoZero"/>
        <c:crossBetween val="between"/>
      </c:valAx>
    </c:plotArea>
    <c:legend>
      <c:legendPos val="r"/>
      <c:overlay val="0"/>
      <c:txPr>
        <a:bodyPr/>
        <a:lstStyle/>
        <a:p>
          <a:pPr lvl="0">
            <a:defRPr b="0" i="0">
              <a:solidFill>
                <a:srgbClr val="000000"/>
              </a:solidFill>
              <a:latin typeface="Roboto"/>
            </a:defRPr>
          </a:pPr>
          <a:endParaRPr lang="es-EC"/>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504825</xdr:colOff>
      <xdr:row>2</xdr:row>
      <xdr:rowOff>171450</xdr:rowOff>
    </xdr:from>
    <xdr:ext cx="5715000" cy="3533775"/>
    <xdr:graphicFrame macro="">
      <xdr:nvGraphicFramePr>
        <xdr:cNvPr id="2" name="Chart 1" title="Gráfico">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1</xdr:col>
      <xdr:colOff>962025</xdr:colOff>
      <xdr:row>25</xdr:row>
      <xdr:rowOff>76200</xdr:rowOff>
    </xdr:from>
    <xdr:to>
      <xdr:col>7</xdr:col>
      <xdr:colOff>479610</xdr:colOff>
      <xdr:row>38</xdr:row>
      <xdr:rowOff>131668</xdr:rowOff>
    </xdr:to>
    <xdr:sp macro="" textlink="">
      <xdr:nvSpPr>
        <xdr:cNvPr id="3" name="CuadroTexto 2">
          <a:extLst>
            <a:ext uri="{FF2B5EF4-FFF2-40B4-BE49-F238E27FC236}">
              <a16:creationId xmlns:a16="http://schemas.microsoft.com/office/drawing/2014/main" id="{08ABF9A4-FE41-4FF4-884D-76185363BCC7}"/>
            </a:ext>
          </a:extLst>
        </xdr:cNvPr>
        <xdr:cNvSpPr txBox="1"/>
      </xdr:nvSpPr>
      <xdr:spPr>
        <a:xfrm>
          <a:off x="1800225" y="5086350"/>
          <a:ext cx="5356410" cy="2655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100" b="1"/>
            <a:t>Conclusión</a:t>
          </a:r>
          <a:r>
            <a:rPr lang="es-EC" sz="1100" b="1" baseline="0"/>
            <a:t> y Analisis</a:t>
          </a:r>
          <a:r>
            <a:rPr lang="es-EC" sz="1100" b="1"/>
            <a:t>:</a:t>
          </a:r>
          <a:r>
            <a:rPr lang="es-EC" sz="1100" b="1" baseline="0"/>
            <a:t> </a:t>
          </a:r>
          <a:r>
            <a:rPr lang="es-EC" sz="1100" baseline="0"/>
            <a:t>En el presente birdonchart podemos concluir que la linea azul que representa nuestro trabajo en horas comparado a la linea roja, tuvo un pequeño adelantamiento durante el requisito 2 y 3 con respecto al cumplimiento de tareas por horas estimadas, por lo que se pudo solucionar y ajustar el tiempo para realizar el requisito 4 y requisito 5 en  este sprint2 en las horas estimadas establecidad con ello finalizando con exito cada una de las 3 iteraciones que se tuvo</a:t>
          </a:r>
          <a:br>
            <a:rPr lang="es-EC" sz="1100" baseline="0"/>
          </a:br>
          <a:br>
            <a:rPr lang="es-EC" sz="1100" baseline="0"/>
          </a:br>
          <a:r>
            <a:rPr lang="es-EC" sz="1100" baseline="0"/>
            <a:t>Tambien se puede conculir que las tareas divididas en cada requisito se cumplieron satifactorimente.</a:t>
          </a:r>
        </a:p>
        <a:p>
          <a:endParaRPr lang="es-EC" sz="1100" baseline="0"/>
        </a:p>
        <a:p>
          <a:r>
            <a:rPr lang="es-EC" sz="1100" baseline="0"/>
            <a:t>La recomendación más importante sería el conocer al equipo para saber exactamente en que se destaca cada uno para garantizar la calidad del software que se desarrolle. Como secundario sería la planificación en varios escenarios posibles para así no depender de un solo plan y tener alternativas de fallara la primera que se planeó.</a:t>
          </a:r>
          <a:endParaRPr lang="es-EC" sz="1100"/>
        </a:p>
      </xdr:txBody>
    </xdr:sp>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I4:I7" headerRowCount="0" totalsRowCount="1" headerRowDxfId="4" dataDxfId="3" totalsRowDxfId="2">
  <tableColumns count="1">
    <tableColumn id="1" xr3:uid="{00000000-0010-0000-0000-000001000000}" name="Column1" totalsRowFunction="custom" dataDxfId="1" totalsRowDxfId="0">
      <totalsRowFormula>SUM(D7:H7)</totalsRowFormula>
    </tableColumn>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zoomScale="80" zoomScaleNormal="80" workbookViewId="0">
      <selection activeCell="E32" sqref="D29:E32"/>
    </sheetView>
  </sheetViews>
  <sheetFormatPr baseColWidth="10" defaultColWidth="12.5703125" defaultRowHeight="15" customHeight="1" x14ac:dyDescent="0.2"/>
  <cols>
    <col min="1" max="1" width="12.5703125" customWidth="1"/>
    <col min="2" max="2" width="47.42578125" customWidth="1"/>
    <col min="3" max="3" width="24" customWidth="1"/>
    <col min="4" max="4" width="90.28515625" customWidth="1"/>
    <col min="5" max="5" width="63.85546875" customWidth="1"/>
    <col min="6" max="6" width="12.5703125" customWidth="1"/>
  </cols>
  <sheetData>
    <row r="1" spans="1:8" ht="15.75" customHeight="1" x14ac:dyDescent="0.2">
      <c r="A1" s="1" t="s">
        <v>0</v>
      </c>
      <c r="B1" s="1" t="s">
        <v>1</v>
      </c>
      <c r="C1" s="1" t="s">
        <v>2</v>
      </c>
      <c r="D1" s="1" t="s">
        <v>3</v>
      </c>
      <c r="E1" s="1" t="s">
        <v>4</v>
      </c>
      <c r="F1" s="1" t="s">
        <v>5</v>
      </c>
      <c r="G1" s="1" t="s">
        <v>6</v>
      </c>
      <c r="H1" s="1" t="s">
        <v>7</v>
      </c>
    </row>
    <row r="2" spans="1:8" ht="15" customHeight="1" x14ac:dyDescent="0.2">
      <c r="A2" s="24" t="s">
        <v>8</v>
      </c>
      <c r="B2" s="24" t="s">
        <v>9</v>
      </c>
      <c r="C2" s="24" t="s">
        <v>69</v>
      </c>
      <c r="D2" s="24" t="s">
        <v>10</v>
      </c>
      <c r="E2" s="24" t="s">
        <v>11</v>
      </c>
      <c r="F2" s="24"/>
      <c r="G2" s="24" t="s">
        <v>12</v>
      </c>
      <c r="H2" s="24" t="s">
        <v>13</v>
      </c>
    </row>
    <row r="3" spans="1:8" ht="15.75" customHeight="1" x14ac:dyDescent="0.2">
      <c r="A3" s="24" t="s">
        <v>14</v>
      </c>
      <c r="B3" s="24" t="s">
        <v>71</v>
      </c>
      <c r="C3" s="24" t="s">
        <v>69</v>
      </c>
      <c r="D3" s="29" t="s">
        <v>58</v>
      </c>
      <c r="E3" s="24" t="s">
        <v>60</v>
      </c>
      <c r="F3" s="24"/>
      <c r="G3" s="24" t="s">
        <v>12</v>
      </c>
      <c r="H3" s="24" t="s">
        <v>13</v>
      </c>
    </row>
    <row r="4" spans="1:8" ht="15.75" customHeight="1" x14ac:dyDescent="0.2">
      <c r="A4" s="22" t="s">
        <v>15</v>
      </c>
      <c r="B4" s="23" t="s">
        <v>83</v>
      </c>
      <c r="C4" s="24" t="s">
        <v>89</v>
      </c>
      <c r="D4" s="30" t="s">
        <v>81</v>
      </c>
      <c r="E4" s="23" t="s">
        <v>68</v>
      </c>
      <c r="F4" s="24"/>
      <c r="G4" s="23" t="s">
        <v>12</v>
      </c>
      <c r="H4" s="23" t="s">
        <v>13</v>
      </c>
    </row>
    <row r="5" spans="1:8" ht="15.75" customHeight="1" x14ac:dyDescent="0.2">
      <c r="A5" s="22" t="s">
        <v>46</v>
      </c>
      <c r="B5" s="23" t="s">
        <v>48</v>
      </c>
      <c r="C5" s="24" t="s">
        <v>69</v>
      </c>
      <c r="D5" s="43" t="s">
        <v>51</v>
      </c>
      <c r="E5" s="23" t="s">
        <v>73</v>
      </c>
      <c r="F5" s="24"/>
      <c r="G5" s="23" t="s">
        <v>12</v>
      </c>
      <c r="H5" s="23" t="s">
        <v>13</v>
      </c>
    </row>
    <row r="6" spans="1:8" ht="15.75" customHeight="1" x14ac:dyDescent="0.2">
      <c r="A6" s="22" t="s">
        <v>47</v>
      </c>
      <c r="B6" s="23" t="s">
        <v>49</v>
      </c>
      <c r="C6" s="24" t="s">
        <v>88</v>
      </c>
      <c r="D6" s="23" t="s">
        <v>52</v>
      </c>
      <c r="E6" s="23" t="s">
        <v>72</v>
      </c>
      <c r="F6" s="24"/>
      <c r="G6" s="23" t="s">
        <v>50</v>
      </c>
      <c r="H6" s="23" t="s">
        <v>13</v>
      </c>
    </row>
    <row r="7" spans="1:8" ht="15.75" customHeight="1" x14ac:dyDescent="0.2">
      <c r="A7" s="28" t="s">
        <v>84</v>
      </c>
      <c r="B7" s="31" t="s">
        <v>86</v>
      </c>
      <c r="C7" s="31" t="s">
        <v>90</v>
      </c>
      <c r="D7" s="31" t="s">
        <v>92</v>
      </c>
      <c r="E7" s="31" t="s">
        <v>94</v>
      </c>
      <c r="F7" s="32"/>
      <c r="G7" s="31" t="s">
        <v>12</v>
      </c>
      <c r="H7" s="31" t="s">
        <v>13</v>
      </c>
    </row>
    <row r="8" spans="1:8" ht="15.75" customHeight="1" x14ac:dyDescent="0.2">
      <c r="A8" s="28" t="s">
        <v>85</v>
      </c>
      <c r="B8" s="31" t="s">
        <v>87</v>
      </c>
      <c r="C8" s="31" t="s">
        <v>91</v>
      </c>
      <c r="D8" s="31" t="s">
        <v>93</v>
      </c>
      <c r="E8" s="31" t="s">
        <v>95</v>
      </c>
      <c r="F8" s="32"/>
      <c r="G8" s="31" t="s">
        <v>12</v>
      </c>
      <c r="H8" s="31" t="s">
        <v>13</v>
      </c>
    </row>
    <row r="9" spans="1:8" ht="15.75" customHeight="1" x14ac:dyDescent="0.2">
      <c r="A9" s="41" t="s">
        <v>104</v>
      </c>
      <c r="B9" s="42" t="s">
        <v>105</v>
      </c>
      <c r="C9" s="31" t="s">
        <v>91</v>
      </c>
      <c r="D9" s="42" t="s">
        <v>107</v>
      </c>
      <c r="E9" s="42" t="s">
        <v>106</v>
      </c>
      <c r="F9" s="32"/>
      <c r="G9" s="31" t="s">
        <v>12</v>
      </c>
      <c r="H9" s="31" t="s">
        <v>13</v>
      </c>
    </row>
    <row r="10" spans="1:8" ht="15.75" customHeight="1" x14ac:dyDescent="0.2"/>
    <row r="11" spans="1:8" ht="15.75" customHeight="1" x14ac:dyDescent="0.2"/>
    <row r="12" spans="1:8" ht="15.75" customHeight="1" x14ac:dyDescent="0.2"/>
    <row r="13" spans="1:8" ht="15.75" customHeight="1" x14ac:dyDescent="0.2"/>
    <row r="14" spans="1:8" ht="15.75" customHeight="1" x14ac:dyDescent="0.2"/>
    <row r="15" spans="1:8" ht="15.75" customHeight="1" x14ac:dyDescent="0.2"/>
    <row r="16" spans="1:8"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honeticPr fontId="5" type="noConversion"/>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I1001"/>
  <sheetViews>
    <sheetView tabSelected="1" topLeftCell="A27" zoomScale="80" zoomScaleNormal="80" workbookViewId="0">
      <selection activeCell="D54" sqref="D54"/>
    </sheetView>
  </sheetViews>
  <sheetFormatPr baseColWidth="10" defaultColWidth="12.5703125" defaultRowHeight="15" customHeight="1" x14ac:dyDescent="0.2"/>
  <cols>
    <col min="1" max="2" width="12.5703125" customWidth="1"/>
    <col min="3" max="3" width="44.5703125" customWidth="1"/>
    <col min="4" max="4" width="22.140625" customWidth="1"/>
    <col min="5" max="5" width="84.140625" customWidth="1"/>
    <col min="6" max="6" width="63.28515625" customWidth="1"/>
    <col min="7" max="7" width="18.28515625" customWidth="1"/>
  </cols>
  <sheetData>
    <row r="1" spans="2:9" ht="15.75" customHeight="1" x14ac:dyDescent="0.2"/>
    <row r="2" spans="2:9" ht="15.75" customHeight="1" x14ac:dyDescent="0.2"/>
    <row r="3" spans="2:9" ht="15.75" customHeight="1" x14ac:dyDescent="0.2">
      <c r="B3" s="1" t="s">
        <v>16</v>
      </c>
      <c r="C3" s="1" t="s">
        <v>1</v>
      </c>
      <c r="D3" s="1" t="s">
        <v>2</v>
      </c>
      <c r="E3" s="1" t="s">
        <v>17</v>
      </c>
      <c r="F3" s="1" t="s">
        <v>18</v>
      </c>
      <c r="G3" s="1" t="s">
        <v>5</v>
      </c>
      <c r="H3" s="1" t="s">
        <v>19</v>
      </c>
      <c r="I3" s="1" t="s">
        <v>20</v>
      </c>
    </row>
    <row r="4" spans="2:9" ht="15.75" customHeight="1" x14ac:dyDescent="0.2">
      <c r="B4" s="6" t="s">
        <v>8</v>
      </c>
      <c r="C4" s="6" t="s">
        <v>21</v>
      </c>
      <c r="D4" s="6" t="s">
        <v>70</v>
      </c>
      <c r="E4" s="9" t="s">
        <v>10</v>
      </c>
      <c r="F4" s="6" t="s">
        <v>11</v>
      </c>
      <c r="G4" s="6"/>
      <c r="H4" s="6" t="s">
        <v>12</v>
      </c>
      <c r="I4" s="6" t="s">
        <v>13</v>
      </c>
    </row>
    <row r="5" spans="2:9" ht="15.75" customHeight="1" x14ac:dyDescent="0.2">
      <c r="B5" s="2"/>
      <c r="C5" s="3" t="s">
        <v>22</v>
      </c>
      <c r="D5" s="2"/>
      <c r="E5" s="2"/>
      <c r="F5" s="2"/>
      <c r="G5" s="3" t="s">
        <v>23</v>
      </c>
      <c r="H5" s="2"/>
      <c r="I5" s="3" t="s">
        <v>24</v>
      </c>
    </row>
    <row r="6" spans="2:9" ht="15.75" customHeight="1" x14ac:dyDescent="0.2">
      <c r="B6" s="7" t="s">
        <v>25</v>
      </c>
      <c r="C6" s="40" t="s">
        <v>10</v>
      </c>
      <c r="D6" s="40"/>
      <c r="E6" s="40"/>
      <c r="F6" s="40"/>
      <c r="G6" s="7" t="s">
        <v>26</v>
      </c>
      <c r="H6" s="7" t="s">
        <v>12</v>
      </c>
      <c r="I6" s="8" t="s">
        <v>65</v>
      </c>
    </row>
    <row r="7" spans="2:9" ht="15.75" customHeight="1" x14ac:dyDescent="0.2">
      <c r="B7" s="7" t="s">
        <v>27</v>
      </c>
      <c r="C7" s="40" t="s">
        <v>28</v>
      </c>
      <c r="D7" s="40"/>
      <c r="E7" s="40"/>
      <c r="F7" s="40"/>
      <c r="G7" s="7" t="s">
        <v>26</v>
      </c>
      <c r="H7" s="7" t="s">
        <v>12</v>
      </c>
      <c r="I7" s="8" t="s">
        <v>64</v>
      </c>
    </row>
    <row r="8" spans="2:9" ht="15.75" customHeight="1" x14ac:dyDescent="0.2">
      <c r="B8" s="7"/>
      <c r="C8" s="7"/>
      <c r="D8" s="7"/>
      <c r="E8" s="7"/>
      <c r="F8" s="7"/>
      <c r="G8" s="7"/>
      <c r="H8" s="7"/>
      <c r="I8" s="8"/>
    </row>
    <row r="9" spans="2:9" ht="15.75" customHeight="1" x14ac:dyDescent="0.2">
      <c r="B9" s="1" t="s">
        <v>16</v>
      </c>
      <c r="C9" s="1" t="s">
        <v>1</v>
      </c>
      <c r="D9" s="1" t="s">
        <v>2</v>
      </c>
      <c r="E9" s="1" t="s">
        <v>17</v>
      </c>
      <c r="F9" s="1" t="s">
        <v>18</v>
      </c>
      <c r="G9" s="1" t="s">
        <v>5</v>
      </c>
      <c r="H9" s="1" t="s">
        <v>19</v>
      </c>
      <c r="I9" s="1" t="s">
        <v>20</v>
      </c>
    </row>
    <row r="10" spans="2:9" ht="15.75" customHeight="1" x14ac:dyDescent="0.2">
      <c r="B10" s="18" t="s">
        <v>14</v>
      </c>
      <c r="C10" s="6" t="s">
        <v>29</v>
      </c>
      <c r="D10" s="6" t="s">
        <v>70</v>
      </c>
      <c r="E10" s="6" t="s">
        <v>30</v>
      </c>
      <c r="F10" s="6" t="s">
        <v>60</v>
      </c>
      <c r="G10" s="6"/>
      <c r="H10" s="6" t="s">
        <v>12</v>
      </c>
      <c r="I10" s="6" t="s">
        <v>13</v>
      </c>
    </row>
    <row r="11" spans="2:9" ht="15.75" customHeight="1" x14ac:dyDescent="0.2">
      <c r="B11" s="2"/>
      <c r="C11" s="3" t="s">
        <v>22</v>
      </c>
      <c r="D11" s="2"/>
      <c r="E11" s="2"/>
      <c r="F11" s="2"/>
      <c r="G11" s="3" t="s">
        <v>23</v>
      </c>
      <c r="H11" s="2"/>
      <c r="I11" s="3" t="s">
        <v>24</v>
      </c>
    </row>
    <row r="12" spans="2:9" ht="15.75" customHeight="1" x14ac:dyDescent="0.2">
      <c r="B12" s="2" t="s">
        <v>31</v>
      </c>
      <c r="C12" s="39" t="s">
        <v>32</v>
      </c>
      <c r="D12" s="38"/>
      <c r="E12" s="38"/>
      <c r="F12" s="38"/>
      <c r="G12" s="2" t="s">
        <v>33</v>
      </c>
      <c r="H12" s="2" t="s">
        <v>12</v>
      </c>
      <c r="I12" s="4" t="s">
        <v>64</v>
      </c>
    </row>
    <row r="13" spans="2:9" ht="15.75" customHeight="1" x14ac:dyDescent="0.2">
      <c r="B13" s="2" t="s">
        <v>34</v>
      </c>
      <c r="C13" s="39" t="s">
        <v>62</v>
      </c>
      <c r="D13" s="38"/>
      <c r="E13" s="38"/>
      <c r="F13" s="38"/>
      <c r="G13" s="2" t="s">
        <v>33</v>
      </c>
      <c r="H13" s="2" t="s">
        <v>12</v>
      </c>
      <c r="I13" s="4" t="s">
        <v>64</v>
      </c>
    </row>
    <row r="14" spans="2:9" ht="15.75" customHeight="1" x14ac:dyDescent="0.2">
      <c r="B14" s="2"/>
      <c r="C14" s="39"/>
      <c r="D14" s="38"/>
      <c r="E14" s="38"/>
      <c r="F14" s="38"/>
      <c r="G14" s="2"/>
      <c r="H14" s="2"/>
      <c r="I14" s="2"/>
    </row>
    <row r="15" spans="2:9" ht="15.75" customHeight="1" x14ac:dyDescent="0.2">
      <c r="B15" s="1" t="s">
        <v>16</v>
      </c>
      <c r="C15" s="1" t="s">
        <v>1</v>
      </c>
      <c r="D15" s="1" t="s">
        <v>2</v>
      </c>
      <c r="E15" s="26" t="s">
        <v>17</v>
      </c>
      <c r="F15" s="1" t="s">
        <v>18</v>
      </c>
      <c r="G15" s="1" t="s">
        <v>5</v>
      </c>
      <c r="H15" s="1" t="s">
        <v>19</v>
      </c>
      <c r="I15" s="1" t="s">
        <v>20</v>
      </c>
    </row>
    <row r="16" spans="2:9" ht="15.75" customHeight="1" x14ac:dyDescent="0.2">
      <c r="B16" s="21" t="s">
        <v>15</v>
      </c>
      <c r="C16" s="19" t="s">
        <v>80</v>
      </c>
      <c r="D16" s="25" t="s">
        <v>91</v>
      </c>
      <c r="E16" s="25" t="s">
        <v>81</v>
      </c>
      <c r="F16" s="18" t="s">
        <v>68</v>
      </c>
      <c r="G16" s="18"/>
      <c r="H16" s="18" t="s">
        <v>12</v>
      </c>
      <c r="I16" s="18" t="s">
        <v>13</v>
      </c>
    </row>
    <row r="17" spans="2:9" ht="15.75" customHeight="1" x14ac:dyDescent="0.2">
      <c r="B17" s="2"/>
      <c r="C17" s="3" t="s">
        <v>22</v>
      </c>
      <c r="D17" s="2"/>
      <c r="E17" s="2"/>
      <c r="F17" s="2"/>
      <c r="G17" s="3" t="s">
        <v>23</v>
      </c>
      <c r="H17" s="2"/>
      <c r="I17" s="3" t="s">
        <v>24</v>
      </c>
    </row>
    <row r="18" spans="2:9" ht="15.75" customHeight="1" x14ac:dyDescent="0.2">
      <c r="B18" s="2" t="s">
        <v>36</v>
      </c>
      <c r="C18" s="37" t="s">
        <v>82</v>
      </c>
      <c r="D18" s="38"/>
      <c r="E18" s="38"/>
      <c r="F18" s="38"/>
      <c r="G18" s="2" t="s">
        <v>33</v>
      </c>
      <c r="H18" s="2" t="s">
        <v>12</v>
      </c>
      <c r="I18" s="4" t="s">
        <v>66</v>
      </c>
    </row>
    <row r="19" spans="2:9" ht="15.75" customHeight="1" x14ac:dyDescent="0.2">
      <c r="B19" s="2" t="s">
        <v>37</v>
      </c>
      <c r="C19" s="37" t="s">
        <v>79</v>
      </c>
      <c r="D19" s="38"/>
      <c r="E19" s="38"/>
      <c r="F19" s="38"/>
      <c r="G19" s="2" t="s">
        <v>33</v>
      </c>
      <c r="H19" s="2" t="s">
        <v>12</v>
      </c>
      <c r="I19" s="4" t="s">
        <v>66</v>
      </c>
    </row>
    <row r="20" spans="2:9" ht="15.75" customHeight="1" x14ac:dyDescent="0.2"/>
    <row r="21" spans="2:9" ht="15.75" customHeight="1" x14ac:dyDescent="0.2">
      <c r="B21" s="1" t="s">
        <v>16</v>
      </c>
      <c r="C21" s="1" t="s">
        <v>1</v>
      </c>
      <c r="D21" s="1" t="s">
        <v>2</v>
      </c>
      <c r="E21" s="1" t="s">
        <v>17</v>
      </c>
      <c r="F21" s="1" t="s">
        <v>18</v>
      </c>
      <c r="G21" s="1" t="s">
        <v>5</v>
      </c>
      <c r="H21" s="1" t="s">
        <v>19</v>
      </c>
      <c r="I21" s="1" t="s">
        <v>20</v>
      </c>
    </row>
    <row r="22" spans="2:9" ht="15.75" customHeight="1" x14ac:dyDescent="0.2">
      <c r="B22" s="21" t="s">
        <v>46</v>
      </c>
      <c r="C22" s="18" t="s">
        <v>48</v>
      </c>
      <c r="D22" s="18" t="s">
        <v>70</v>
      </c>
      <c r="E22" s="18" t="s">
        <v>35</v>
      </c>
      <c r="F22" s="18" t="s">
        <v>53</v>
      </c>
      <c r="G22" s="18"/>
      <c r="H22" s="18" t="s">
        <v>12</v>
      </c>
      <c r="I22" s="18" t="s">
        <v>13</v>
      </c>
    </row>
    <row r="23" spans="2:9" ht="15.75" customHeight="1" x14ac:dyDescent="0.2">
      <c r="B23" s="2"/>
      <c r="C23" s="3" t="s">
        <v>22</v>
      </c>
      <c r="D23" s="2"/>
      <c r="E23" s="2"/>
      <c r="F23" s="2"/>
      <c r="G23" s="3" t="s">
        <v>23</v>
      </c>
      <c r="H23" s="2"/>
      <c r="I23" s="3" t="s">
        <v>24</v>
      </c>
    </row>
    <row r="24" spans="2:9" ht="15.75" customHeight="1" x14ac:dyDescent="0.2">
      <c r="B24" s="2" t="s">
        <v>54</v>
      </c>
      <c r="C24" s="37" t="s">
        <v>74</v>
      </c>
      <c r="D24" s="38"/>
      <c r="E24" s="38"/>
      <c r="F24" s="38"/>
      <c r="G24" s="2" t="s">
        <v>26</v>
      </c>
      <c r="H24" s="2" t="s">
        <v>12</v>
      </c>
      <c r="I24" s="4" t="s">
        <v>65</v>
      </c>
    </row>
    <row r="25" spans="2:9" ht="15.75" customHeight="1" x14ac:dyDescent="0.2">
      <c r="B25" s="2" t="s">
        <v>55</v>
      </c>
      <c r="C25" s="37" t="s">
        <v>75</v>
      </c>
      <c r="D25" s="38"/>
      <c r="E25" s="38"/>
      <c r="F25" s="38"/>
      <c r="G25" s="2" t="s">
        <v>26</v>
      </c>
      <c r="H25" s="2" t="s">
        <v>12</v>
      </c>
      <c r="I25" s="4" t="s">
        <v>67</v>
      </c>
    </row>
    <row r="26" spans="2:9" ht="15.75" customHeight="1" x14ac:dyDescent="0.2">
      <c r="B26" s="2" t="s">
        <v>63</v>
      </c>
      <c r="C26" s="37" t="s">
        <v>76</v>
      </c>
      <c r="D26" s="38"/>
      <c r="E26" s="38"/>
      <c r="F26" s="38"/>
      <c r="G26" s="2" t="s">
        <v>26</v>
      </c>
      <c r="H26" s="2" t="s">
        <v>12</v>
      </c>
      <c r="I26" s="4" t="s">
        <v>67</v>
      </c>
    </row>
    <row r="27" spans="2:9" ht="15.75" customHeight="1" x14ac:dyDescent="0.2"/>
    <row r="28" spans="2:9" ht="15.75" customHeight="1" x14ac:dyDescent="0.2">
      <c r="B28" s="1" t="s">
        <v>16</v>
      </c>
      <c r="C28" s="1" t="s">
        <v>1</v>
      </c>
      <c r="D28" s="1" t="s">
        <v>2</v>
      </c>
      <c r="E28" s="1" t="s">
        <v>17</v>
      </c>
      <c r="F28" s="1" t="s">
        <v>18</v>
      </c>
      <c r="G28" s="1" t="s">
        <v>5</v>
      </c>
      <c r="H28" s="1" t="s">
        <v>19</v>
      </c>
      <c r="I28" s="1" t="s">
        <v>20</v>
      </c>
    </row>
    <row r="29" spans="2:9" ht="15.75" customHeight="1" x14ac:dyDescent="0.2">
      <c r="B29" s="21" t="s">
        <v>47</v>
      </c>
      <c r="C29" s="18" t="s">
        <v>49</v>
      </c>
      <c r="D29" s="25" t="s">
        <v>88</v>
      </c>
      <c r="E29" s="18" t="s">
        <v>35</v>
      </c>
      <c r="F29" s="18" t="s">
        <v>61</v>
      </c>
      <c r="G29" s="18"/>
      <c r="H29" s="18" t="s">
        <v>59</v>
      </c>
      <c r="I29" s="18" t="s">
        <v>13</v>
      </c>
    </row>
    <row r="30" spans="2:9" ht="15.75" customHeight="1" x14ac:dyDescent="0.2">
      <c r="B30" s="2"/>
      <c r="C30" s="3" t="s">
        <v>22</v>
      </c>
      <c r="D30" s="2"/>
      <c r="E30" s="2"/>
      <c r="F30" s="2"/>
      <c r="G30" s="3" t="s">
        <v>23</v>
      </c>
      <c r="H30" s="2"/>
      <c r="I30" s="3" t="s">
        <v>24</v>
      </c>
    </row>
    <row r="31" spans="2:9" ht="15.75" customHeight="1" x14ac:dyDescent="0.2">
      <c r="B31" s="2" t="s">
        <v>57</v>
      </c>
      <c r="C31" s="37" t="s">
        <v>77</v>
      </c>
      <c r="D31" s="38"/>
      <c r="E31" s="38"/>
      <c r="F31" s="38"/>
      <c r="G31" s="2" t="s">
        <v>26</v>
      </c>
      <c r="H31" s="2" t="s">
        <v>50</v>
      </c>
      <c r="I31" s="4" t="s">
        <v>65</v>
      </c>
    </row>
    <row r="32" spans="2:9" ht="15.75" customHeight="1" x14ac:dyDescent="0.2">
      <c r="B32" s="2" t="s">
        <v>56</v>
      </c>
      <c r="C32" s="37" t="s">
        <v>78</v>
      </c>
      <c r="D32" s="38"/>
      <c r="E32" s="38"/>
      <c r="F32" s="38"/>
      <c r="G32" s="2" t="s">
        <v>26</v>
      </c>
      <c r="H32" s="2" t="s">
        <v>50</v>
      </c>
      <c r="I32" s="4" t="s">
        <v>64</v>
      </c>
    </row>
    <row r="33" spans="2:9" ht="15.75" customHeight="1" x14ac:dyDescent="0.2"/>
    <row r="34" spans="2:9" ht="15.75" customHeight="1" x14ac:dyDescent="0.2">
      <c r="B34" s="1" t="s">
        <v>16</v>
      </c>
      <c r="C34" s="1" t="s">
        <v>1</v>
      </c>
      <c r="D34" s="1" t="s">
        <v>2</v>
      </c>
      <c r="E34" s="1" t="s">
        <v>17</v>
      </c>
      <c r="F34" s="1" t="s">
        <v>18</v>
      </c>
      <c r="G34" s="1" t="s">
        <v>5</v>
      </c>
      <c r="H34" s="1" t="s">
        <v>19</v>
      </c>
      <c r="I34" s="1" t="s">
        <v>20</v>
      </c>
    </row>
    <row r="35" spans="2:9" ht="15.75" customHeight="1" x14ac:dyDescent="0.2">
      <c r="B35" s="33" t="s">
        <v>84</v>
      </c>
      <c r="C35" s="25" t="s">
        <v>86</v>
      </c>
      <c r="D35" s="25" t="s">
        <v>90</v>
      </c>
      <c r="E35" s="25" t="s">
        <v>92</v>
      </c>
      <c r="F35" s="25" t="s">
        <v>94</v>
      </c>
      <c r="G35" s="18"/>
      <c r="H35" s="18" t="s">
        <v>12</v>
      </c>
      <c r="I35" s="18" t="s">
        <v>13</v>
      </c>
    </row>
    <row r="36" spans="2:9" ht="15.75" customHeight="1" x14ac:dyDescent="0.2">
      <c r="B36" s="2"/>
      <c r="C36" s="3" t="s">
        <v>22</v>
      </c>
      <c r="D36" s="2"/>
      <c r="E36" s="2"/>
      <c r="F36" s="2"/>
      <c r="G36" s="3" t="s">
        <v>23</v>
      </c>
      <c r="H36" s="2"/>
      <c r="I36" s="3" t="s">
        <v>24</v>
      </c>
    </row>
    <row r="37" spans="2:9" ht="15.75" customHeight="1" x14ac:dyDescent="0.2">
      <c r="B37" s="27" t="s">
        <v>96</v>
      </c>
      <c r="C37" s="27" t="s">
        <v>102</v>
      </c>
      <c r="G37" s="2" t="s">
        <v>26</v>
      </c>
      <c r="H37" s="2" t="s">
        <v>12</v>
      </c>
      <c r="I37" s="34" t="s">
        <v>67</v>
      </c>
    </row>
    <row r="38" spans="2:9" ht="15.75" customHeight="1" x14ac:dyDescent="0.2">
      <c r="B38" s="27" t="s">
        <v>97</v>
      </c>
      <c r="C38" s="27" t="s">
        <v>103</v>
      </c>
      <c r="G38" s="2" t="s">
        <v>26</v>
      </c>
      <c r="H38" s="2" t="s">
        <v>12</v>
      </c>
      <c r="I38" s="34" t="s">
        <v>64</v>
      </c>
    </row>
    <row r="39" spans="2:9" ht="15.75" customHeight="1" x14ac:dyDescent="0.2">
      <c r="B39" s="27"/>
      <c r="C39" s="27"/>
      <c r="G39" s="2"/>
      <c r="H39" s="2"/>
      <c r="I39" s="4"/>
    </row>
    <row r="40" spans="2:9" ht="15.75" customHeight="1" x14ac:dyDescent="0.2">
      <c r="B40" s="1" t="s">
        <v>16</v>
      </c>
      <c r="C40" s="1" t="s">
        <v>1</v>
      </c>
      <c r="D40" s="1" t="s">
        <v>2</v>
      </c>
      <c r="E40" s="1" t="s">
        <v>17</v>
      </c>
      <c r="F40" s="1" t="s">
        <v>18</v>
      </c>
      <c r="G40" s="1" t="s">
        <v>5</v>
      </c>
      <c r="H40" s="1" t="s">
        <v>19</v>
      </c>
      <c r="I40" s="1" t="s">
        <v>20</v>
      </c>
    </row>
    <row r="41" spans="2:9" ht="15.75" customHeight="1" x14ac:dyDescent="0.2">
      <c r="B41" s="33" t="s">
        <v>85</v>
      </c>
      <c r="C41" s="25" t="s">
        <v>87</v>
      </c>
      <c r="D41" s="25" t="s">
        <v>91</v>
      </c>
      <c r="E41" s="25" t="s">
        <v>93</v>
      </c>
      <c r="F41" s="25" t="s">
        <v>95</v>
      </c>
      <c r="G41" s="18"/>
      <c r="H41" s="18" t="s">
        <v>59</v>
      </c>
      <c r="I41" s="18" t="s">
        <v>13</v>
      </c>
    </row>
    <row r="42" spans="2:9" ht="15.75" customHeight="1" x14ac:dyDescent="0.2">
      <c r="B42" s="2"/>
      <c r="C42" s="3" t="s">
        <v>22</v>
      </c>
      <c r="D42" s="2"/>
      <c r="E42" s="2"/>
      <c r="F42" s="2"/>
      <c r="G42" s="3" t="s">
        <v>23</v>
      </c>
      <c r="H42" s="2"/>
      <c r="I42" s="3" t="s">
        <v>24</v>
      </c>
    </row>
    <row r="43" spans="2:9" ht="15.75" customHeight="1" x14ac:dyDescent="0.2">
      <c r="B43" s="27" t="s">
        <v>98</v>
      </c>
      <c r="C43" s="27" t="s">
        <v>100</v>
      </c>
      <c r="G43" s="27" t="s">
        <v>33</v>
      </c>
      <c r="H43" s="2" t="s">
        <v>12</v>
      </c>
      <c r="I43" s="34" t="s">
        <v>67</v>
      </c>
    </row>
    <row r="44" spans="2:9" ht="15.75" customHeight="1" x14ac:dyDescent="0.2">
      <c r="B44" s="27" t="s">
        <v>99</v>
      </c>
      <c r="C44" s="37" t="s">
        <v>101</v>
      </c>
      <c r="D44" s="38"/>
      <c r="E44" s="38"/>
      <c r="F44" s="38"/>
      <c r="G44" s="27" t="s">
        <v>33</v>
      </c>
      <c r="H44" s="2" t="s">
        <v>12</v>
      </c>
      <c r="I44" s="34" t="s">
        <v>67</v>
      </c>
    </row>
    <row r="45" spans="2:9" ht="15.75" customHeight="1" x14ac:dyDescent="0.2"/>
    <row r="46" spans="2:9" ht="15.75" customHeight="1" x14ac:dyDescent="0.2">
      <c r="B46" s="1" t="s">
        <v>16</v>
      </c>
      <c r="C46" s="1" t="s">
        <v>1</v>
      </c>
      <c r="D46" s="1" t="s">
        <v>2</v>
      </c>
      <c r="E46" s="1" t="s">
        <v>17</v>
      </c>
      <c r="F46" s="1" t="s">
        <v>18</v>
      </c>
      <c r="G46" s="1" t="s">
        <v>5</v>
      </c>
      <c r="H46" s="1" t="s">
        <v>19</v>
      </c>
      <c r="I46" s="1" t="s">
        <v>20</v>
      </c>
    </row>
    <row r="47" spans="2:9" ht="15.75" customHeight="1" x14ac:dyDescent="0.2">
      <c r="B47" s="44" t="s">
        <v>104</v>
      </c>
      <c r="C47" s="18" t="s">
        <v>110</v>
      </c>
      <c r="D47" s="25" t="s">
        <v>91</v>
      </c>
      <c r="E47" s="25" t="s">
        <v>107</v>
      </c>
      <c r="F47" s="25" t="s">
        <v>111</v>
      </c>
      <c r="G47" s="18"/>
      <c r="H47" s="18" t="s">
        <v>59</v>
      </c>
      <c r="I47" s="18" t="s">
        <v>13</v>
      </c>
    </row>
    <row r="48" spans="2:9" ht="15.75" customHeight="1" x14ac:dyDescent="0.2">
      <c r="B48" s="2"/>
      <c r="C48" s="3" t="s">
        <v>22</v>
      </c>
      <c r="D48" s="2"/>
      <c r="E48" s="2"/>
      <c r="F48" s="2"/>
      <c r="G48" s="3" t="s">
        <v>23</v>
      </c>
      <c r="H48" s="2"/>
      <c r="I48" s="3" t="s">
        <v>24</v>
      </c>
    </row>
    <row r="49" spans="2:9" ht="15.75" customHeight="1" x14ac:dyDescent="0.2">
      <c r="B49" s="2" t="s">
        <v>108</v>
      </c>
      <c r="C49" s="2" t="s">
        <v>112</v>
      </c>
      <c r="G49" s="27" t="s">
        <v>33</v>
      </c>
      <c r="H49" s="2" t="s">
        <v>12</v>
      </c>
      <c r="I49" s="34" t="s">
        <v>67</v>
      </c>
    </row>
    <row r="50" spans="2:9" ht="15.75" customHeight="1" x14ac:dyDescent="0.2">
      <c r="B50" s="2" t="s">
        <v>109</v>
      </c>
      <c r="C50" s="39" t="s">
        <v>113</v>
      </c>
      <c r="D50" s="38"/>
      <c r="E50" s="38"/>
      <c r="F50" s="38"/>
      <c r="G50" s="27" t="s">
        <v>33</v>
      </c>
      <c r="H50" s="2" t="s">
        <v>12</v>
      </c>
      <c r="I50" s="34" t="s">
        <v>67</v>
      </c>
    </row>
    <row r="51" spans="2:9" ht="15.75" customHeight="1" x14ac:dyDescent="0.2"/>
    <row r="52" spans="2:9" ht="15.75" customHeight="1" x14ac:dyDescent="0.2"/>
    <row r="53" spans="2:9" ht="15.75" customHeight="1" x14ac:dyDescent="0.2"/>
    <row r="54" spans="2:9" ht="15.75" customHeight="1" x14ac:dyDescent="0.2"/>
    <row r="55" spans="2:9" ht="15.75" customHeight="1" x14ac:dyDescent="0.2"/>
    <row r="56" spans="2:9" ht="15.75" customHeight="1" x14ac:dyDescent="0.2"/>
    <row r="57" spans="2:9" ht="15.75" customHeight="1" x14ac:dyDescent="0.2"/>
    <row r="58" spans="2:9" ht="15.75" customHeight="1" x14ac:dyDescent="0.2"/>
    <row r="59" spans="2:9" ht="15.75" customHeight="1" x14ac:dyDescent="0.2"/>
    <row r="60" spans="2:9" ht="15.75" customHeight="1" x14ac:dyDescent="0.2"/>
    <row r="61" spans="2:9" ht="15.75" customHeight="1" x14ac:dyDescent="0.2"/>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14">
    <mergeCell ref="C50:F50"/>
    <mergeCell ref="C44:F44"/>
    <mergeCell ref="C18:F18"/>
    <mergeCell ref="C19:F19"/>
    <mergeCell ref="C14:F14"/>
    <mergeCell ref="C6:F6"/>
    <mergeCell ref="C7:F7"/>
    <mergeCell ref="C12:F12"/>
    <mergeCell ref="C13:F13"/>
    <mergeCell ref="C24:F24"/>
    <mergeCell ref="C25:F25"/>
    <mergeCell ref="C31:F31"/>
    <mergeCell ref="C32:F32"/>
    <mergeCell ref="C26:F26"/>
  </mergeCells>
  <phoneticPr fontId="5"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Q1007"/>
  <sheetViews>
    <sheetView topLeftCell="A6" workbookViewId="0">
      <selection activeCell="K26" sqref="K26"/>
    </sheetView>
  </sheetViews>
  <sheetFormatPr baseColWidth="10" defaultColWidth="12.5703125" defaultRowHeight="15" customHeight="1" x14ac:dyDescent="0.2"/>
  <cols>
    <col min="1" max="1" width="12.5703125" customWidth="1"/>
    <col min="2" max="2" width="24.7109375" customWidth="1"/>
    <col min="3" max="6" width="12.5703125" customWidth="1"/>
  </cols>
  <sheetData>
    <row r="1" spans="1:10" ht="15.75" customHeight="1" x14ac:dyDescent="0.2"/>
    <row r="2" spans="1:10" ht="15.75" customHeight="1" x14ac:dyDescent="0.2"/>
    <row r="3" spans="1:10" ht="15.75" customHeight="1" x14ac:dyDescent="0.2">
      <c r="B3" s="10"/>
      <c r="C3" s="10" t="s">
        <v>24</v>
      </c>
      <c r="D3" s="10" t="s">
        <v>38</v>
      </c>
      <c r="E3" s="10" t="s">
        <v>39</v>
      </c>
      <c r="F3" s="10" t="s">
        <v>40</v>
      </c>
      <c r="G3" s="10" t="s">
        <v>41</v>
      </c>
      <c r="H3" s="10" t="s">
        <v>42</v>
      </c>
      <c r="I3" s="10" t="s">
        <v>43</v>
      </c>
    </row>
    <row r="4" spans="1:10" ht="15.75" customHeight="1" x14ac:dyDescent="0.2">
      <c r="A4" s="14"/>
      <c r="B4" s="12" t="s">
        <v>25</v>
      </c>
      <c r="C4" s="15">
        <v>1</v>
      </c>
      <c r="D4" s="4">
        <v>0</v>
      </c>
      <c r="E4" s="4">
        <v>0</v>
      </c>
      <c r="F4" s="4">
        <v>0</v>
      </c>
      <c r="G4" s="4">
        <v>0</v>
      </c>
      <c r="H4" s="4">
        <v>1</v>
      </c>
      <c r="I4" s="16">
        <f t="shared" ref="I4:I18" si="0">SUM(D4:H4)</f>
        <v>1</v>
      </c>
      <c r="J4" s="14"/>
    </row>
    <row r="5" spans="1:10" ht="15.75" customHeight="1" x14ac:dyDescent="0.2">
      <c r="A5" s="14"/>
      <c r="B5" s="12" t="s">
        <v>27</v>
      </c>
      <c r="C5" s="15">
        <v>3</v>
      </c>
      <c r="D5" s="4">
        <v>0</v>
      </c>
      <c r="E5" s="4">
        <v>0</v>
      </c>
      <c r="F5" s="4">
        <v>1</v>
      </c>
      <c r="G5" s="4">
        <v>1</v>
      </c>
      <c r="H5" s="4">
        <v>1</v>
      </c>
      <c r="I5" s="16">
        <f t="shared" si="0"/>
        <v>3</v>
      </c>
      <c r="J5" s="14"/>
    </row>
    <row r="6" spans="1:10" ht="15.75" customHeight="1" x14ac:dyDescent="0.2">
      <c r="A6" s="14"/>
      <c r="B6" s="2" t="s">
        <v>31</v>
      </c>
      <c r="C6" s="15">
        <v>3</v>
      </c>
      <c r="D6" s="4">
        <v>1</v>
      </c>
      <c r="E6" s="4">
        <v>1</v>
      </c>
      <c r="F6" s="4">
        <v>0</v>
      </c>
      <c r="G6" s="4">
        <v>0</v>
      </c>
      <c r="H6" s="4">
        <v>1</v>
      </c>
      <c r="I6" s="17">
        <f t="shared" si="0"/>
        <v>3</v>
      </c>
      <c r="J6" s="14"/>
    </row>
    <row r="7" spans="1:10" ht="15.75" customHeight="1" x14ac:dyDescent="0.2">
      <c r="B7" s="10" t="s">
        <v>34</v>
      </c>
      <c r="C7" s="15">
        <v>3</v>
      </c>
      <c r="D7" s="13">
        <v>1</v>
      </c>
      <c r="E7" s="13">
        <v>1</v>
      </c>
      <c r="F7" s="13">
        <v>0</v>
      </c>
      <c r="G7" s="4">
        <v>1</v>
      </c>
      <c r="H7" s="13">
        <v>0</v>
      </c>
      <c r="I7" s="17">
        <f t="shared" si="0"/>
        <v>3</v>
      </c>
    </row>
    <row r="8" spans="1:10" ht="15.75" customHeight="1" x14ac:dyDescent="0.2">
      <c r="B8" s="20" t="s">
        <v>36</v>
      </c>
      <c r="C8" s="15">
        <v>4</v>
      </c>
      <c r="D8" s="13">
        <v>1</v>
      </c>
      <c r="E8" s="13">
        <v>1</v>
      </c>
      <c r="F8" s="13">
        <v>1</v>
      </c>
      <c r="G8" s="4">
        <v>1</v>
      </c>
      <c r="H8" s="13">
        <v>0</v>
      </c>
      <c r="I8" s="17">
        <f t="shared" si="0"/>
        <v>4</v>
      </c>
    </row>
    <row r="9" spans="1:10" ht="15.75" customHeight="1" x14ac:dyDescent="0.2">
      <c r="B9" s="20" t="s">
        <v>37</v>
      </c>
      <c r="C9" s="15">
        <v>4</v>
      </c>
      <c r="D9" s="13">
        <v>1</v>
      </c>
      <c r="E9" s="13">
        <v>1</v>
      </c>
      <c r="F9" s="13">
        <v>0</v>
      </c>
      <c r="G9" s="4">
        <v>0</v>
      </c>
      <c r="H9" s="13">
        <v>2</v>
      </c>
      <c r="I9" s="17">
        <f t="shared" si="0"/>
        <v>4</v>
      </c>
    </row>
    <row r="10" spans="1:10" ht="15.75" customHeight="1" x14ac:dyDescent="0.2">
      <c r="B10" s="20" t="s">
        <v>54</v>
      </c>
      <c r="C10" s="15">
        <v>1</v>
      </c>
      <c r="D10" s="13">
        <v>1</v>
      </c>
      <c r="E10" s="13">
        <v>0</v>
      </c>
      <c r="F10" s="13">
        <v>0</v>
      </c>
      <c r="G10" s="4">
        <v>0</v>
      </c>
      <c r="H10" s="13">
        <v>0</v>
      </c>
      <c r="I10" s="17">
        <f t="shared" si="0"/>
        <v>1</v>
      </c>
    </row>
    <row r="11" spans="1:10" ht="15.75" customHeight="1" x14ac:dyDescent="0.2">
      <c r="B11" s="20" t="s">
        <v>55</v>
      </c>
      <c r="C11" s="15">
        <v>2</v>
      </c>
      <c r="D11" s="13">
        <v>0</v>
      </c>
      <c r="E11" s="13">
        <v>1</v>
      </c>
      <c r="F11" s="13">
        <v>1</v>
      </c>
      <c r="G11" s="4">
        <v>0</v>
      </c>
      <c r="H11" s="13">
        <v>0</v>
      </c>
      <c r="I11" s="17">
        <f t="shared" si="0"/>
        <v>2</v>
      </c>
    </row>
    <row r="12" spans="1:10" ht="15.75" customHeight="1" x14ac:dyDescent="0.2">
      <c r="B12" s="20" t="s">
        <v>63</v>
      </c>
      <c r="C12" s="15">
        <v>2</v>
      </c>
      <c r="D12" s="13">
        <v>0</v>
      </c>
      <c r="E12" s="13">
        <v>0</v>
      </c>
      <c r="F12" s="13">
        <v>0</v>
      </c>
      <c r="G12" s="4">
        <v>1</v>
      </c>
      <c r="H12" s="13">
        <v>1</v>
      </c>
      <c r="I12" s="17">
        <f t="shared" si="0"/>
        <v>2</v>
      </c>
    </row>
    <row r="13" spans="1:10" ht="15.75" customHeight="1" x14ac:dyDescent="0.2">
      <c r="B13" s="20" t="s">
        <v>57</v>
      </c>
      <c r="C13" s="15">
        <v>2</v>
      </c>
      <c r="D13" s="13">
        <v>1</v>
      </c>
      <c r="E13" s="13">
        <v>0</v>
      </c>
      <c r="F13" s="13">
        <v>1</v>
      </c>
      <c r="G13" s="4">
        <v>0</v>
      </c>
      <c r="H13" s="13">
        <v>0</v>
      </c>
      <c r="I13" s="17">
        <f t="shared" si="0"/>
        <v>2</v>
      </c>
    </row>
    <row r="14" spans="1:10" ht="15.75" customHeight="1" x14ac:dyDescent="0.2">
      <c r="B14" s="20" t="s">
        <v>56</v>
      </c>
      <c r="C14" s="15">
        <v>2</v>
      </c>
      <c r="D14" s="13">
        <v>0</v>
      </c>
      <c r="E14" s="13">
        <v>1</v>
      </c>
      <c r="F14" s="13">
        <v>0</v>
      </c>
      <c r="G14" s="4">
        <v>1</v>
      </c>
      <c r="H14" s="13">
        <v>0</v>
      </c>
      <c r="I14" s="17">
        <f t="shared" si="0"/>
        <v>2</v>
      </c>
    </row>
    <row r="15" spans="1:10" ht="15.75" customHeight="1" x14ac:dyDescent="0.2">
      <c r="B15" s="36" t="s">
        <v>96</v>
      </c>
      <c r="C15" s="15">
        <v>2</v>
      </c>
      <c r="D15" s="13">
        <v>0</v>
      </c>
      <c r="E15" s="13">
        <v>0</v>
      </c>
      <c r="F15" s="13">
        <v>2</v>
      </c>
      <c r="G15" s="4">
        <v>0</v>
      </c>
      <c r="H15" s="13">
        <v>0</v>
      </c>
      <c r="I15" s="17">
        <f t="shared" si="0"/>
        <v>2</v>
      </c>
    </row>
    <row r="16" spans="1:10" ht="15.75" customHeight="1" x14ac:dyDescent="0.2">
      <c r="B16" s="36" t="s">
        <v>97</v>
      </c>
      <c r="C16" s="15">
        <v>3</v>
      </c>
      <c r="D16" s="13">
        <v>1</v>
      </c>
      <c r="E16" s="13">
        <v>1</v>
      </c>
      <c r="F16" s="13">
        <v>1</v>
      </c>
      <c r="G16" s="4">
        <v>0</v>
      </c>
      <c r="H16" s="13">
        <v>0</v>
      </c>
      <c r="I16" s="17">
        <f t="shared" si="0"/>
        <v>3</v>
      </c>
    </row>
    <row r="17" spans="2:17" ht="15.75" customHeight="1" x14ac:dyDescent="0.2">
      <c r="B17" s="36" t="s">
        <v>98</v>
      </c>
      <c r="C17" s="15">
        <v>2</v>
      </c>
      <c r="D17" s="13">
        <v>0</v>
      </c>
      <c r="E17" s="13">
        <v>2</v>
      </c>
      <c r="F17" s="13">
        <v>0</v>
      </c>
      <c r="G17" s="4">
        <v>0</v>
      </c>
      <c r="H17" s="13">
        <v>0</v>
      </c>
      <c r="I17" s="17">
        <f t="shared" si="0"/>
        <v>2</v>
      </c>
    </row>
    <row r="18" spans="2:17" ht="16.5" customHeight="1" x14ac:dyDescent="0.2">
      <c r="B18" s="36" t="s">
        <v>99</v>
      </c>
      <c r="C18" s="15">
        <v>2</v>
      </c>
      <c r="D18" s="13">
        <v>1</v>
      </c>
      <c r="E18" s="13">
        <v>1</v>
      </c>
      <c r="F18" s="13">
        <v>0</v>
      </c>
      <c r="G18" s="4">
        <v>0</v>
      </c>
      <c r="H18" s="13">
        <v>0</v>
      </c>
      <c r="I18" s="17">
        <f t="shared" si="0"/>
        <v>2</v>
      </c>
      <c r="Q18">
        <v>0</v>
      </c>
    </row>
    <row r="19" spans="2:17" ht="15.75" customHeight="1" x14ac:dyDescent="0.2">
      <c r="B19" s="45" t="s">
        <v>98</v>
      </c>
      <c r="C19" s="15">
        <v>2</v>
      </c>
      <c r="D19" s="13">
        <v>0</v>
      </c>
      <c r="E19" s="13">
        <v>0</v>
      </c>
      <c r="F19" s="13">
        <v>0</v>
      </c>
      <c r="G19" s="4">
        <v>1</v>
      </c>
      <c r="H19" s="13">
        <v>1</v>
      </c>
      <c r="I19" s="17">
        <f t="shared" ref="I19:I20" si="1">SUM(D19:H19)</f>
        <v>2</v>
      </c>
    </row>
    <row r="20" spans="2:17" ht="15.75" customHeight="1" x14ac:dyDescent="0.2">
      <c r="B20" s="45" t="s">
        <v>99</v>
      </c>
      <c r="C20" s="15">
        <v>2</v>
      </c>
      <c r="D20" s="13">
        <v>0</v>
      </c>
      <c r="E20" s="13">
        <v>0</v>
      </c>
      <c r="F20" s="13">
        <v>1</v>
      </c>
      <c r="G20" s="4">
        <v>1</v>
      </c>
      <c r="H20" s="13">
        <v>0</v>
      </c>
      <c r="I20" s="17">
        <f t="shared" si="1"/>
        <v>2</v>
      </c>
    </row>
    <row r="21" spans="2:17" ht="15.75" customHeight="1" x14ac:dyDescent="0.2"/>
    <row r="22" spans="2:17" ht="15.75" customHeight="1" x14ac:dyDescent="0.2"/>
    <row r="23" spans="2:17" ht="15.75" customHeight="1" x14ac:dyDescent="0.2">
      <c r="B23" s="35" t="s">
        <v>44</v>
      </c>
      <c r="C23" s="5">
        <f>SUM(C4:C20)</f>
        <v>40</v>
      </c>
      <c r="D23" s="5">
        <f>C23-SUM(D4:D20)</f>
        <v>32</v>
      </c>
      <c r="E23" s="5">
        <f>D23-SUM(E4:E20)</f>
        <v>22</v>
      </c>
      <c r="F23" s="5">
        <f>E23-SUM(F4:F20)</f>
        <v>14</v>
      </c>
      <c r="G23" s="5">
        <f>F23-SUM(G4:G20)</f>
        <v>7</v>
      </c>
      <c r="H23" s="5">
        <f>G23-SUM(H4:H20)</f>
        <v>0</v>
      </c>
    </row>
    <row r="24" spans="2:17" ht="15.75" customHeight="1" x14ac:dyDescent="0.2">
      <c r="B24" s="11" t="s">
        <v>45</v>
      </c>
      <c r="C24" s="5">
        <f>SUM(C4:C20)</f>
        <v>40</v>
      </c>
      <c r="D24" s="2">
        <f>C24-(SUM(C4:C20)/5)</f>
        <v>32</v>
      </c>
      <c r="E24" s="2">
        <f>D24-(SUM(C4:C20)/5)</f>
        <v>24</v>
      </c>
      <c r="F24" s="2">
        <f>E24-(SUM(C4:C20)/5)</f>
        <v>16</v>
      </c>
      <c r="G24" s="2">
        <f>F24-(SUM(C4:C20)/5)</f>
        <v>8</v>
      </c>
      <c r="H24" s="2">
        <f>G24-(SUM(C4:C20)/5)</f>
        <v>0</v>
      </c>
    </row>
    <row r="25" spans="2:17" ht="15.75" customHeight="1" x14ac:dyDescent="0.2"/>
    <row r="26" spans="2:17" ht="15.75" customHeight="1" x14ac:dyDescent="0.2"/>
    <row r="27" spans="2:17" ht="15.75" customHeight="1" x14ac:dyDescent="0.2"/>
    <row r="28" spans="2:17" ht="15.75" customHeight="1" x14ac:dyDescent="0.2"/>
    <row r="29" spans="2:17" ht="15.75" customHeight="1" x14ac:dyDescent="0.2"/>
    <row r="30" spans="2:17" ht="15.75" customHeight="1" x14ac:dyDescent="0.2"/>
    <row r="31" spans="2:17" ht="15.75" customHeight="1" x14ac:dyDescent="0.2"/>
    <row r="32" spans="2:17"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sheetData>
  <phoneticPr fontId="5" type="noConversion"/>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sprint4</vt:lpstr>
      <vt:lpstr>burdonchart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christian vasconez</dc:creator>
  <cp:keywords/>
  <dc:description/>
  <cp:lastModifiedBy>christian vasconez</cp:lastModifiedBy>
  <cp:revision/>
  <dcterms:created xsi:type="dcterms:W3CDTF">2023-06-03T16:55:26Z</dcterms:created>
  <dcterms:modified xsi:type="dcterms:W3CDTF">2023-08-25T12:30:29Z</dcterms:modified>
  <cp:category/>
  <cp:contentStatus/>
</cp:coreProperties>
</file>