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tn_paper\nips2017_gtn\figure\"/>
    </mc:Choice>
  </mc:AlternateContent>
  <bookViews>
    <workbookView xWindow="0" yWindow="0" windowWidth="15945" windowHeight="721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8" i="1" l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AE158" i="1"/>
  <c r="AD158" i="1"/>
  <c r="X158" i="1"/>
  <c r="W158" i="1"/>
  <c r="Q158" i="1"/>
  <c r="P158" i="1"/>
  <c r="J158" i="1"/>
  <c r="I158" i="1"/>
  <c r="C158" i="1"/>
  <c r="B158" i="1"/>
  <c r="AE157" i="1"/>
  <c r="AD157" i="1"/>
  <c r="X157" i="1"/>
  <c r="W157" i="1"/>
  <c r="Q157" i="1"/>
  <c r="P157" i="1"/>
  <c r="J157" i="1"/>
  <c r="I157" i="1"/>
  <c r="C157" i="1"/>
  <c r="B157" i="1"/>
  <c r="AE156" i="1"/>
  <c r="AD156" i="1"/>
  <c r="X156" i="1"/>
  <c r="W156" i="1"/>
  <c r="Q156" i="1"/>
  <c r="P156" i="1"/>
  <c r="J156" i="1"/>
  <c r="I156" i="1"/>
  <c r="C156" i="1"/>
  <c r="B156" i="1"/>
  <c r="AE155" i="1"/>
  <c r="AD155" i="1"/>
  <c r="X155" i="1"/>
  <c r="W155" i="1"/>
  <c r="Q155" i="1"/>
  <c r="P155" i="1"/>
  <c r="J155" i="1"/>
  <c r="I155" i="1"/>
  <c r="C155" i="1"/>
  <c r="B155" i="1"/>
  <c r="AE154" i="1"/>
  <c r="AD154" i="1"/>
  <c r="X154" i="1"/>
  <c r="W154" i="1"/>
  <c r="Q154" i="1"/>
  <c r="P154" i="1"/>
  <c r="J154" i="1"/>
  <c r="I154" i="1"/>
  <c r="C154" i="1"/>
  <c r="B154" i="1"/>
  <c r="AE153" i="1"/>
  <c r="AD153" i="1"/>
  <c r="X153" i="1"/>
  <c r="W153" i="1"/>
  <c r="Q153" i="1"/>
  <c r="P153" i="1"/>
  <c r="J153" i="1"/>
  <c r="I153" i="1"/>
  <c r="C153" i="1"/>
  <c r="B153" i="1"/>
  <c r="AE152" i="1"/>
  <c r="AD152" i="1"/>
  <c r="X152" i="1"/>
  <c r="W152" i="1"/>
  <c r="Q152" i="1"/>
  <c r="P152" i="1"/>
  <c r="J152" i="1"/>
  <c r="I152" i="1"/>
  <c r="C152" i="1"/>
  <c r="B152" i="1"/>
  <c r="AE151" i="1"/>
  <c r="AD151" i="1"/>
  <c r="X151" i="1"/>
  <c r="W151" i="1"/>
  <c r="Q151" i="1"/>
  <c r="P151" i="1"/>
  <c r="J151" i="1"/>
  <c r="I151" i="1"/>
  <c r="C151" i="1"/>
  <c r="B151" i="1"/>
  <c r="AE150" i="1"/>
  <c r="AD150" i="1"/>
  <c r="X150" i="1"/>
  <c r="W150" i="1"/>
  <c r="Q150" i="1"/>
  <c r="P150" i="1"/>
  <c r="J150" i="1"/>
  <c r="I150" i="1"/>
  <c r="C150" i="1"/>
  <c r="B150" i="1"/>
  <c r="AE149" i="1"/>
  <c r="AD149" i="1"/>
  <c r="X149" i="1"/>
  <c r="W149" i="1"/>
  <c r="Q149" i="1"/>
  <c r="P149" i="1"/>
  <c r="J149" i="1"/>
  <c r="I149" i="1"/>
  <c r="C149" i="1"/>
  <c r="B149" i="1"/>
  <c r="AE148" i="1"/>
  <c r="AD148" i="1"/>
  <c r="X148" i="1"/>
  <c r="W148" i="1"/>
  <c r="Q148" i="1"/>
  <c r="P148" i="1"/>
  <c r="J148" i="1"/>
  <c r="I148" i="1"/>
  <c r="C148" i="1"/>
  <c r="B148" i="1"/>
  <c r="AE147" i="1"/>
  <c r="AD147" i="1"/>
  <c r="X147" i="1"/>
  <c r="W147" i="1"/>
  <c r="Q147" i="1"/>
  <c r="P147" i="1"/>
  <c r="J147" i="1"/>
  <c r="I147" i="1"/>
  <c r="C147" i="1"/>
  <c r="B147" i="1"/>
  <c r="AE146" i="1"/>
  <c r="AD146" i="1"/>
  <c r="X146" i="1"/>
  <c r="W146" i="1"/>
  <c r="Q146" i="1"/>
  <c r="P146" i="1"/>
  <c r="J146" i="1"/>
  <c r="I146" i="1"/>
  <c r="C146" i="1"/>
  <c r="B146" i="1"/>
  <c r="AE145" i="1"/>
  <c r="AD145" i="1"/>
  <c r="X145" i="1"/>
  <c r="W145" i="1"/>
  <c r="Q145" i="1"/>
  <c r="P145" i="1"/>
  <c r="J145" i="1"/>
  <c r="I145" i="1"/>
  <c r="C145" i="1"/>
  <c r="B145" i="1"/>
  <c r="AE144" i="1"/>
  <c r="AD144" i="1"/>
  <c r="X144" i="1"/>
  <c r="W144" i="1"/>
  <c r="Q144" i="1"/>
  <c r="P144" i="1"/>
  <c r="J144" i="1"/>
  <c r="I144" i="1"/>
  <c r="C144" i="1"/>
  <c r="B144" i="1"/>
  <c r="AE143" i="1"/>
  <c r="AD143" i="1"/>
  <c r="X143" i="1"/>
  <c r="W143" i="1"/>
  <c r="Q143" i="1"/>
  <c r="P143" i="1"/>
  <c r="J143" i="1"/>
  <c r="I143" i="1"/>
  <c r="C143" i="1"/>
  <c r="B143" i="1"/>
  <c r="AE142" i="1"/>
  <c r="AD142" i="1"/>
  <c r="X142" i="1"/>
  <c r="W142" i="1"/>
  <c r="Q142" i="1"/>
  <c r="P142" i="1"/>
  <c r="J142" i="1"/>
  <c r="I142" i="1"/>
  <c r="C142" i="1"/>
  <c r="B142" i="1"/>
  <c r="AE141" i="1"/>
  <c r="AD141" i="1"/>
  <c r="X141" i="1"/>
  <c r="W141" i="1"/>
  <c r="Q141" i="1"/>
  <c r="P141" i="1"/>
  <c r="J141" i="1"/>
  <c r="I141" i="1"/>
  <c r="C141" i="1"/>
  <c r="B141" i="1"/>
  <c r="AE140" i="1"/>
  <c r="AD140" i="1"/>
  <c r="X140" i="1"/>
  <c r="W140" i="1"/>
  <c r="Q140" i="1"/>
  <c r="P140" i="1"/>
  <c r="J140" i="1"/>
  <c r="I140" i="1"/>
  <c r="C140" i="1"/>
  <c r="B140" i="1"/>
  <c r="I56" i="1"/>
  <c r="D56" i="1"/>
  <c r="C56" i="1"/>
  <c r="I55" i="1"/>
  <c r="D55" i="1"/>
  <c r="C55" i="1"/>
  <c r="I54" i="1"/>
  <c r="D54" i="1"/>
  <c r="C54" i="1"/>
  <c r="I53" i="1"/>
  <c r="D53" i="1"/>
  <c r="C53" i="1"/>
  <c r="I52" i="1"/>
  <c r="D52" i="1"/>
  <c r="C52" i="1"/>
  <c r="I51" i="1"/>
  <c r="D51" i="1"/>
  <c r="C51" i="1"/>
  <c r="I50" i="1"/>
  <c r="D50" i="1"/>
  <c r="C50" i="1"/>
  <c r="I49" i="1"/>
  <c r="D49" i="1"/>
  <c r="C49" i="1"/>
  <c r="I48" i="1"/>
  <c r="D48" i="1"/>
  <c r="C48" i="1"/>
  <c r="I47" i="1"/>
  <c r="D47" i="1"/>
  <c r="C47" i="1"/>
  <c r="I46" i="1"/>
  <c r="D46" i="1"/>
  <c r="C46" i="1"/>
  <c r="I45" i="1"/>
  <c r="D45" i="1"/>
  <c r="C45" i="1"/>
  <c r="I44" i="1"/>
  <c r="D44" i="1"/>
  <c r="C44" i="1"/>
  <c r="I43" i="1"/>
  <c r="D43" i="1"/>
  <c r="C43" i="1"/>
  <c r="I42" i="1"/>
  <c r="D42" i="1"/>
  <c r="C42" i="1"/>
  <c r="I41" i="1"/>
  <c r="D41" i="1"/>
  <c r="C41" i="1"/>
  <c r="I40" i="1"/>
  <c r="D40" i="1"/>
  <c r="C40" i="1"/>
  <c r="I39" i="1"/>
  <c r="D39" i="1"/>
  <c r="C39" i="1"/>
  <c r="I38" i="1"/>
  <c r="D38" i="1"/>
  <c r="C38" i="1"/>
  <c r="I37" i="1"/>
  <c r="D37" i="1"/>
  <c r="C37" i="1"/>
  <c r="I36" i="1"/>
  <c r="D36" i="1"/>
  <c r="C36" i="1"/>
  <c r="I35" i="1"/>
  <c r="D35" i="1"/>
  <c r="C35" i="1"/>
  <c r="I34" i="1"/>
  <c r="D34" i="1"/>
  <c r="C34" i="1"/>
  <c r="I33" i="1"/>
  <c r="D33" i="1"/>
  <c r="C33" i="1"/>
  <c r="I32" i="1"/>
  <c r="D32" i="1"/>
  <c r="C32" i="1"/>
  <c r="I31" i="1"/>
  <c r="D31" i="1"/>
  <c r="C31" i="1"/>
  <c r="I30" i="1"/>
  <c r="D30" i="1"/>
  <c r="C30" i="1"/>
  <c r="I29" i="1"/>
  <c r="D29" i="1"/>
  <c r="C29" i="1"/>
  <c r="I28" i="1"/>
  <c r="D28" i="1"/>
  <c r="C28" i="1"/>
  <c r="I27" i="1"/>
  <c r="D27" i="1"/>
  <c r="C27" i="1"/>
  <c r="I26" i="1"/>
  <c r="D26" i="1"/>
  <c r="C26" i="1"/>
  <c r="I25" i="1"/>
  <c r="D25" i="1"/>
  <c r="C25" i="1"/>
  <c r="I24" i="1"/>
  <c r="D24" i="1"/>
  <c r="C24" i="1"/>
  <c r="I23" i="1"/>
  <c r="D23" i="1"/>
  <c r="C23" i="1"/>
  <c r="I22" i="1"/>
  <c r="D22" i="1"/>
  <c r="C22" i="1"/>
  <c r="I21" i="1"/>
  <c r="D21" i="1"/>
  <c r="C21" i="1"/>
  <c r="I20" i="1"/>
  <c r="D20" i="1"/>
  <c r="C20" i="1"/>
  <c r="I19" i="1"/>
  <c r="D19" i="1"/>
  <c r="C19" i="1"/>
  <c r="I18" i="1"/>
  <c r="D18" i="1"/>
  <c r="C18" i="1"/>
  <c r="I17" i="1"/>
  <c r="D17" i="1"/>
  <c r="C17" i="1"/>
  <c r="I16" i="1"/>
  <c r="D16" i="1"/>
  <c r="C16" i="1"/>
  <c r="I15" i="1"/>
  <c r="D15" i="1"/>
  <c r="C15" i="1"/>
  <c r="I14" i="1"/>
  <c r="D14" i="1"/>
  <c r="C14" i="1"/>
  <c r="I13" i="1"/>
  <c r="D13" i="1"/>
  <c r="C13" i="1"/>
  <c r="I12" i="1"/>
  <c r="D12" i="1"/>
  <c r="C12" i="1"/>
  <c r="I11" i="1"/>
  <c r="D11" i="1"/>
  <c r="C11" i="1"/>
  <c r="I10" i="1"/>
  <c r="D10" i="1"/>
  <c r="C10" i="1"/>
  <c r="I9" i="1"/>
  <c r="D9" i="1"/>
  <c r="C9" i="1"/>
  <c r="I8" i="1"/>
  <c r="D8" i="1"/>
  <c r="C8" i="1"/>
  <c r="I7" i="1"/>
  <c r="D7" i="1"/>
  <c r="C7" i="1"/>
  <c r="I6" i="1"/>
  <c r="D6" i="1"/>
  <c r="C6" i="1"/>
  <c r="I5" i="1"/>
  <c r="D5" i="1"/>
  <c r="C5" i="1"/>
  <c r="I4" i="1"/>
  <c r="D4" i="1"/>
  <c r="C4" i="1"/>
  <c r="I3" i="1"/>
  <c r="D3" i="1"/>
  <c r="C3" i="1"/>
  <c r="I2" i="1"/>
  <c r="D2" i="1"/>
  <c r="C2" i="1"/>
</calcChain>
</file>

<file path=xl/sharedStrings.xml><?xml version="1.0" encoding="utf-8"?>
<sst xmlns="http://schemas.openxmlformats.org/spreadsheetml/2006/main" count="101" uniqueCount="59">
  <si>
    <t>Alien</t>
  </si>
  <si>
    <t>Amidar</t>
  </si>
  <si>
    <t>BankHeist</t>
  </si>
  <si>
    <t>MsPacman</t>
  </si>
  <si>
    <t>Tutankham</t>
  </si>
  <si>
    <t>WizardOfWor</t>
  </si>
  <si>
    <t>Assault</t>
  </si>
  <si>
    <t>Asteroids</t>
  </si>
  <si>
    <t>BeamRider</t>
  </si>
  <si>
    <t>Centipede</t>
  </si>
  <si>
    <t>ChopperCommand</t>
  </si>
  <si>
    <t>CrazyClimber</t>
  </si>
  <si>
    <t>DemonAttack</t>
  </si>
  <si>
    <t>Atlantis</t>
  </si>
  <si>
    <t>Gravitar</t>
  </si>
  <si>
    <t>Phoenix</t>
  </si>
  <si>
    <t>Pooyan</t>
  </si>
  <si>
    <t>Riverraid</t>
  </si>
  <si>
    <t>Seaquest</t>
  </si>
  <si>
    <t>SpaceInvaders</t>
  </si>
  <si>
    <t>StarGunner</t>
  </si>
  <si>
    <t>TimePilot</t>
  </si>
  <si>
    <t>Zaxxon</t>
  </si>
  <si>
    <t>YarsRevenge</t>
  </si>
  <si>
    <t>Asterix</t>
  </si>
  <si>
    <t>Berzerk</t>
  </si>
  <si>
    <t>Frostbite</t>
  </si>
  <si>
    <t>JourneyEscape</t>
  </si>
  <si>
    <t>Kangaroo</t>
  </si>
  <si>
    <t>Krull</t>
  </si>
  <si>
    <t>Pitfall</t>
  </si>
  <si>
    <t>Skiing</t>
  </si>
  <si>
    <t>UpNDown</t>
  </si>
  <si>
    <t>Qbert</t>
  </si>
  <si>
    <t>RoadRunner</t>
  </si>
  <si>
    <t>DoubleDunk</t>
  </si>
  <si>
    <t>IceHockey</t>
  </si>
  <si>
    <t>MontezumaRevenge</t>
  </si>
  <si>
    <t>Gopher</t>
  </si>
  <si>
    <t>Breakout</t>
  </si>
  <si>
    <t>Pong</t>
  </si>
  <si>
    <t>PrivateEye</t>
  </si>
  <si>
    <t>Tennis</t>
  </si>
  <si>
    <t>VideoPinball</t>
  </si>
  <si>
    <t>BattleZone</t>
  </si>
  <si>
    <t>Boxing</t>
  </si>
  <si>
    <t>Jamesbond</t>
  </si>
  <si>
    <t>Robotank</t>
  </si>
  <si>
    <t>Solaris</t>
  </si>
  <si>
    <t>Average</t>
    <phoneticPr fontId="1" type="noConversion"/>
  </si>
  <si>
    <t>Carnival</t>
    <phoneticPr fontId="1" type="noConversion"/>
  </si>
  <si>
    <t>Shooting Games</t>
    <phoneticPr fontId="1" type="noConversion"/>
  </si>
  <si>
    <r>
      <t>G</t>
    </r>
    <r>
      <rPr>
        <sz val="11"/>
        <color theme="1"/>
        <rFont val="等线"/>
        <family val="2"/>
        <charset val="134"/>
        <scheme val="minor"/>
      </rPr>
      <t>TN</t>
    </r>
    <phoneticPr fontId="1" type="noConversion"/>
  </si>
  <si>
    <r>
      <t>M</t>
    </r>
    <r>
      <rPr>
        <sz val="11"/>
        <color theme="1"/>
        <rFont val="等线"/>
        <family val="2"/>
        <charset val="134"/>
        <scheme val="minor"/>
      </rPr>
      <t>T-A3C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</si>
  <si>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dventure Games</t>
    </r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</si>
  <si>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aze Games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</si>
  <si>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inball Games</t>
    </r>
    <phoneticPr fontId="1" type="noConversion"/>
  </si>
  <si>
    <r>
      <t>F</t>
    </r>
    <r>
      <rPr>
        <sz val="11"/>
        <color theme="1"/>
        <rFont val="等线"/>
        <family val="3"/>
        <charset val="134"/>
        <scheme val="minor"/>
      </rPr>
      <t>irst Person Shooter Games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</si>
  <si>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uzzle Games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</si>
</sst>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3B149"/>
      <color rgb="FF85BD5F"/>
      <color rgb="FFF4AF80"/>
      <color rgb="FFEE853E"/>
      <color rgb="FFDB6413"/>
      <color rgb="FFEE83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Shooting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7351980513533697E-2"/>
          <c:y val="3.8699370525977224E-2"/>
          <c:w val="0.9092365120949194"/>
          <c:h val="0.84903165099245703"/>
        </c:manualLayout>
      </c:layout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00B0F0"/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A518-4E2A-8BC9-9D9019EB6C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Sheet1!$A$140:$A$158</c:f>
              <c:strCache>
                <c:ptCount val="19"/>
                <c:pt idx="0">
                  <c:v>BeamRider</c:v>
                </c:pt>
                <c:pt idx="1">
                  <c:v>Phoenix</c:v>
                </c:pt>
                <c:pt idx="2">
                  <c:v>Atlantis</c:v>
                </c:pt>
                <c:pt idx="3">
                  <c:v>Centipede</c:v>
                </c:pt>
                <c:pt idx="4">
                  <c:v>Riverraid</c:v>
                </c:pt>
                <c:pt idx="5">
                  <c:v>DemonAttack</c:v>
                </c:pt>
                <c:pt idx="6">
                  <c:v>Gravitar</c:v>
                </c:pt>
                <c:pt idx="7">
                  <c:v>Seaquest</c:v>
                </c:pt>
                <c:pt idx="8">
                  <c:v>Assault</c:v>
                </c:pt>
                <c:pt idx="9">
                  <c:v>CrazyClimber</c:v>
                </c:pt>
                <c:pt idx="10">
                  <c:v>Zaxxon</c:v>
                </c:pt>
                <c:pt idx="11">
                  <c:v>SpaceInvaders</c:v>
                </c:pt>
                <c:pt idx="12">
                  <c:v>Pooyan</c:v>
                </c:pt>
                <c:pt idx="13">
                  <c:v>StarGunner</c:v>
                </c:pt>
                <c:pt idx="14">
                  <c:v>YarsRevenge</c:v>
                </c:pt>
                <c:pt idx="15">
                  <c:v>Asteroids</c:v>
                </c:pt>
                <c:pt idx="16">
                  <c:v>ChopperCommand</c:v>
                </c:pt>
                <c:pt idx="17">
                  <c:v>TimePilot</c:v>
                </c:pt>
                <c:pt idx="18">
                  <c:v>Average</c:v>
                </c:pt>
              </c:strCache>
            </c:strRef>
          </c:cat>
          <c:val>
            <c:numRef>
              <c:f>Sheet1!$B$140:$B$158</c:f>
              <c:numCache>
                <c:formatCode>0%</c:formatCode>
                <c:ptCount val="19"/>
                <c:pt idx="0">
                  <c:v>2.0942408376963352E-2</c:v>
                </c:pt>
                <c:pt idx="1">
                  <c:v>0.32</c:v>
                </c:pt>
                <c:pt idx="2">
                  <c:v>0.33341880341880342</c:v>
                </c:pt>
                <c:pt idx="3">
                  <c:v>0.36858316221765913</c:v>
                </c:pt>
                <c:pt idx="4">
                  <c:v>0.46666666666666667</c:v>
                </c:pt>
                <c:pt idx="5">
                  <c:v>0.53012048192771088</c:v>
                </c:pt>
                <c:pt idx="6">
                  <c:v>0.55000000000000004</c:v>
                </c:pt>
                <c:pt idx="7">
                  <c:v>0.5714285714285714</c:v>
                </c:pt>
                <c:pt idx="8">
                  <c:v>0.77586206896551724</c:v>
                </c:pt>
                <c:pt idx="9">
                  <c:v>0.86606011040686981</c:v>
                </c:pt>
                <c:pt idx="10">
                  <c:v>0.89617880317231435</c:v>
                </c:pt>
                <c:pt idx="11">
                  <c:v>0.9642857142857143</c:v>
                </c:pt>
                <c:pt idx="12">
                  <c:v>0.97222222222222221</c:v>
                </c:pt>
                <c:pt idx="13">
                  <c:v>0.99199999999999999</c:v>
                </c:pt>
                <c:pt idx="14">
                  <c:v>1.0029195441019594</c:v>
                </c:pt>
                <c:pt idx="15">
                  <c:v>1.1011111111111112</c:v>
                </c:pt>
                <c:pt idx="16">
                  <c:v>1.1055495103373232</c:v>
                </c:pt>
                <c:pt idx="17">
                  <c:v>1.2804621848739495</c:v>
                </c:pt>
                <c:pt idx="18">
                  <c:v>0.72876729797296413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5-4155-BE8E-A733E86F6D09}"/>
            </c:ext>
          </c:extLst>
        </c:ser>
        <c:ser>
          <c:idx val="1"/>
          <c:order val="1"/>
          <c:tx>
            <c:v>R-5</c:v>
          </c:tx>
          <c:spPr>
            <a:solidFill>
              <a:schemeClr val="accent5">
                <a:shade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5">
                  <a:shade val="70000"/>
                  <a:alpha val="8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18-4E2A-8BC9-9D9019EB6C72}"/>
              </c:ext>
            </c:extLst>
          </c:dPt>
          <c:dLbls>
            <c:dLbl>
              <c:idx val="3"/>
              <c:layout>
                <c:manualLayout>
                  <c:x val="-0.28251189516366609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E9B-4EE4-A833-2B9EE7376FC9}"/>
                </c:ext>
              </c:extLst>
            </c:dLbl>
            <c:dLbl>
              <c:idx val="6"/>
              <c:layout>
                <c:manualLayout>
                  <c:x val="-0.15163696534484666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E9B-4EE4-A833-2B9EE7376F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Sheet1!$A$140:$A$158</c:f>
              <c:strCache>
                <c:ptCount val="19"/>
                <c:pt idx="0">
                  <c:v>BeamRider</c:v>
                </c:pt>
                <c:pt idx="1">
                  <c:v>Phoenix</c:v>
                </c:pt>
                <c:pt idx="2">
                  <c:v>Atlantis</c:v>
                </c:pt>
                <c:pt idx="3">
                  <c:v>Centipede</c:v>
                </c:pt>
                <c:pt idx="4">
                  <c:v>Riverraid</c:v>
                </c:pt>
                <c:pt idx="5">
                  <c:v>DemonAttack</c:v>
                </c:pt>
                <c:pt idx="6">
                  <c:v>Gravitar</c:v>
                </c:pt>
                <c:pt idx="7">
                  <c:v>Seaquest</c:v>
                </c:pt>
                <c:pt idx="8">
                  <c:v>Assault</c:v>
                </c:pt>
                <c:pt idx="9">
                  <c:v>CrazyClimber</c:v>
                </c:pt>
                <c:pt idx="10">
                  <c:v>Zaxxon</c:v>
                </c:pt>
                <c:pt idx="11">
                  <c:v>SpaceInvaders</c:v>
                </c:pt>
                <c:pt idx="12">
                  <c:v>Pooyan</c:v>
                </c:pt>
                <c:pt idx="13">
                  <c:v>StarGunner</c:v>
                </c:pt>
                <c:pt idx="14">
                  <c:v>YarsRevenge</c:v>
                </c:pt>
                <c:pt idx="15">
                  <c:v>Asteroids</c:v>
                </c:pt>
                <c:pt idx="16">
                  <c:v>ChopperCommand</c:v>
                </c:pt>
                <c:pt idx="17">
                  <c:v>TimePilot</c:v>
                </c:pt>
                <c:pt idx="18">
                  <c:v>Average</c:v>
                </c:pt>
              </c:strCache>
            </c:strRef>
          </c:cat>
          <c:val>
            <c:numRef>
              <c:f>Sheet1!$C$140:$C$158</c:f>
              <c:numCache>
                <c:formatCode>0%</c:formatCode>
                <c:ptCount val="19"/>
                <c:pt idx="0">
                  <c:v>4.5026178010471207E-2</c:v>
                </c:pt>
                <c:pt idx="1">
                  <c:v>0.57240000000000002</c:v>
                </c:pt>
                <c:pt idx="2">
                  <c:v>0.1174928774928775</c:v>
                </c:pt>
                <c:pt idx="3">
                  <c:v>-1.1232032854209446</c:v>
                </c:pt>
                <c:pt idx="4">
                  <c:v>0.23599999999999999</c:v>
                </c:pt>
                <c:pt idx="5">
                  <c:v>0.78915662650602414</c:v>
                </c:pt>
                <c:pt idx="6">
                  <c:v>-0.19</c:v>
                </c:pt>
                <c:pt idx="7">
                  <c:v>0.12571428571428572</c:v>
                </c:pt>
                <c:pt idx="8">
                  <c:v>2.9568965517241379</c:v>
                </c:pt>
                <c:pt idx="9">
                  <c:v>0.13150684931506848</c:v>
                </c:pt>
                <c:pt idx="10">
                  <c:v>8.6757990867579904E-2</c:v>
                </c:pt>
                <c:pt idx="11">
                  <c:v>0.36785714285714288</c:v>
                </c:pt>
                <c:pt idx="12">
                  <c:v>0.23444444444444446</c:v>
                </c:pt>
                <c:pt idx="13">
                  <c:v>1.6439999999999999</c:v>
                </c:pt>
                <c:pt idx="14">
                  <c:v>0.46280388523945876</c:v>
                </c:pt>
                <c:pt idx="15">
                  <c:v>0.14666666666666667</c:v>
                </c:pt>
                <c:pt idx="16">
                  <c:v>0.71055495103373234</c:v>
                </c:pt>
                <c:pt idx="17">
                  <c:v>0.99789915966386555</c:v>
                </c:pt>
                <c:pt idx="18">
                  <c:v>0.46177635133971173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5-4155-BE8E-A733E86F6D09}"/>
            </c:ext>
          </c:extLst>
        </c:ser>
        <c:ser>
          <c:idx val="2"/>
          <c:order val="2"/>
          <c:tx>
            <c:v>R-6</c:v>
          </c:tx>
          <c:spPr>
            <a:solidFill>
              <a:schemeClr val="accent5">
                <a:shade val="9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5">
                  <a:shade val="90000"/>
                  <a:alpha val="8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518-4E2A-8BC9-9D9019EB6C72}"/>
              </c:ext>
            </c:extLst>
          </c:dPt>
          <c:dLbls>
            <c:dLbl>
              <c:idx val="4"/>
              <c:layout>
                <c:manualLayout>
                  <c:x val="-0.14428349587443257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385-430C-A05F-9D8E4ADE289E}"/>
                </c:ext>
              </c:extLst>
            </c:dLbl>
            <c:dLbl>
              <c:idx val="7"/>
              <c:layout>
                <c:manualLayout>
                  <c:x val="-7.691040110754170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385-430C-A05F-9D8E4ADE289E}"/>
                </c:ext>
              </c:extLst>
            </c:dLbl>
            <c:dLbl>
              <c:idx val="8"/>
              <c:layout>
                <c:manualLayout>
                  <c:x val="-0.19754372520375826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385-430C-A05F-9D8E4ADE289E}"/>
                </c:ext>
              </c:extLst>
            </c:dLbl>
            <c:dLbl>
              <c:idx val="9"/>
              <c:layout>
                <c:manualLayout>
                  <c:x val="-0.11928653771991507"/>
                  <c:y val="-5.7901618291138451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385-430C-A05F-9D8E4ADE28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Sheet1!$J$140:$J$158</c:f>
              <c:numCache>
                <c:formatCode>0%</c:formatCode>
                <c:ptCount val="19"/>
                <c:pt idx="0">
                  <c:v>0.14031413612565444</c:v>
                </c:pt>
                <c:pt idx="1">
                  <c:v>0.14560000000000001</c:v>
                </c:pt>
                <c:pt idx="2">
                  <c:v>6.6495726495726493E-2</c:v>
                </c:pt>
                <c:pt idx="3">
                  <c:v>1.2279260780287475</c:v>
                </c:pt>
                <c:pt idx="4">
                  <c:v>-0.17866666666666667</c:v>
                </c:pt>
                <c:pt idx="5">
                  <c:v>0.16867469879518071</c:v>
                </c:pt>
                <c:pt idx="6">
                  <c:v>1.4999999999999999E-2</c:v>
                </c:pt>
                <c:pt idx="7">
                  <c:v>-2.7142857142857142E-2</c:v>
                </c:pt>
                <c:pt idx="8">
                  <c:v>-0.31034482758620691</c:v>
                </c:pt>
                <c:pt idx="9">
                  <c:v>-0.11157227560826007</c:v>
                </c:pt>
                <c:pt idx="10">
                  <c:v>1.2496995914443643E-2</c:v>
                </c:pt>
                <c:pt idx="11">
                  <c:v>0.05</c:v>
                </c:pt>
                <c:pt idx="12">
                  <c:v>1.7892592592592593</c:v>
                </c:pt>
                <c:pt idx="13">
                  <c:v>1.246</c:v>
                </c:pt>
                <c:pt idx="14">
                  <c:v>0.69294256358430184</c:v>
                </c:pt>
                <c:pt idx="15">
                  <c:v>0.33555555555555555</c:v>
                </c:pt>
                <c:pt idx="16">
                  <c:v>0.26441784548422198</c:v>
                </c:pt>
                <c:pt idx="17">
                  <c:v>1.1271008403361344</c:v>
                </c:pt>
                <c:pt idx="18">
                  <c:v>0.36966983736529085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75-4155-BE8E-A733E86F6D09}"/>
            </c:ext>
          </c:extLst>
        </c:ser>
        <c:ser>
          <c:idx val="3"/>
          <c:order val="3"/>
          <c:tx>
            <c:v>R-7</c:v>
          </c:tx>
          <c:spPr>
            <a:solidFill>
              <a:schemeClr val="accent5">
                <a:tint val="9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5">
                  <a:tint val="90000"/>
                  <a:alpha val="8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18-4E2A-8BC9-9D9019EB6C72}"/>
              </c:ext>
            </c:extLst>
          </c:dPt>
          <c:dLbls>
            <c:dLbl>
              <c:idx val="4"/>
              <c:layout>
                <c:manualLayout>
                  <c:x val="-8.6485895091173784E-2"/>
                  <c:y val="7.7795674866748185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385-430C-A05F-9D8E4ADE289E}"/>
                </c:ext>
              </c:extLst>
            </c:dLbl>
            <c:dLbl>
              <c:idx val="8"/>
              <c:layout>
                <c:manualLayout>
                  <c:x val="-0.23745396171576208"/>
                  <c:y val="7.7798588626162238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385-430C-A05F-9D8E4ADE289E}"/>
                </c:ext>
              </c:extLst>
            </c:dLbl>
            <c:dLbl>
              <c:idx val="9"/>
              <c:layout>
                <c:manualLayout>
                  <c:x val="-0.18878385944985557"/>
                  <c:y val="7.8115288689459619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385-430C-A05F-9D8E4ADE28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Sheet1!$X$140:$X$158</c:f>
              <c:numCache>
                <c:formatCode>0%</c:formatCode>
                <c:ptCount val="19"/>
                <c:pt idx="0">
                  <c:v>0.24502617801047119</c:v>
                </c:pt>
                <c:pt idx="1">
                  <c:v>4.8800000000000003E-2</c:v>
                </c:pt>
                <c:pt idx="2">
                  <c:v>0.30769230769230771</c:v>
                </c:pt>
                <c:pt idx="3">
                  <c:v>0.94147843942505138</c:v>
                </c:pt>
                <c:pt idx="4">
                  <c:v>-4.5333333333333337E-2</c:v>
                </c:pt>
                <c:pt idx="5">
                  <c:v>0.16265060240963855</c:v>
                </c:pt>
                <c:pt idx="6">
                  <c:v>0.92500000000000004</c:v>
                </c:pt>
                <c:pt idx="7">
                  <c:v>2.5714285714285714E-2</c:v>
                </c:pt>
                <c:pt idx="8">
                  <c:v>-0.41379310344827586</c:v>
                </c:pt>
                <c:pt idx="9">
                  <c:v>-0.29969331425066448</c:v>
                </c:pt>
                <c:pt idx="10">
                  <c:v>4.1576544099975965E-2</c:v>
                </c:pt>
                <c:pt idx="11">
                  <c:v>0.43571428571428572</c:v>
                </c:pt>
                <c:pt idx="12">
                  <c:v>1.3044444444444445</c:v>
                </c:pt>
                <c:pt idx="13">
                  <c:v>1.484</c:v>
                </c:pt>
                <c:pt idx="14">
                  <c:v>1.2777497052383358</c:v>
                </c:pt>
                <c:pt idx="15">
                  <c:v>0.33555555555555555</c:v>
                </c:pt>
                <c:pt idx="16">
                  <c:v>0.71273122959738844</c:v>
                </c:pt>
                <c:pt idx="17">
                  <c:v>1.1386554621848739</c:v>
                </c:pt>
                <c:pt idx="18">
                  <c:v>0.47933162716968564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75-4155-BE8E-A733E86F6D09}"/>
            </c:ext>
          </c:extLst>
        </c:ser>
        <c:ser>
          <c:idx val="4"/>
          <c:order val="4"/>
          <c:tx>
            <c:v>R-8</c:v>
          </c:tx>
          <c:spPr>
            <a:solidFill>
              <a:schemeClr val="accent5">
                <a:tint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5">
                  <a:tint val="70000"/>
                  <a:alpha val="8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8-4E2A-8BC9-9D9019EB6C72}"/>
              </c:ext>
            </c:extLst>
          </c:dPt>
          <c:dLbls>
            <c:dLbl>
              <c:idx val="0"/>
              <c:layout>
                <c:manualLayout>
                  <c:x val="-0.14624863116953282"/>
                  <c:y val="-1.158032365822769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8E8-41F0-B048-F4AC90C771AC}"/>
                </c:ext>
              </c:extLst>
            </c:dLbl>
            <c:dLbl>
              <c:idx val="12"/>
              <c:layout>
                <c:manualLayout>
                  <c:x val="-0.1808764313254578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8E8-41F0-B048-F4AC90C771AC}"/>
                </c:ext>
              </c:extLst>
            </c:dLbl>
            <c:dLbl>
              <c:idx val="16"/>
              <c:layout>
                <c:manualLayout>
                  <c:x val="-0.2828521099589423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8E8-41F0-B048-F4AC90C771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Sheet1!$Q$140:$Q$158</c:f>
              <c:numCache>
                <c:formatCode>0%</c:formatCode>
                <c:ptCount val="19"/>
                <c:pt idx="0">
                  <c:v>-0.18534031413612564</c:v>
                </c:pt>
                <c:pt idx="1">
                  <c:v>9.3600000000000003E-2</c:v>
                </c:pt>
                <c:pt idx="2">
                  <c:v>3.4843304843304841E-2</c:v>
                </c:pt>
                <c:pt idx="3">
                  <c:v>1.2381930184804928</c:v>
                </c:pt>
                <c:pt idx="4">
                  <c:v>0.28799999999999998</c:v>
                </c:pt>
                <c:pt idx="5">
                  <c:v>6.024096385542169E-3</c:v>
                </c:pt>
                <c:pt idx="6">
                  <c:v>1.365</c:v>
                </c:pt>
                <c:pt idx="7">
                  <c:v>0.96238095238095234</c:v>
                </c:pt>
                <c:pt idx="8">
                  <c:v>1.1379310344827587</c:v>
                </c:pt>
                <c:pt idx="9">
                  <c:v>0.59991821713351057</c:v>
                </c:pt>
                <c:pt idx="10">
                  <c:v>3.9173275654890649E-2</c:v>
                </c:pt>
                <c:pt idx="11">
                  <c:v>1.0821428571428571</c:v>
                </c:pt>
                <c:pt idx="12">
                  <c:v>-0.25444444444444442</c:v>
                </c:pt>
                <c:pt idx="13">
                  <c:v>0.28599999999999998</c:v>
                </c:pt>
                <c:pt idx="14">
                  <c:v>0.74914378754702149</c:v>
                </c:pt>
                <c:pt idx="15">
                  <c:v>0.14888888888888888</c:v>
                </c:pt>
                <c:pt idx="16">
                  <c:v>-0.58433079434167579</c:v>
                </c:pt>
                <c:pt idx="17">
                  <c:v>1.0021008403361344</c:v>
                </c:pt>
                <c:pt idx="18">
                  <c:v>0.44495692890856159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75-4155-BE8E-A733E86F6D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v>S-4</c:v>
                </c:tx>
                <c:spPr>
                  <a:solidFill>
                    <a:schemeClr val="accent5">
                      <a:tint val="50000"/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Pt>
                  <c:idx val="18"/>
                  <c:invertIfNegative val="0"/>
                  <c:bubble3D val="0"/>
                  <c:spPr>
                    <a:solidFill>
                      <a:schemeClr val="accent5">
                        <a:tint val="50000"/>
                        <a:alpha val="85000"/>
                      </a:schemeClr>
                    </a:solidFill>
                    <a:ln w="9525" cap="flat" cmpd="sng" algn="ctr">
                      <a:solidFill>
                        <a:schemeClr val="lt1">
                          <a:alpha val="50000"/>
                        </a:schemeClr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4385-430C-A05F-9D8E4ADE289E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-9.9541145342470549E-2"/>
                        <c:y val="-1.158032365822769E-16"/>
                      </c:manualLayout>
                    </c:layout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E-4385-430C-A05F-9D8E4ADE289E}"/>
                      </c:ext>
                    </c:extLst>
                  </c:dLbl>
                  <c:dLbl>
                    <c:idx val="4"/>
                    <c:layout>
                      <c:manualLayout>
                        <c:x val="-9.4541794956929479E-2"/>
                        <c:y val="0"/>
                      </c:manualLayout>
                    </c:layout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B-4385-430C-A05F-9D8E4ADE289E}"/>
                      </c:ext>
                    </c:extLst>
                  </c:dLbl>
                  <c:dLbl>
                    <c:idx val="9"/>
                    <c:layout>
                      <c:manualLayout>
                        <c:x val="-0.25168971938717638"/>
                        <c:y val="0"/>
                      </c:manualLayout>
                    </c:layout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5-4385-430C-A05F-9D8E4ADE289E}"/>
                      </c:ext>
                    </c:extLst>
                  </c:dLbl>
                  <c:dLbl>
                    <c:idx val="10"/>
                    <c:layout>
                      <c:manualLayout>
                        <c:x val="-6.8449566201900125E-2"/>
                        <c:y val="0"/>
                      </c:manualLayout>
                    </c:layout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4-4385-430C-A05F-9D8E4ADE289E}"/>
                      </c:ext>
                    </c:extLst>
                  </c:dLbl>
                  <c:dLbl>
                    <c:idx val="16"/>
                    <c:layout>
                      <c:manualLayout>
                        <c:x val="-9.1958597905147987E-2"/>
                        <c:y val="-7.7477985266499836E-4"/>
                      </c:manualLayout>
                    </c:layout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0-4385-430C-A05F-9D8E4ADE289E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1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宋体" panose="02010600030101010101" pitchFamily="2" charset="-122"/>
                          <a:cs typeface="Times New Roman" panose="02020603050405020304" pitchFamily="18" charset="0"/>
                        </a:defRPr>
                      </a:pPr>
                      <a:endParaRPr lang="zh-CN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Sheet1!$AE$140:$AE$158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-7.1204188481675396E-2</c:v>
                      </c:pt>
                      <c:pt idx="1">
                        <c:v>9.7600000000000006E-2</c:v>
                      </c:pt>
                      <c:pt idx="2">
                        <c:v>0.43364672364672363</c:v>
                      </c:pt>
                      <c:pt idx="3">
                        <c:v>0.9117043121149897</c:v>
                      </c:pt>
                      <c:pt idx="4">
                        <c:v>-4.5333333333333337E-2</c:v>
                      </c:pt>
                      <c:pt idx="5">
                        <c:v>0.19076305220883535</c:v>
                      </c:pt>
                      <c:pt idx="6">
                        <c:v>0.05</c:v>
                      </c:pt>
                      <c:pt idx="7">
                        <c:v>0.02</c:v>
                      </c:pt>
                      <c:pt idx="8">
                        <c:v>1.1637931034482758</c:v>
                      </c:pt>
                      <c:pt idx="9">
                        <c:v>-0.54338581067266412</c:v>
                      </c:pt>
                      <c:pt idx="10">
                        <c:v>-1.2016342225426579E-3</c:v>
                      </c:pt>
                      <c:pt idx="11">
                        <c:v>3.9285714285714285E-2</c:v>
                      </c:pt>
                      <c:pt idx="12">
                        <c:v>0.42407407407407405</c:v>
                      </c:pt>
                      <c:pt idx="13">
                        <c:v>0.86799999999999999</c:v>
                      </c:pt>
                      <c:pt idx="14">
                        <c:v>0.6474650496883948</c:v>
                      </c:pt>
                      <c:pt idx="15">
                        <c:v>0.35888888888888887</c:v>
                      </c:pt>
                      <c:pt idx="16">
                        <c:v>-6.2023939064200215E-2</c:v>
                      </c:pt>
                      <c:pt idx="17">
                        <c:v>0.88445378151260501</c:v>
                      </c:pt>
                      <c:pt idx="18">
                        <c:v>0.29814032189411588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4385-430C-A05F-9D8E4ADE289E}"/>
                  </c:ext>
                </c:extLst>
              </c15:ser>
            </c15:filteredBarSeries>
          </c:ext>
        </c:extLst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cap="none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  <c:max val="1.8"/>
          <c:min val="-0.60000000000000009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7796834130224448"/>
              <c:y val="0.86673993840618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039951439817059"/>
          <c:y val="0.73332523906530911"/>
          <c:w val="0.1220265477603906"/>
          <c:h val="0.130473887430922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Shooting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Sheet1!$A$160:$A$178</c:f>
              <c:strCache>
                <c:ptCount val="19"/>
                <c:pt idx="0">
                  <c:v>BeamRider</c:v>
                </c:pt>
                <c:pt idx="1">
                  <c:v>Phoenix</c:v>
                </c:pt>
                <c:pt idx="2">
                  <c:v>Atlantis</c:v>
                </c:pt>
                <c:pt idx="3">
                  <c:v>Centipede</c:v>
                </c:pt>
                <c:pt idx="4">
                  <c:v>Riverraid</c:v>
                </c:pt>
                <c:pt idx="5">
                  <c:v>DemonAttack</c:v>
                </c:pt>
                <c:pt idx="6">
                  <c:v>Gravitar</c:v>
                </c:pt>
                <c:pt idx="7">
                  <c:v>Seaquest</c:v>
                </c:pt>
                <c:pt idx="8">
                  <c:v>Assault</c:v>
                </c:pt>
                <c:pt idx="9">
                  <c:v>CrazyClimber</c:v>
                </c:pt>
                <c:pt idx="10">
                  <c:v>Zaxxon</c:v>
                </c:pt>
                <c:pt idx="11">
                  <c:v>SpaceInvaders</c:v>
                </c:pt>
                <c:pt idx="12">
                  <c:v>Pooyan</c:v>
                </c:pt>
                <c:pt idx="13">
                  <c:v>StarGunner</c:v>
                </c:pt>
                <c:pt idx="14">
                  <c:v>YarsRevenge</c:v>
                </c:pt>
                <c:pt idx="15">
                  <c:v>Asteroids</c:v>
                </c:pt>
                <c:pt idx="16">
                  <c:v>ChopperCommand</c:v>
                </c:pt>
                <c:pt idx="17">
                  <c:v>TimePilot</c:v>
                </c:pt>
                <c:pt idx="18">
                  <c:v>Average</c:v>
                </c:pt>
              </c:strCache>
            </c:strRef>
          </c:cat>
          <c:val>
            <c:numRef>
              <c:f>Sheet1!$B$160:$B$178</c:f>
              <c:numCache>
                <c:formatCode>0%</c:formatCode>
                <c:ptCount val="19"/>
                <c:pt idx="0">
                  <c:v>2.0942408376963352E-2</c:v>
                </c:pt>
                <c:pt idx="1">
                  <c:v>0.32</c:v>
                </c:pt>
                <c:pt idx="2">
                  <c:v>0.33341880341880342</c:v>
                </c:pt>
                <c:pt idx="3">
                  <c:v>0.36858316221765913</c:v>
                </c:pt>
                <c:pt idx="4">
                  <c:v>0.46666666666666667</c:v>
                </c:pt>
                <c:pt idx="5">
                  <c:v>0.53012048192771088</c:v>
                </c:pt>
                <c:pt idx="6">
                  <c:v>0.55000000000000004</c:v>
                </c:pt>
                <c:pt idx="7">
                  <c:v>0.5714285714285714</c:v>
                </c:pt>
                <c:pt idx="8">
                  <c:v>0.77586206896551724</c:v>
                </c:pt>
                <c:pt idx="9">
                  <c:v>0.86606011040686981</c:v>
                </c:pt>
                <c:pt idx="10">
                  <c:v>0.89617880317231435</c:v>
                </c:pt>
                <c:pt idx="11">
                  <c:v>0.9642857142857143</c:v>
                </c:pt>
                <c:pt idx="12">
                  <c:v>0.97222222222222221</c:v>
                </c:pt>
                <c:pt idx="13">
                  <c:v>0.99199999999999999</c:v>
                </c:pt>
                <c:pt idx="14">
                  <c:v>1.0029195441019594</c:v>
                </c:pt>
                <c:pt idx="15">
                  <c:v>1.1011111111111112</c:v>
                </c:pt>
                <c:pt idx="16">
                  <c:v>1.1055495103373232</c:v>
                </c:pt>
                <c:pt idx="17">
                  <c:v>1.2804621848739495</c:v>
                </c:pt>
                <c:pt idx="18">
                  <c:v>0.72876729797296413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F9-4626-AC56-9C76389F71B6}"/>
            </c:ext>
          </c:extLst>
        </c:ser>
        <c:ser>
          <c:idx val="1"/>
          <c:order val="1"/>
          <c:tx>
            <c:v>GTN-None-Shared</c:v>
          </c:tx>
          <c:spPr>
            <a:solidFill>
              <a:schemeClr val="accent4">
                <a:lumMod val="60000"/>
                <a:lumOff val="4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Sheet1!$A$160:$A$178</c:f>
              <c:strCache>
                <c:ptCount val="19"/>
                <c:pt idx="0">
                  <c:v>BeamRider</c:v>
                </c:pt>
                <c:pt idx="1">
                  <c:v>Phoenix</c:v>
                </c:pt>
                <c:pt idx="2">
                  <c:v>Atlantis</c:v>
                </c:pt>
                <c:pt idx="3">
                  <c:v>Centipede</c:v>
                </c:pt>
                <c:pt idx="4">
                  <c:v>Riverraid</c:v>
                </c:pt>
                <c:pt idx="5">
                  <c:v>DemonAttack</c:v>
                </c:pt>
                <c:pt idx="6">
                  <c:v>Gravitar</c:v>
                </c:pt>
                <c:pt idx="7">
                  <c:v>Seaquest</c:v>
                </c:pt>
                <c:pt idx="8">
                  <c:v>Assault</c:v>
                </c:pt>
                <c:pt idx="9">
                  <c:v>CrazyClimber</c:v>
                </c:pt>
                <c:pt idx="10">
                  <c:v>Zaxxon</c:v>
                </c:pt>
                <c:pt idx="11">
                  <c:v>SpaceInvaders</c:v>
                </c:pt>
                <c:pt idx="12">
                  <c:v>Pooyan</c:v>
                </c:pt>
                <c:pt idx="13">
                  <c:v>StarGunner</c:v>
                </c:pt>
                <c:pt idx="14">
                  <c:v>YarsRevenge</c:v>
                </c:pt>
                <c:pt idx="15">
                  <c:v>Asteroids</c:v>
                </c:pt>
                <c:pt idx="16">
                  <c:v>ChopperCommand</c:v>
                </c:pt>
                <c:pt idx="17">
                  <c:v>TimePilot</c:v>
                </c:pt>
                <c:pt idx="18">
                  <c:v>Average</c:v>
                </c:pt>
              </c:strCache>
            </c:strRef>
          </c:cat>
          <c:val>
            <c:numRef>
              <c:f>Sheet1!$C$160:$C$178</c:f>
              <c:numCache>
                <c:formatCode>0%</c:formatCode>
                <c:ptCount val="19"/>
                <c:pt idx="0">
                  <c:v>-8.9005235602094238E-2</c:v>
                </c:pt>
                <c:pt idx="1">
                  <c:v>0.12</c:v>
                </c:pt>
                <c:pt idx="2">
                  <c:v>0.23646723646723647</c:v>
                </c:pt>
                <c:pt idx="3">
                  <c:v>6.5708418891170434E-2</c:v>
                </c:pt>
                <c:pt idx="4">
                  <c:v>0.13333333333333333</c:v>
                </c:pt>
                <c:pt idx="5">
                  <c:v>8.0321285140562249E-2</c:v>
                </c:pt>
                <c:pt idx="6">
                  <c:v>0.05</c:v>
                </c:pt>
                <c:pt idx="7">
                  <c:v>7.1428571428571425E-2</c:v>
                </c:pt>
                <c:pt idx="8">
                  <c:v>0.39655172413793105</c:v>
                </c:pt>
                <c:pt idx="9">
                  <c:v>0.59991821713351057</c:v>
                </c:pt>
                <c:pt idx="10">
                  <c:v>1.4419610670511895E-3</c:v>
                </c:pt>
                <c:pt idx="11">
                  <c:v>3.5714285714285712E-2</c:v>
                </c:pt>
                <c:pt idx="12">
                  <c:v>0.39407407407407408</c:v>
                </c:pt>
                <c:pt idx="13">
                  <c:v>0.78400000000000003</c:v>
                </c:pt>
                <c:pt idx="14">
                  <c:v>0.67840098815338834</c:v>
                </c:pt>
                <c:pt idx="15">
                  <c:v>0.48888888888888887</c:v>
                </c:pt>
                <c:pt idx="16">
                  <c:v>-6.4200217627856368E-2</c:v>
                </c:pt>
                <c:pt idx="17">
                  <c:v>0.75525210084033612</c:v>
                </c:pt>
                <c:pt idx="18">
                  <c:v>0.26323864622446608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F9-4626-AC56-9C76389F71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7791191169783627"/>
              <c:y val="0.83290631275529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653994566512758"/>
          <c:y val="0.69084790875115221"/>
          <c:w val="0.3234234258613759"/>
          <c:h val="0.10134959473175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GTN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 w="1905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D20-4CB4-BC45-3E19F8AE7ABD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D20-4CB4-BC45-3E19F8AE7A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spcFirstLastPara="1" vertOverflow="ellipsis" vert="eaVert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Sheet1!$A$2:$B$32</c:f>
              <c:multiLvlStrCache>
                <c:ptCount val="31"/>
                <c:lvl>
                  <c:pt idx="0">
                    <c:v>BeamRider</c:v>
                  </c:pt>
                  <c:pt idx="1">
                    <c:v>Phoenix</c:v>
                  </c:pt>
                  <c:pt idx="2">
                    <c:v>Atlantis</c:v>
                  </c:pt>
                  <c:pt idx="3">
                    <c:v>Centipede</c:v>
                  </c:pt>
                  <c:pt idx="4">
                    <c:v>Riverraid</c:v>
                  </c:pt>
                  <c:pt idx="5">
                    <c:v>DemonAttack</c:v>
                  </c:pt>
                  <c:pt idx="6">
                    <c:v>Gravitar</c:v>
                  </c:pt>
                  <c:pt idx="7">
                    <c:v>Seaquest</c:v>
                  </c:pt>
                  <c:pt idx="8">
                    <c:v>ChopperCommand</c:v>
                  </c:pt>
                  <c:pt idx="9">
                    <c:v>Assault</c:v>
                  </c:pt>
                  <c:pt idx="10">
                    <c:v>Asteroids</c:v>
                  </c:pt>
                  <c:pt idx="11">
                    <c:v>SpaceInvaders</c:v>
                  </c:pt>
                  <c:pt idx="12">
                    <c:v>YarsRevenge</c:v>
                  </c:pt>
                  <c:pt idx="13">
                    <c:v>Carnival</c:v>
                  </c:pt>
                  <c:pt idx="14">
                    <c:v>CrazyClimber</c:v>
                  </c:pt>
                  <c:pt idx="15">
                    <c:v>Zaxxon</c:v>
                  </c:pt>
                  <c:pt idx="16">
                    <c:v>Pooyan</c:v>
                  </c:pt>
                  <c:pt idx="17">
                    <c:v>StarGunner</c:v>
                  </c:pt>
                  <c:pt idx="18">
                    <c:v>Average</c:v>
                  </c:pt>
                  <c:pt idx="19">
                    <c:v>Krull</c:v>
                  </c:pt>
                  <c:pt idx="20">
                    <c:v>JourneyEscape</c:v>
                  </c:pt>
                  <c:pt idx="21">
                    <c:v>Qbert</c:v>
                  </c:pt>
                  <c:pt idx="22">
                    <c:v>Frostbite</c:v>
                  </c:pt>
                  <c:pt idx="23">
                    <c:v>Kangaroo</c:v>
                  </c:pt>
                  <c:pt idx="24">
                    <c:v>Skiing</c:v>
                  </c:pt>
                  <c:pt idx="25">
                    <c:v>Berzerk</c:v>
                  </c:pt>
                  <c:pt idx="26">
                    <c:v>Pitfall</c:v>
                  </c:pt>
                  <c:pt idx="27">
                    <c:v>RoadRunner</c:v>
                  </c:pt>
                  <c:pt idx="28">
                    <c:v>UpNDown</c:v>
                  </c:pt>
                  <c:pt idx="29">
                    <c:v>Asterix</c:v>
                  </c:pt>
                  <c:pt idx="30">
                    <c:v>Average</c:v>
                  </c:pt>
                </c:lvl>
                <c:lvl>
                  <c:pt idx="0">
                    <c:v>Shooting Games</c:v>
                  </c:pt>
                  <c:pt idx="19">
                    <c:v>Adventure Games</c:v>
                  </c:pt>
                </c:lvl>
              </c:multiLvlStrCache>
            </c:multiLvlStrRef>
          </c:cat>
          <c:val>
            <c:numRef>
              <c:f>Sheet1!$C$2:$C$32</c:f>
              <c:numCache>
                <c:formatCode>0%</c:formatCode>
                <c:ptCount val="31"/>
                <c:pt idx="0">
                  <c:v>2.0942408376963352E-2</c:v>
                </c:pt>
                <c:pt idx="1">
                  <c:v>0.32</c:v>
                </c:pt>
                <c:pt idx="2">
                  <c:v>0.33341880341880342</c:v>
                </c:pt>
                <c:pt idx="3">
                  <c:v>0.36858316221765913</c:v>
                </c:pt>
                <c:pt idx="4">
                  <c:v>0.46666666666666667</c:v>
                </c:pt>
                <c:pt idx="5">
                  <c:v>0.53012048192771088</c:v>
                </c:pt>
                <c:pt idx="6">
                  <c:v>0.55000000000000004</c:v>
                </c:pt>
                <c:pt idx="7">
                  <c:v>0.5714285714285714</c:v>
                </c:pt>
                <c:pt idx="8">
                  <c:v>0.675734494015234</c:v>
                </c:pt>
                <c:pt idx="9">
                  <c:v>0.77586206896551724</c:v>
                </c:pt>
                <c:pt idx="10">
                  <c:v>0.77777777777777779</c:v>
                </c:pt>
                <c:pt idx="11">
                  <c:v>0.8214285714285714</c:v>
                </c:pt>
                <c:pt idx="12">
                  <c:v>0.84335522991409806</c:v>
                </c:pt>
                <c:pt idx="13">
                  <c:v>0.86029411764705888</c:v>
                </c:pt>
                <c:pt idx="14">
                  <c:v>0.86606011040686981</c:v>
                </c:pt>
                <c:pt idx="15">
                  <c:v>0.89617880317231435</c:v>
                </c:pt>
                <c:pt idx="16">
                  <c:v>0.97222222222222221</c:v>
                </c:pt>
                <c:pt idx="17">
                  <c:v>0.99272727272727268</c:v>
                </c:pt>
                <c:pt idx="18">
                  <c:v>0.64682226457296166</c:v>
                </c:pt>
                <c:pt idx="19">
                  <c:v>6.0911938739993034E-3</c:v>
                </c:pt>
                <c:pt idx="20">
                  <c:v>0.26228571428571429</c:v>
                </c:pt>
                <c:pt idx="21">
                  <c:v>0.38095238095238093</c:v>
                </c:pt>
                <c:pt idx="22">
                  <c:v>0.45299145299145299</c:v>
                </c:pt>
                <c:pt idx="23">
                  <c:v>0.5714285714285714</c:v>
                </c:pt>
                <c:pt idx="24">
                  <c:v>0.62988921546461674</c:v>
                </c:pt>
                <c:pt idx="25">
                  <c:v>0.63212435233160624</c:v>
                </c:pt>
                <c:pt idx="26">
                  <c:v>0.84394250513347024</c:v>
                </c:pt>
                <c:pt idx="27">
                  <c:v>0.9693617021276596</c:v>
                </c:pt>
                <c:pt idx="28">
                  <c:v>1.1168429811006775</c:v>
                </c:pt>
                <c:pt idx="29">
                  <c:v>1.2178329571106095</c:v>
                </c:pt>
                <c:pt idx="30">
                  <c:v>0.64397663880006906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0-4CB4-BC45-3E19F8AE7AB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MT-A3C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20-4CB4-BC45-3E19F8AE7ABD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D20-4CB4-BC45-3E19F8AE7ABD}"/>
              </c:ext>
            </c:extLst>
          </c:dPt>
          <c:dLbls>
            <c:dLbl>
              <c:idx val="8"/>
              <c:layout>
                <c:manualLayout>
                  <c:x val="0"/>
                  <c:y val="0.1250371578881876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D20-4CB4-BC45-3E19F8AE7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spcFirstLastPara="1" vertOverflow="ellipsis" vert="eaVert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Sheet1!$A$2:$B$32</c:f>
              <c:multiLvlStrCache>
                <c:ptCount val="31"/>
                <c:lvl>
                  <c:pt idx="0">
                    <c:v>BeamRider</c:v>
                  </c:pt>
                  <c:pt idx="1">
                    <c:v>Phoenix</c:v>
                  </c:pt>
                  <c:pt idx="2">
                    <c:v>Atlantis</c:v>
                  </c:pt>
                  <c:pt idx="3">
                    <c:v>Centipede</c:v>
                  </c:pt>
                  <c:pt idx="4">
                    <c:v>Riverraid</c:v>
                  </c:pt>
                  <c:pt idx="5">
                    <c:v>DemonAttack</c:v>
                  </c:pt>
                  <c:pt idx="6">
                    <c:v>Gravitar</c:v>
                  </c:pt>
                  <c:pt idx="7">
                    <c:v>Seaquest</c:v>
                  </c:pt>
                  <c:pt idx="8">
                    <c:v>ChopperCommand</c:v>
                  </c:pt>
                  <c:pt idx="9">
                    <c:v>Assault</c:v>
                  </c:pt>
                  <c:pt idx="10">
                    <c:v>Asteroids</c:v>
                  </c:pt>
                  <c:pt idx="11">
                    <c:v>SpaceInvaders</c:v>
                  </c:pt>
                  <c:pt idx="12">
                    <c:v>YarsRevenge</c:v>
                  </c:pt>
                  <c:pt idx="13">
                    <c:v>Carnival</c:v>
                  </c:pt>
                  <c:pt idx="14">
                    <c:v>CrazyClimber</c:v>
                  </c:pt>
                  <c:pt idx="15">
                    <c:v>Zaxxon</c:v>
                  </c:pt>
                  <c:pt idx="16">
                    <c:v>Pooyan</c:v>
                  </c:pt>
                  <c:pt idx="17">
                    <c:v>StarGunner</c:v>
                  </c:pt>
                  <c:pt idx="18">
                    <c:v>Average</c:v>
                  </c:pt>
                  <c:pt idx="19">
                    <c:v>Krull</c:v>
                  </c:pt>
                  <c:pt idx="20">
                    <c:v>JourneyEscape</c:v>
                  </c:pt>
                  <c:pt idx="21">
                    <c:v>Qbert</c:v>
                  </c:pt>
                  <c:pt idx="22">
                    <c:v>Frostbite</c:v>
                  </c:pt>
                  <c:pt idx="23">
                    <c:v>Kangaroo</c:v>
                  </c:pt>
                  <c:pt idx="24">
                    <c:v>Skiing</c:v>
                  </c:pt>
                  <c:pt idx="25">
                    <c:v>Berzerk</c:v>
                  </c:pt>
                  <c:pt idx="26">
                    <c:v>Pitfall</c:v>
                  </c:pt>
                  <c:pt idx="27">
                    <c:v>RoadRunner</c:v>
                  </c:pt>
                  <c:pt idx="28">
                    <c:v>UpNDown</c:v>
                  </c:pt>
                  <c:pt idx="29">
                    <c:v>Asterix</c:v>
                  </c:pt>
                  <c:pt idx="30">
                    <c:v>Average</c:v>
                  </c:pt>
                </c:lvl>
                <c:lvl>
                  <c:pt idx="0">
                    <c:v>Shooting Games</c:v>
                  </c:pt>
                  <c:pt idx="19">
                    <c:v>Adventure Games</c:v>
                  </c:pt>
                </c:lvl>
              </c:multiLvlStrCache>
            </c:multiLvlStrRef>
          </c:cat>
          <c:val>
            <c:numRef>
              <c:f>Sheet1!$D$2:$D$32</c:f>
              <c:numCache>
                <c:formatCode>0%</c:formatCode>
                <c:ptCount val="31"/>
                <c:pt idx="0">
                  <c:v>0.13821989528795811</c:v>
                </c:pt>
                <c:pt idx="1">
                  <c:v>0.52439999999999998</c:v>
                </c:pt>
                <c:pt idx="2">
                  <c:v>0.29435897435897435</c:v>
                </c:pt>
                <c:pt idx="3">
                  <c:v>0.35728952772073924</c:v>
                </c:pt>
                <c:pt idx="4">
                  <c:v>0.13333333333333333</c:v>
                </c:pt>
                <c:pt idx="5">
                  <c:v>0.34337349397590361</c:v>
                </c:pt>
                <c:pt idx="6">
                  <c:v>0.55000000000000004</c:v>
                </c:pt>
                <c:pt idx="7">
                  <c:v>7.1428571428571425E-2</c:v>
                </c:pt>
                <c:pt idx="8">
                  <c:v>-6.4200217627856368E-2</c:v>
                </c:pt>
                <c:pt idx="9">
                  <c:v>1.0431034482758621</c:v>
                </c:pt>
                <c:pt idx="10">
                  <c:v>1.3566666666666667</c:v>
                </c:pt>
                <c:pt idx="11">
                  <c:v>0.71785714285714286</c:v>
                </c:pt>
                <c:pt idx="12">
                  <c:v>0.67840098815338834</c:v>
                </c:pt>
                <c:pt idx="13">
                  <c:v>0.75525210084033612</c:v>
                </c:pt>
                <c:pt idx="14">
                  <c:v>8.8366387241872832E-2</c:v>
                </c:pt>
                <c:pt idx="15">
                  <c:v>0.51910598413842823</c:v>
                </c:pt>
                <c:pt idx="16">
                  <c:v>0.39407407407407408</c:v>
                </c:pt>
                <c:pt idx="17">
                  <c:v>1.44</c:v>
                </c:pt>
                <c:pt idx="18">
                  <c:v>0.51894613170696635</c:v>
                </c:pt>
                <c:pt idx="19">
                  <c:v>0.39975635224504003</c:v>
                </c:pt>
                <c:pt idx="20">
                  <c:v>0.43028571428571427</c:v>
                </c:pt>
                <c:pt idx="21">
                  <c:v>0.37142857142857144</c:v>
                </c:pt>
                <c:pt idx="22">
                  <c:v>0.55555555555555558</c:v>
                </c:pt>
                <c:pt idx="23">
                  <c:v>7.1428571428571425E-2</c:v>
                </c:pt>
                <c:pt idx="24">
                  <c:v>0.34591905946190371</c:v>
                </c:pt>
                <c:pt idx="25">
                  <c:v>1.0518134715025906</c:v>
                </c:pt>
                <c:pt idx="26">
                  <c:v>0.86652977412731003</c:v>
                </c:pt>
                <c:pt idx="27">
                  <c:v>6.8936170212765963E-2</c:v>
                </c:pt>
                <c:pt idx="28">
                  <c:v>7.7736835849280872E-2</c:v>
                </c:pt>
                <c:pt idx="29">
                  <c:v>0.44018058690744921</c:v>
                </c:pt>
                <c:pt idx="30">
                  <c:v>0.42541551481861395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20-4CB4-BC45-3E19F8AE7AB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512834624"/>
        <c:axId val="512834952"/>
      </c:barChart>
      <c:catAx>
        <c:axId val="5128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1" i="1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12834952"/>
        <c:crosses val="autoZero"/>
        <c:auto val="1"/>
        <c:lblAlgn val="ctr"/>
        <c:lblOffset val="100"/>
        <c:noMultiLvlLbl val="0"/>
      </c:catAx>
      <c:valAx>
        <c:axId val="512834952"/>
        <c:scaling>
          <c:orientation val="minMax"/>
          <c:max val="1.5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400" cap="none" baseline="0"/>
                  <a:t>Rrelativ Ffinal Sscore (RFS)</a:t>
                </a:r>
                <a:endParaRPr lang="zh-CN" altLang="en-US" sz="1400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12834624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118175553322865"/>
          <c:y val="3.9430198652952032E-2"/>
          <c:w val="0.16155648319219212"/>
          <c:h val="0.10806411965256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GTN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A2B-4EC2-805A-1FDEAA244EF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A2B-4EC2-805A-1FDEAA244EF0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A2B-4EC2-805A-1FDEAA244E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spcFirstLastPara="1" vertOverflow="ellipsis" vert="eaVert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Sheet1!$A$33:$B$56</c:f>
              <c:multiLvlStrCache>
                <c:ptCount val="24"/>
                <c:lvl>
                  <c:pt idx="0">
                    <c:v>MsPacman</c:v>
                  </c:pt>
                  <c:pt idx="1">
                    <c:v>BankHeist</c:v>
                  </c:pt>
                  <c:pt idx="2">
                    <c:v>Tutankham</c:v>
                  </c:pt>
                  <c:pt idx="3">
                    <c:v>Amidar</c:v>
                  </c:pt>
                  <c:pt idx="4">
                    <c:v>WizardOfWor</c:v>
                  </c:pt>
                  <c:pt idx="5">
                    <c:v>Alien</c:v>
                  </c:pt>
                  <c:pt idx="6">
                    <c:v>Average</c:v>
                  </c:pt>
                  <c:pt idx="7">
                    <c:v>PrivateEye</c:v>
                  </c:pt>
                  <c:pt idx="8">
                    <c:v>VideoPinball</c:v>
                  </c:pt>
                  <c:pt idx="9">
                    <c:v>Tennis</c:v>
                  </c:pt>
                  <c:pt idx="10">
                    <c:v>Breakout</c:v>
                  </c:pt>
                  <c:pt idx="11">
                    <c:v>Pong</c:v>
                  </c:pt>
                  <c:pt idx="12">
                    <c:v>Average</c:v>
                  </c:pt>
                  <c:pt idx="13">
                    <c:v>Boxing</c:v>
                  </c:pt>
                  <c:pt idx="14">
                    <c:v>Solaris</c:v>
                  </c:pt>
                  <c:pt idx="15">
                    <c:v>BattleZone</c:v>
                  </c:pt>
                  <c:pt idx="16">
                    <c:v>Robotank</c:v>
                  </c:pt>
                  <c:pt idx="17">
                    <c:v>Jamesbond</c:v>
                  </c:pt>
                  <c:pt idx="18">
                    <c:v>Average</c:v>
                  </c:pt>
                  <c:pt idx="19">
                    <c:v>MontezumaRevenge</c:v>
                  </c:pt>
                  <c:pt idx="20">
                    <c:v>DoubleDunk</c:v>
                  </c:pt>
                  <c:pt idx="21">
                    <c:v>Gopher</c:v>
                  </c:pt>
                  <c:pt idx="22">
                    <c:v>IceHockey</c:v>
                  </c:pt>
                  <c:pt idx="23">
                    <c:v>Average</c:v>
                  </c:pt>
                </c:lvl>
                <c:lvl>
                  <c:pt idx="0">
                    <c:v>Maze Games</c:v>
                  </c:pt>
                  <c:pt idx="7">
                    <c:v>Pinball Games</c:v>
                  </c:pt>
                  <c:pt idx="13">
                    <c:v>First Person Shooter Games</c:v>
                  </c:pt>
                  <c:pt idx="19">
                    <c:v>Puzzle Games</c:v>
                  </c:pt>
                </c:lvl>
              </c:multiLvlStrCache>
            </c:multiLvlStrRef>
          </c:cat>
          <c:val>
            <c:numRef>
              <c:f>Sheet1!$C$33:$C$56</c:f>
              <c:numCache>
                <c:formatCode>0%</c:formatCode>
                <c:ptCount val="24"/>
                <c:pt idx="0">
                  <c:v>0.13130128956623682</c:v>
                </c:pt>
                <c:pt idx="1">
                  <c:v>0.49691358024691357</c:v>
                </c:pt>
                <c:pt idx="2">
                  <c:v>0.59322033898305082</c:v>
                </c:pt>
                <c:pt idx="3">
                  <c:v>0.7142857142857143</c:v>
                </c:pt>
                <c:pt idx="4">
                  <c:v>0.9375</c:v>
                </c:pt>
                <c:pt idx="5">
                  <c:v>1.0416666666666667</c:v>
                </c:pt>
                <c:pt idx="6">
                  <c:v>0.65248126495809711</c:v>
                </c:pt>
                <c:pt idx="7">
                  <c:v>1.3726487036095577E-2</c:v>
                </c:pt>
                <c:pt idx="8">
                  <c:v>3.8064215914378779E-2</c:v>
                </c:pt>
                <c:pt idx="9">
                  <c:v>0.13043478260869565</c:v>
                </c:pt>
                <c:pt idx="10">
                  <c:v>0.44</c:v>
                </c:pt>
                <c:pt idx="11">
                  <c:v>1</c:v>
                </c:pt>
                <c:pt idx="12">
                  <c:v>0.324445097111834</c:v>
                </c:pt>
                <c:pt idx="13">
                  <c:v>3.0927835051546393E-2</c:v>
                </c:pt>
                <c:pt idx="14">
                  <c:v>6.4062499999999994E-2</c:v>
                </c:pt>
                <c:pt idx="15">
                  <c:v>0.1103091379545145</c:v>
                </c:pt>
                <c:pt idx="16">
                  <c:v>0.1111111111111111</c:v>
                </c:pt>
                <c:pt idx="17">
                  <c:v>0.23456790123456789</c:v>
                </c:pt>
                <c:pt idx="18">
                  <c:v>0.11019569707034797</c:v>
                </c:pt>
                <c:pt idx="19">
                  <c:v>0</c:v>
                </c:pt>
                <c:pt idx="20">
                  <c:v>0.33333333333333331</c:v>
                </c:pt>
                <c:pt idx="21">
                  <c:v>0.65940312648034105</c:v>
                </c:pt>
                <c:pt idx="22">
                  <c:v>0.66666666666666663</c:v>
                </c:pt>
                <c:pt idx="23">
                  <c:v>0.41485078162008526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2B-4EC2-805A-1FDEAA244EF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MT-A3C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A2B-4EC2-805A-1FDEAA244EF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1A2B-4EC2-805A-1FDEAA244EF0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 w="2540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1A2B-4EC2-805A-1FDEAA244E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spcFirstLastPara="1" vertOverflow="ellipsis" vert="eaVert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Sheet1!$A$33:$B$56</c:f>
              <c:multiLvlStrCache>
                <c:ptCount val="24"/>
                <c:lvl>
                  <c:pt idx="0">
                    <c:v>MsPacman</c:v>
                  </c:pt>
                  <c:pt idx="1">
                    <c:v>BankHeist</c:v>
                  </c:pt>
                  <c:pt idx="2">
                    <c:v>Tutankham</c:v>
                  </c:pt>
                  <c:pt idx="3">
                    <c:v>Amidar</c:v>
                  </c:pt>
                  <c:pt idx="4">
                    <c:v>WizardOfWor</c:v>
                  </c:pt>
                  <c:pt idx="5">
                    <c:v>Alien</c:v>
                  </c:pt>
                  <c:pt idx="6">
                    <c:v>Average</c:v>
                  </c:pt>
                  <c:pt idx="7">
                    <c:v>PrivateEye</c:v>
                  </c:pt>
                  <c:pt idx="8">
                    <c:v>VideoPinball</c:v>
                  </c:pt>
                  <c:pt idx="9">
                    <c:v>Tennis</c:v>
                  </c:pt>
                  <c:pt idx="10">
                    <c:v>Breakout</c:v>
                  </c:pt>
                  <c:pt idx="11">
                    <c:v>Pong</c:v>
                  </c:pt>
                  <c:pt idx="12">
                    <c:v>Average</c:v>
                  </c:pt>
                  <c:pt idx="13">
                    <c:v>Boxing</c:v>
                  </c:pt>
                  <c:pt idx="14">
                    <c:v>Solaris</c:v>
                  </c:pt>
                  <c:pt idx="15">
                    <c:v>BattleZone</c:v>
                  </c:pt>
                  <c:pt idx="16">
                    <c:v>Robotank</c:v>
                  </c:pt>
                  <c:pt idx="17">
                    <c:v>Jamesbond</c:v>
                  </c:pt>
                  <c:pt idx="18">
                    <c:v>Average</c:v>
                  </c:pt>
                  <c:pt idx="19">
                    <c:v>MontezumaRevenge</c:v>
                  </c:pt>
                  <c:pt idx="20">
                    <c:v>DoubleDunk</c:v>
                  </c:pt>
                  <c:pt idx="21">
                    <c:v>Gopher</c:v>
                  </c:pt>
                  <c:pt idx="22">
                    <c:v>IceHockey</c:v>
                  </c:pt>
                  <c:pt idx="23">
                    <c:v>Average</c:v>
                  </c:pt>
                </c:lvl>
                <c:lvl>
                  <c:pt idx="0">
                    <c:v>Maze Games</c:v>
                  </c:pt>
                  <c:pt idx="7">
                    <c:v>Pinball Games</c:v>
                  </c:pt>
                  <c:pt idx="13">
                    <c:v>First Person Shooter Games</c:v>
                  </c:pt>
                  <c:pt idx="19">
                    <c:v>Puzzle Games</c:v>
                  </c:pt>
                </c:lvl>
              </c:multiLvlStrCache>
            </c:multiLvlStrRef>
          </c:cat>
          <c:val>
            <c:numRef>
              <c:f>Sheet1!$D$33:$D$56</c:f>
              <c:numCache>
                <c:formatCode>0%</c:formatCode>
                <c:ptCount val="24"/>
                <c:pt idx="0">
                  <c:v>0.30832356389214538</c:v>
                </c:pt>
                <c:pt idx="1">
                  <c:v>0.80864197530864201</c:v>
                </c:pt>
                <c:pt idx="2">
                  <c:v>0.72881355932203384</c:v>
                </c:pt>
                <c:pt idx="3">
                  <c:v>0.5714285714285714</c:v>
                </c:pt>
                <c:pt idx="4">
                  <c:v>0.92708333333333337</c:v>
                </c:pt>
                <c:pt idx="5">
                  <c:v>0.28125</c:v>
                </c:pt>
                <c:pt idx="6">
                  <c:v>0.60425683388078766</c:v>
                </c:pt>
                <c:pt idx="7">
                  <c:v>1.1438739196746314E-2</c:v>
                </c:pt>
                <c:pt idx="8">
                  <c:v>1.1167985109353188E-2</c:v>
                </c:pt>
                <c:pt idx="9">
                  <c:v>8.6956521739130432E-2</c:v>
                </c:pt>
                <c:pt idx="10">
                  <c:v>0.2</c:v>
                </c:pt>
                <c:pt idx="11">
                  <c:v>0.97619047619047616</c:v>
                </c:pt>
                <c:pt idx="12">
                  <c:v>0.2571507444471412</c:v>
                </c:pt>
                <c:pt idx="13">
                  <c:v>2.0618556701030927E-2</c:v>
                </c:pt>
                <c:pt idx="14">
                  <c:v>0.31093749999999998</c:v>
                </c:pt>
                <c:pt idx="15">
                  <c:v>1.5116437423396432E-2</c:v>
                </c:pt>
                <c:pt idx="16">
                  <c:v>5.5555555555555552E-2</c:v>
                </c:pt>
                <c:pt idx="17">
                  <c:v>5.8641975308641972E-2</c:v>
                </c:pt>
                <c:pt idx="18">
                  <c:v>9.2174004997724962E-2</c:v>
                </c:pt>
                <c:pt idx="19">
                  <c:v>0</c:v>
                </c:pt>
                <c:pt idx="20">
                  <c:v>0.8666666666666667</c:v>
                </c:pt>
                <c:pt idx="21">
                  <c:v>0.21837991473235432</c:v>
                </c:pt>
                <c:pt idx="22">
                  <c:v>0.33333333333333331</c:v>
                </c:pt>
                <c:pt idx="23">
                  <c:v>0.35459497868308859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2B-4EC2-805A-1FDEAA244EF0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512834624"/>
        <c:axId val="512834952"/>
      </c:barChart>
      <c:catAx>
        <c:axId val="5128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1" i="1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12834952"/>
        <c:crosses val="autoZero"/>
        <c:auto val="1"/>
        <c:lblAlgn val="ctr"/>
        <c:lblOffset val="100"/>
        <c:noMultiLvlLbl val="0"/>
      </c:catAx>
      <c:valAx>
        <c:axId val="512834952"/>
        <c:scaling>
          <c:orientation val="minMax"/>
          <c:max val="1.5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400" cap="none" baseline="0"/>
                  <a:t>Rrelativ Ffinal Sscore (RFS)</a:t>
                </a:r>
                <a:endParaRPr lang="zh-CN" altLang="en-US" sz="1400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12834624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118175553322865"/>
          <c:y val="3.9430198652952032E-2"/>
          <c:w val="0.16155648319219212"/>
          <c:h val="0.10806411965256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336177</xdr:colOff>
      <xdr:row>113</xdr:row>
      <xdr:rowOff>134472</xdr:rowOff>
    </xdr:from>
    <xdr:to>
      <xdr:col>42</xdr:col>
      <xdr:colOff>132180</xdr:colOff>
      <xdr:row>199</xdr:row>
      <xdr:rowOff>164224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193B0C97-E2FE-4A16-BF88-D09D6C7B8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159</xdr:row>
      <xdr:rowOff>0</xdr:rowOff>
    </xdr:from>
    <xdr:to>
      <xdr:col>15</xdr:col>
      <xdr:colOff>41413</xdr:colOff>
      <xdr:row>207</xdr:row>
      <xdr:rowOff>37685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25434D9-2432-4D96-B2CB-566892631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402121</xdr:colOff>
      <xdr:row>0</xdr:row>
      <xdr:rowOff>75787</xdr:rowOff>
    </xdr:from>
    <xdr:to>
      <xdr:col>24</xdr:col>
      <xdr:colOff>14495</xdr:colOff>
      <xdr:row>27</xdr:row>
      <xdr:rowOff>156883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989B634-CAFC-46BA-ABB8-D916E54E7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24</xdr:col>
      <xdr:colOff>295933</xdr:colOff>
      <xdr:row>55</xdr:row>
      <xdr:rowOff>122464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68790C4-095A-4386-BB44-07F6B08D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8"/>
  <sheetViews>
    <sheetView tabSelected="1" topLeftCell="A5" zoomScale="70" zoomScaleNormal="70" workbookViewId="0">
      <selection activeCell="AC51" sqref="AC51"/>
    </sheetView>
  </sheetViews>
  <sheetFormatPr defaultRowHeight="14.25" x14ac:dyDescent="0.2"/>
  <cols>
    <col min="1" max="1" width="17.375" style="1" customWidth="1"/>
    <col min="2" max="2" width="9" style="1" customWidth="1"/>
    <col min="3" max="16384" width="9" style="1"/>
  </cols>
  <sheetData>
    <row r="1" spans="1:9" x14ac:dyDescent="0.2">
      <c r="C1" s="1" t="s">
        <v>52</v>
      </c>
      <c r="D1" s="1" t="s">
        <v>53</v>
      </c>
    </row>
    <row r="2" spans="1:9" x14ac:dyDescent="0.2">
      <c r="A2" s="2" t="s">
        <v>51</v>
      </c>
      <c r="B2" s="1" t="s">
        <v>8</v>
      </c>
      <c r="C2" s="3">
        <f t="shared" ref="C2:C19" si="0">(G2-F2)/(E2-F2)</f>
        <v>2.0942408376963352E-2</v>
      </c>
      <c r="D2" s="3">
        <f t="shared" ref="D2:D19" si="1">(H2-F2)/(E2-F2)</f>
        <v>0.13821989528795811</v>
      </c>
      <c r="E2" s="1">
        <v>1455</v>
      </c>
      <c r="F2" s="1">
        <v>500</v>
      </c>
      <c r="G2" s="1">
        <v>520</v>
      </c>
      <c r="H2" s="1">
        <v>632</v>
      </c>
      <c r="I2" s="3">
        <f>C2-D2</f>
        <v>-0.11727748691099477</v>
      </c>
    </row>
    <row r="3" spans="1:9" x14ac:dyDescent="0.2">
      <c r="A3" s="2"/>
      <c r="B3" s="1" t="s">
        <v>15</v>
      </c>
      <c r="C3" s="3">
        <f t="shared" si="0"/>
        <v>0.32</v>
      </c>
      <c r="D3" s="3">
        <f t="shared" si="1"/>
        <v>0.52439999999999998</v>
      </c>
      <c r="E3" s="1">
        <v>3500</v>
      </c>
      <c r="F3" s="1">
        <v>1000</v>
      </c>
      <c r="G3" s="1">
        <v>1800</v>
      </c>
      <c r="H3" s="1">
        <v>2311</v>
      </c>
      <c r="I3" s="3">
        <f t="shared" ref="I3:I56" si="2">C3-D3</f>
        <v>-0.20439999999999997</v>
      </c>
    </row>
    <row r="4" spans="1:9" x14ac:dyDescent="0.2">
      <c r="A4" s="2"/>
      <c r="B4" s="1" t="s">
        <v>13</v>
      </c>
      <c r="C4" s="3">
        <f t="shared" si="0"/>
        <v>0.33341880341880342</v>
      </c>
      <c r="D4" s="3">
        <f t="shared" si="1"/>
        <v>0.29435897435897435</v>
      </c>
      <c r="E4" s="1">
        <v>46300</v>
      </c>
      <c r="F4" s="1">
        <v>11200</v>
      </c>
      <c r="G4" s="1">
        <v>22903</v>
      </c>
      <c r="H4" s="1">
        <v>21532</v>
      </c>
      <c r="I4" s="3">
        <f t="shared" si="2"/>
        <v>3.9059829059829076E-2</v>
      </c>
    </row>
    <row r="5" spans="1:9" x14ac:dyDescent="0.2">
      <c r="A5" s="2"/>
      <c r="B5" s="1" t="s">
        <v>9</v>
      </c>
      <c r="C5" s="3">
        <f t="shared" si="0"/>
        <v>0.36858316221765913</v>
      </c>
      <c r="D5" s="3">
        <f t="shared" si="1"/>
        <v>0.35728952772073924</v>
      </c>
      <c r="E5" s="1">
        <v>3300</v>
      </c>
      <c r="F5" s="1">
        <v>2326</v>
      </c>
      <c r="G5" s="1">
        <v>2685</v>
      </c>
      <c r="H5" s="1">
        <v>2674</v>
      </c>
      <c r="I5" s="3">
        <f t="shared" si="2"/>
        <v>1.1293634496919891E-2</v>
      </c>
    </row>
    <row r="6" spans="1:9" x14ac:dyDescent="0.2">
      <c r="A6" s="2"/>
      <c r="B6" s="1" t="s">
        <v>17</v>
      </c>
      <c r="C6" s="3">
        <f t="shared" si="0"/>
        <v>0.46666666666666667</v>
      </c>
      <c r="D6" s="3">
        <f t="shared" si="1"/>
        <v>0.13333333333333333</v>
      </c>
      <c r="E6" s="1">
        <v>3000</v>
      </c>
      <c r="F6" s="1">
        <v>1500</v>
      </c>
      <c r="G6" s="1">
        <v>2200</v>
      </c>
      <c r="H6" s="1">
        <v>1700</v>
      </c>
      <c r="I6" s="3">
        <f t="shared" si="2"/>
        <v>0.33333333333333337</v>
      </c>
    </row>
    <row r="7" spans="1:9" x14ac:dyDescent="0.2">
      <c r="A7" s="2"/>
      <c r="B7" s="1" t="s">
        <v>12</v>
      </c>
      <c r="C7" s="3">
        <f t="shared" si="0"/>
        <v>0.53012048192771088</v>
      </c>
      <c r="D7" s="3">
        <f t="shared" si="1"/>
        <v>0.34337349397590361</v>
      </c>
      <c r="E7" s="1">
        <v>648</v>
      </c>
      <c r="F7" s="1">
        <v>150</v>
      </c>
      <c r="G7" s="1">
        <v>414</v>
      </c>
      <c r="H7" s="1">
        <v>321</v>
      </c>
      <c r="I7" s="3">
        <f t="shared" si="2"/>
        <v>0.18674698795180728</v>
      </c>
    </row>
    <row r="8" spans="1:9" x14ac:dyDescent="0.2">
      <c r="A8" s="2"/>
      <c r="B8" s="1" t="s">
        <v>14</v>
      </c>
      <c r="C8" s="3">
        <f t="shared" si="0"/>
        <v>0.55000000000000004</v>
      </c>
      <c r="D8" s="3">
        <f t="shared" si="1"/>
        <v>0.55000000000000004</v>
      </c>
      <c r="E8" s="1">
        <v>450</v>
      </c>
      <c r="F8" s="1">
        <v>250</v>
      </c>
      <c r="G8" s="1">
        <v>360</v>
      </c>
      <c r="H8" s="1">
        <v>360</v>
      </c>
      <c r="I8" s="3">
        <f t="shared" si="2"/>
        <v>0</v>
      </c>
    </row>
    <row r="9" spans="1:9" x14ac:dyDescent="0.2">
      <c r="A9" s="2"/>
      <c r="B9" s="1" t="s">
        <v>18</v>
      </c>
      <c r="C9" s="3">
        <f t="shared" si="0"/>
        <v>0.5714285714285714</v>
      </c>
      <c r="D9" s="3">
        <f t="shared" si="1"/>
        <v>7.1428571428571425E-2</v>
      </c>
      <c r="E9" s="1">
        <v>2400</v>
      </c>
      <c r="F9" s="1">
        <v>300</v>
      </c>
      <c r="G9" s="1">
        <v>1500</v>
      </c>
      <c r="H9" s="1">
        <v>450</v>
      </c>
      <c r="I9" s="3">
        <f t="shared" si="2"/>
        <v>0.5</v>
      </c>
    </row>
    <row r="10" spans="1:9" x14ac:dyDescent="0.2">
      <c r="A10" s="2"/>
      <c r="B10" s="1" t="s">
        <v>10</v>
      </c>
      <c r="C10" s="3">
        <f t="shared" si="0"/>
        <v>0.675734494015234</v>
      </c>
      <c r="D10" s="3">
        <f t="shared" si="1"/>
        <v>-6.4200217627856368E-2</v>
      </c>
      <c r="E10" s="1">
        <v>1798</v>
      </c>
      <c r="F10" s="1">
        <v>879</v>
      </c>
      <c r="G10" s="1">
        <v>1500</v>
      </c>
      <c r="H10" s="1">
        <v>820</v>
      </c>
      <c r="I10" s="3">
        <f t="shared" si="2"/>
        <v>0.73993471164309033</v>
      </c>
    </row>
    <row r="11" spans="1:9" x14ac:dyDescent="0.2">
      <c r="A11" s="2"/>
      <c r="B11" s="1" t="s">
        <v>6</v>
      </c>
      <c r="C11" s="3">
        <f t="shared" si="0"/>
        <v>0.77586206896551724</v>
      </c>
      <c r="D11" s="3">
        <f t="shared" si="1"/>
        <v>1.0431034482758621</v>
      </c>
      <c r="E11" s="1">
        <v>416</v>
      </c>
      <c r="F11" s="1">
        <v>300</v>
      </c>
      <c r="G11" s="1">
        <v>390</v>
      </c>
      <c r="H11" s="1">
        <v>421</v>
      </c>
      <c r="I11" s="3">
        <f t="shared" si="2"/>
        <v>-0.26724137931034486</v>
      </c>
    </row>
    <row r="12" spans="1:9" x14ac:dyDescent="0.2">
      <c r="A12" s="2"/>
      <c r="B12" s="1" t="s">
        <v>7</v>
      </c>
      <c r="C12" s="3">
        <f t="shared" si="0"/>
        <v>0.77777777777777779</v>
      </c>
      <c r="D12" s="3">
        <f t="shared" si="1"/>
        <v>1.3566666666666667</v>
      </c>
      <c r="E12" s="1">
        <v>2000</v>
      </c>
      <c r="F12" s="1">
        <v>1100</v>
      </c>
      <c r="G12" s="1">
        <v>1800</v>
      </c>
      <c r="H12" s="1">
        <v>2321</v>
      </c>
      <c r="I12" s="3">
        <f t="shared" si="2"/>
        <v>-0.5788888888888889</v>
      </c>
    </row>
    <row r="13" spans="1:9" x14ac:dyDescent="0.2">
      <c r="A13" s="2"/>
      <c r="B13" s="1" t="s">
        <v>19</v>
      </c>
      <c r="C13" s="3">
        <f t="shared" si="0"/>
        <v>0.8214285714285714</v>
      </c>
      <c r="D13" s="3">
        <f t="shared" si="1"/>
        <v>0.71785714285714286</v>
      </c>
      <c r="E13" s="1">
        <v>500</v>
      </c>
      <c r="F13" s="1">
        <v>220</v>
      </c>
      <c r="G13" s="1">
        <v>450</v>
      </c>
      <c r="H13" s="1">
        <v>421</v>
      </c>
      <c r="I13" s="3">
        <f t="shared" si="2"/>
        <v>0.10357142857142854</v>
      </c>
    </row>
    <row r="14" spans="1:9" x14ac:dyDescent="0.2">
      <c r="A14" s="2"/>
      <c r="B14" s="1" t="s">
        <v>23</v>
      </c>
      <c r="C14" s="3">
        <f t="shared" si="0"/>
        <v>0.84335522991409806</v>
      </c>
      <c r="D14" s="3">
        <f t="shared" si="1"/>
        <v>0.67840098815338834</v>
      </c>
      <c r="E14" s="1">
        <v>20811</v>
      </c>
      <c r="F14" s="1">
        <v>3000</v>
      </c>
      <c r="G14" s="1">
        <v>18021</v>
      </c>
      <c r="H14" s="1">
        <v>15083</v>
      </c>
      <c r="I14" s="3">
        <f t="shared" si="2"/>
        <v>0.16495424176070972</v>
      </c>
    </row>
    <row r="15" spans="1:9" x14ac:dyDescent="0.2">
      <c r="A15" s="2"/>
      <c r="B15" s="1" t="s">
        <v>50</v>
      </c>
      <c r="C15" s="3">
        <f t="shared" si="0"/>
        <v>0.86029411764705888</v>
      </c>
      <c r="D15" s="3">
        <f t="shared" si="1"/>
        <v>0.75525210084033612</v>
      </c>
      <c r="E15" s="1">
        <v>4233</v>
      </c>
      <c r="F15" s="1">
        <v>3281</v>
      </c>
      <c r="G15" s="1">
        <v>4100</v>
      </c>
      <c r="H15" s="1">
        <v>4000</v>
      </c>
      <c r="I15" s="3">
        <f t="shared" si="2"/>
        <v>0.10504201680672276</v>
      </c>
    </row>
    <row r="16" spans="1:9" x14ac:dyDescent="0.2">
      <c r="A16" s="2"/>
      <c r="B16" s="1" t="s">
        <v>11</v>
      </c>
      <c r="C16" s="3">
        <f t="shared" si="0"/>
        <v>0.86606011040686981</v>
      </c>
      <c r="D16" s="3">
        <f t="shared" si="1"/>
        <v>8.8366387241872832E-2</v>
      </c>
      <c r="E16" s="1">
        <v>78910</v>
      </c>
      <c r="F16" s="1">
        <v>30000</v>
      </c>
      <c r="G16" s="1">
        <v>72359</v>
      </c>
      <c r="H16" s="1">
        <v>34322</v>
      </c>
      <c r="I16" s="3">
        <f t="shared" si="2"/>
        <v>0.77769372316499696</v>
      </c>
    </row>
    <row r="17" spans="1:9" x14ac:dyDescent="0.2">
      <c r="A17" s="2"/>
      <c r="B17" s="1" t="s">
        <v>22</v>
      </c>
      <c r="C17" s="3">
        <f t="shared" si="0"/>
        <v>0.89617880317231435</v>
      </c>
      <c r="D17" s="3">
        <f t="shared" si="1"/>
        <v>0.51910598413842823</v>
      </c>
      <c r="E17" s="1">
        <v>4232</v>
      </c>
      <c r="F17" s="1">
        <v>71</v>
      </c>
      <c r="G17" s="1">
        <v>3800</v>
      </c>
      <c r="H17" s="1">
        <v>2231</v>
      </c>
      <c r="I17" s="3">
        <f t="shared" si="2"/>
        <v>0.37707281903388612</v>
      </c>
    </row>
    <row r="18" spans="1:9" x14ac:dyDescent="0.2">
      <c r="A18" s="2"/>
      <c r="B18" s="1" t="s">
        <v>16</v>
      </c>
      <c r="C18" s="3">
        <f t="shared" si="0"/>
        <v>0.97222222222222221</v>
      </c>
      <c r="D18" s="3">
        <f t="shared" si="1"/>
        <v>0.39407407407407408</v>
      </c>
      <c r="E18" s="1">
        <v>3500</v>
      </c>
      <c r="F18" s="1">
        <v>800</v>
      </c>
      <c r="G18" s="1">
        <v>3425</v>
      </c>
      <c r="H18" s="1">
        <v>1864</v>
      </c>
      <c r="I18" s="3">
        <f t="shared" si="2"/>
        <v>0.57814814814814808</v>
      </c>
    </row>
    <row r="19" spans="1:9" x14ac:dyDescent="0.2">
      <c r="A19" s="2"/>
      <c r="B19" s="1" t="s">
        <v>20</v>
      </c>
      <c r="C19" s="3">
        <f t="shared" si="0"/>
        <v>0.99272727272727268</v>
      </c>
      <c r="D19" s="3">
        <f t="shared" si="1"/>
        <v>1.44</v>
      </c>
      <c r="E19" s="1">
        <v>1000</v>
      </c>
      <c r="F19" s="1">
        <v>450</v>
      </c>
      <c r="G19" s="1">
        <v>996</v>
      </c>
      <c r="H19" s="1">
        <v>1242</v>
      </c>
      <c r="I19" s="3">
        <f t="shared" si="2"/>
        <v>-0.44727272727272727</v>
      </c>
    </row>
    <row r="20" spans="1:9" x14ac:dyDescent="0.2">
      <c r="A20" s="2"/>
      <c r="B20" s="1" t="s">
        <v>49</v>
      </c>
      <c r="C20" s="3">
        <f>AVERAGE(C2:C19)</f>
        <v>0.64682226457296166</v>
      </c>
      <c r="D20" s="3">
        <f>AVERAGE(D2:D19)</f>
        <v>0.51894613170696635</v>
      </c>
      <c r="I20" s="3">
        <f t="shared" si="2"/>
        <v>0.12787613286599531</v>
      </c>
    </row>
    <row r="21" spans="1:9" x14ac:dyDescent="0.2">
      <c r="A21" s="2" t="s">
        <v>54</v>
      </c>
      <c r="B21" s="1" t="s">
        <v>29</v>
      </c>
      <c r="C21" s="3">
        <f t="shared" ref="C21:C31" si="3">(G21-F21)/(E21-F21)</f>
        <v>6.0911938739993034E-3</v>
      </c>
      <c r="D21" s="3">
        <f t="shared" ref="D21:D31" si="4">(H21-F21)/(E21-F21)</f>
        <v>0.39975635224504003</v>
      </c>
      <c r="E21" s="1">
        <v>8881</v>
      </c>
      <c r="F21" s="1">
        <v>3135</v>
      </c>
      <c r="G21" s="1">
        <v>3170</v>
      </c>
      <c r="H21" s="1">
        <v>5432</v>
      </c>
      <c r="I21" s="3">
        <f t="shared" si="2"/>
        <v>-0.39366515837104071</v>
      </c>
    </row>
    <row r="22" spans="1:9" x14ac:dyDescent="0.2">
      <c r="A22" s="2"/>
      <c r="B22" s="1" t="s">
        <v>27</v>
      </c>
      <c r="C22" s="3">
        <f t="shared" si="3"/>
        <v>0.26228571428571429</v>
      </c>
      <c r="D22" s="3">
        <f t="shared" si="4"/>
        <v>0.43028571428571427</v>
      </c>
      <c r="E22" s="1">
        <v>-4440</v>
      </c>
      <c r="F22" s="1">
        <v>-18440</v>
      </c>
      <c r="G22" s="1">
        <v>-14768</v>
      </c>
      <c r="H22" s="1">
        <v>-12416</v>
      </c>
      <c r="I22" s="3">
        <f t="shared" si="2"/>
        <v>-0.16799999999999998</v>
      </c>
    </row>
    <row r="23" spans="1:9" x14ac:dyDescent="0.2">
      <c r="A23" s="2"/>
      <c r="B23" s="1" t="s">
        <v>33</v>
      </c>
      <c r="C23" s="3">
        <f t="shared" si="3"/>
        <v>0.38095238095238093</v>
      </c>
      <c r="D23" s="3">
        <f t="shared" si="4"/>
        <v>0.37142857142857144</v>
      </c>
      <c r="E23" s="1">
        <v>322</v>
      </c>
      <c r="F23" s="1">
        <v>217</v>
      </c>
      <c r="G23" s="1">
        <v>257</v>
      </c>
      <c r="H23" s="1">
        <v>256</v>
      </c>
      <c r="I23" s="3">
        <f t="shared" si="2"/>
        <v>9.52380952380949E-3</v>
      </c>
    </row>
    <row r="24" spans="1:9" x14ac:dyDescent="0.2">
      <c r="A24" s="2"/>
      <c r="B24" s="1" t="s">
        <v>26</v>
      </c>
      <c r="C24" s="3">
        <f t="shared" si="3"/>
        <v>0.45299145299145299</v>
      </c>
      <c r="D24" s="3">
        <f t="shared" si="4"/>
        <v>0.55555555555555558</v>
      </c>
      <c r="E24" s="1">
        <v>218</v>
      </c>
      <c r="F24" s="1">
        <v>101</v>
      </c>
      <c r="G24" s="1">
        <v>154</v>
      </c>
      <c r="H24" s="1">
        <v>166</v>
      </c>
      <c r="I24" s="3">
        <f t="shared" si="2"/>
        <v>-0.10256410256410259</v>
      </c>
    </row>
    <row r="25" spans="1:9" x14ac:dyDescent="0.2">
      <c r="A25" s="2"/>
      <c r="B25" s="1" t="s">
        <v>28</v>
      </c>
      <c r="C25" s="3">
        <f t="shared" si="3"/>
        <v>0.5714285714285714</v>
      </c>
      <c r="D25" s="3">
        <f t="shared" si="4"/>
        <v>7.1428571428571425E-2</v>
      </c>
      <c r="E25" s="1">
        <v>66</v>
      </c>
      <c r="F25" s="1">
        <v>38</v>
      </c>
      <c r="G25" s="1">
        <v>54</v>
      </c>
      <c r="H25" s="1">
        <v>40</v>
      </c>
      <c r="I25" s="3">
        <f t="shared" si="2"/>
        <v>0.5</v>
      </c>
    </row>
    <row r="26" spans="1:9" x14ac:dyDescent="0.2">
      <c r="A26" s="2"/>
      <c r="B26" s="1" t="s">
        <v>31</v>
      </c>
      <c r="C26" s="3">
        <f t="shared" si="3"/>
        <v>0.62988921546461674</v>
      </c>
      <c r="D26" s="3">
        <f t="shared" si="4"/>
        <v>0.34591905946190371</v>
      </c>
      <c r="E26" s="1">
        <v>-22124</v>
      </c>
      <c r="F26" s="1">
        <v>-17701</v>
      </c>
      <c r="G26" s="1">
        <v>-20487</v>
      </c>
      <c r="H26" s="1">
        <v>-19231</v>
      </c>
      <c r="I26" s="3">
        <f t="shared" si="2"/>
        <v>0.28397015600271303</v>
      </c>
    </row>
    <row r="27" spans="1:9" x14ac:dyDescent="0.2">
      <c r="A27" s="2"/>
      <c r="B27" s="1" t="s">
        <v>25</v>
      </c>
      <c r="C27" s="3">
        <f t="shared" si="3"/>
        <v>0.63212435233160624</v>
      </c>
      <c r="D27" s="3">
        <f t="shared" si="4"/>
        <v>1.0518134715025906</v>
      </c>
      <c r="E27" s="1">
        <v>443</v>
      </c>
      <c r="F27" s="1">
        <v>250</v>
      </c>
      <c r="G27" s="1">
        <v>372</v>
      </c>
      <c r="H27" s="1">
        <v>453</v>
      </c>
      <c r="I27" s="3">
        <f t="shared" si="2"/>
        <v>-0.41968911917098439</v>
      </c>
    </row>
    <row r="28" spans="1:9" x14ac:dyDescent="0.2">
      <c r="A28" s="2"/>
      <c r="B28" s="1" t="s">
        <v>30</v>
      </c>
      <c r="C28" s="3">
        <f t="shared" si="3"/>
        <v>0.84394250513347024</v>
      </c>
      <c r="D28" s="3">
        <f t="shared" si="4"/>
        <v>0.86652977412731003</v>
      </c>
      <c r="E28" s="1">
        <v>-24</v>
      </c>
      <c r="F28" s="1">
        <v>-511</v>
      </c>
      <c r="G28" s="1">
        <v>-100</v>
      </c>
      <c r="H28" s="1">
        <v>-89</v>
      </c>
      <c r="I28" s="3">
        <f t="shared" si="2"/>
        <v>-2.2587268993839782E-2</v>
      </c>
    </row>
    <row r="29" spans="1:9" x14ac:dyDescent="0.2">
      <c r="A29" s="2"/>
      <c r="B29" s="1" t="s">
        <v>34</v>
      </c>
      <c r="C29" s="3">
        <f t="shared" si="3"/>
        <v>0.9693617021276596</v>
      </c>
      <c r="D29" s="3">
        <f t="shared" si="4"/>
        <v>6.8936170212765963E-2</v>
      </c>
      <c r="E29" s="1">
        <v>1830</v>
      </c>
      <c r="F29" s="1">
        <v>655</v>
      </c>
      <c r="G29" s="1">
        <v>1794</v>
      </c>
      <c r="H29" s="1">
        <v>736</v>
      </c>
      <c r="I29" s="3">
        <f t="shared" si="2"/>
        <v>0.90042553191489361</v>
      </c>
    </row>
    <row r="30" spans="1:9" x14ac:dyDescent="0.2">
      <c r="A30" s="2"/>
      <c r="B30" s="1" t="s">
        <v>32</v>
      </c>
      <c r="C30" s="3">
        <f t="shared" si="3"/>
        <v>1.1168429811006775</v>
      </c>
      <c r="D30" s="3">
        <f t="shared" si="4"/>
        <v>7.7736835849280872E-2</v>
      </c>
      <c r="E30" s="1">
        <v>10160</v>
      </c>
      <c r="F30" s="1">
        <v>1747</v>
      </c>
      <c r="G30" s="1">
        <v>11143</v>
      </c>
      <c r="H30" s="1">
        <v>2401</v>
      </c>
      <c r="I30" s="3">
        <f t="shared" si="2"/>
        <v>1.0391061452513966</v>
      </c>
    </row>
    <row r="31" spans="1:9" x14ac:dyDescent="0.2">
      <c r="A31" s="2"/>
      <c r="B31" s="1" t="s">
        <v>24</v>
      </c>
      <c r="C31" s="3">
        <f t="shared" si="3"/>
        <v>1.2178329571106095</v>
      </c>
      <c r="D31" s="3">
        <f t="shared" si="4"/>
        <v>0.44018058690744921</v>
      </c>
      <c r="E31" s="1">
        <v>1130</v>
      </c>
      <c r="F31" s="1">
        <v>244</v>
      </c>
      <c r="G31" s="1">
        <v>1323</v>
      </c>
      <c r="H31" s="1">
        <v>634</v>
      </c>
      <c r="I31" s="3">
        <f t="shared" si="2"/>
        <v>0.77765237020316025</v>
      </c>
    </row>
    <row r="32" spans="1:9" x14ac:dyDescent="0.2">
      <c r="A32" s="2"/>
      <c r="B32" s="1" t="s">
        <v>49</v>
      </c>
      <c r="C32" s="3">
        <f>AVERAGE(C21:C31)</f>
        <v>0.64397663880006906</v>
      </c>
      <c r="D32" s="3">
        <f>AVERAGE(D21:D31)</f>
        <v>0.42541551481861395</v>
      </c>
      <c r="I32" s="3">
        <f t="shared" si="2"/>
        <v>0.21856112398145511</v>
      </c>
    </row>
    <row r="33" spans="1:9" x14ac:dyDescent="0.2">
      <c r="A33" s="2" t="s">
        <v>55</v>
      </c>
      <c r="B33" s="1" t="s">
        <v>3</v>
      </c>
      <c r="C33" s="3">
        <f t="shared" ref="C33:C38" si="5">(G33-F33)/(E33-F33)</f>
        <v>0.13130128956623682</v>
      </c>
      <c r="D33" s="3">
        <f t="shared" ref="D33:D38" si="6">(H33-F33)/(E33-F33)</f>
        <v>0.30832356389214538</v>
      </c>
      <c r="E33" s="1">
        <v>1111</v>
      </c>
      <c r="F33" s="1">
        <v>258</v>
      </c>
      <c r="G33" s="1">
        <v>370</v>
      </c>
      <c r="H33" s="1">
        <v>521</v>
      </c>
      <c r="I33" s="3">
        <f t="shared" si="2"/>
        <v>-0.17702227432590856</v>
      </c>
    </row>
    <row r="34" spans="1:9" x14ac:dyDescent="0.2">
      <c r="A34" s="2"/>
      <c r="B34" s="1" t="s">
        <v>2</v>
      </c>
      <c r="C34" s="3">
        <f t="shared" si="5"/>
        <v>0.49691358024691357</v>
      </c>
      <c r="D34" s="3">
        <f t="shared" si="6"/>
        <v>0.80864197530864201</v>
      </c>
      <c r="E34" s="1">
        <v>984</v>
      </c>
      <c r="F34" s="1">
        <v>12</v>
      </c>
      <c r="G34" s="1">
        <v>495</v>
      </c>
      <c r="H34" s="1">
        <v>798</v>
      </c>
      <c r="I34" s="3">
        <f t="shared" si="2"/>
        <v>-0.31172839506172845</v>
      </c>
    </row>
    <row r="35" spans="1:9" x14ac:dyDescent="0.2">
      <c r="A35" s="2"/>
      <c r="B35" s="1" t="s">
        <v>4</v>
      </c>
      <c r="C35" s="3">
        <f t="shared" si="5"/>
        <v>0.59322033898305082</v>
      </c>
      <c r="D35" s="3">
        <f t="shared" si="6"/>
        <v>0.72881355932203384</v>
      </c>
      <c r="E35" s="1">
        <v>85</v>
      </c>
      <c r="F35" s="1">
        <v>26</v>
      </c>
      <c r="G35" s="1">
        <v>61</v>
      </c>
      <c r="H35" s="1">
        <v>69</v>
      </c>
      <c r="I35" s="3">
        <f t="shared" si="2"/>
        <v>-0.13559322033898302</v>
      </c>
    </row>
    <row r="36" spans="1:9" x14ac:dyDescent="0.2">
      <c r="A36" s="2"/>
      <c r="B36" s="1" t="s">
        <v>1</v>
      </c>
      <c r="C36" s="3">
        <f t="shared" si="5"/>
        <v>0.7142857142857143</v>
      </c>
      <c r="D36" s="3">
        <f t="shared" si="6"/>
        <v>0.5714285714285714</v>
      </c>
      <c r="E36" s="1">
        <v>98</v>
      </c>
      <c r="F36" s="1">
        <v>21</v>
      </c>
      <c r="G36" s="1">
        <v>76</v>
      </c>
      <c r="H36" s="1">
        <v>65</v>
      </c>
      <c r="I36" s="3">
        <f t="shared" si="2"/>
        <v>0.1428571428571429</v>
      </c>
    </row>
    <row r="37" spans="1:9" x14ac:dyDescent="0.2">
      <c r="A37" s="2"/>
      <c r="B37" s="1" t="s">
        <v>5</v>
      </c>
      <c r="C37" s="3">
        <f t="shared" si="5"/>
        <v>0.9375</v>
      </c>
      <c r="D37" s="3">
        <f t="shared" si="6"/>
        <v>0.92708333333333337</v>
      </c>
      <c r="E37" s="1">
        <v>647</v>
      </c>
      <c r="F37" s="1">
        <v>551</v>
      </c>
      <c r="G37" s="1">
        <v>641</v>
      </c>
      <c r="H37" s="1">
        <v>640</v>
      </c>
      <c r="I37" s="3">
        <f t="shared" si="2"/>
        <v>1.041666666666663E-2</v>
      </c>
    </row>
    <row r="38" spans="1:9" x14ac:dyDescent="0.2">
      <c r="A38" s="2"/>
      <c r="B38" s="1" t="s">
        <v>0</v>
      </c>
      <c r="C38" s="3">
        <f t="shared" si="5"/>
        <v>1.0416666666666667</v>
      </c>
      <c r="D38" s="3">
        <f t="shared" si="6"/>
        <v>0.28125</v>
      </c>
      <c r="E38" s="1">
        <v>483</v>
      </c>
      <c r="F38" s="1">
        <v>291</v>
      </c>
      <c r="G38" s="1">
        <v>491</v>
      </c>
      <c r="H38" s="1">
        <v>345</v>
      </c>
      <c r="I38" s="3">
        <f t="shared" si="2"/>
        <v>0.76041666666666674</v>
      </c>
    </row>
    <row r="39" spans="1:9" x14ac:dyDescent="0.2">
      <c r="A39" s="2"/>
      <c r="B39" s="1" t="s">
        <v>49</v>
      </c>
      <c r="C39" s="3">
        <f>AVERAGE(C33:C38)</f>
        <v>0.65248126495809711</v>
      </c>
      <c r="D39" s="3">
        <f>AVERAGE(D33:D38)</f>
        <v>0.60425683388078766</v>
      </c>
      <c r="I39" s="3">
        <f t="shared" si="2"/>
        <v>4.8224431077309449E-2</v>
      </c>
    </row>
    <row r="40" spans="1:9" x14ac:dyDescent="0.2">
      <c r="A40" s="2" t="s">
        <v>56</v>
      </c>
      <c r="B40" s="1" t="s">
        <v>41</v>
      </c>
      <c r="C40" s="3">
        <f>(G40-F40)/(E40-F40)</f>
        <v>1.3726487036095577E-2</v>
      </c>
      <c r="D40" s="3">
        <f>(H40-F40)/(E40-F40)</f>
        <v>1.1438739196746314E-2</v>
      </c>
      <c r="E40" s="1">
        <v>4000</v>
      </c>
      <c r="F40" s="1">
        <v>66</v>
      </c>
      <c r="G40" s="1">
        <v>120</v>
      </c>
      <c r="H40" s="1">
        <v>111</v>
      </c>
      <c r="I40" s="3">
        <f t="shared" si="2"/>
        <v>2.2877478393492634E-3</v>
      </c>
    </row>
    <row r="41" spans="1:9" x14ac:dyDescent="0.2">
      <c r="A41" s="2"/>
      <c r="B41" s="1" t="s">
        <v>43</v>
      </c>
      <c r="C41" s="3">
        <f>(G41-F41)/(E41-F41)</f>
        <v>3.8064215914378779E-2</v>
      </c>
      <c r="D41" s="3">
        <f>(H41-F41)/(E41-F41)</f>
        <v>1.1167985109353188E-2</v>
      </c>
      <c r="E41" s="1">
        <v>30868</v>
      </c>
      <c r="F41" s="1">
        <v>20123</v>
      </c>
      <c r="G41" s="1">
        <v>20532</v>
      </c>
      <c r="H41" s="1">
        <v>20243</v>
      </c>
      <c r="I41" s="3">
        <f t="shared" si="2"/>
        <v>2.6896230805025591E-2</v>
      </c>
    </row>
    <row r="42" spans="1:9" x14ac:dyDescent="0.2">
      <c r="A42" s="2"/>
      <c r="B42" s="1" t="s">
        <v>42</v>
      </c>
      <c r="C42" s="3">
        <f>(G42-F42)/(E42-F42)</f>
        <v>0.13043478260869565</v>
      </c>
      <c r="D42" s="3">
        <f>(H42-F42)/(E42-F42)</f>
        <v>8.6956521739130432E-2</v>
      </c>
      <c r="E42" s="1">
        <v>-1</v>
      </c>
      <c r="F42" s="1">
        <v>-24</v>
      </c>
      <c r="G42" s="1">
        <v>-21</v>
      </c>
      <c r="H42" s="1">
        <v>-22</v>
      </c>
      <c r="I42" s="3">
        <f t="shared" si="2"/>
        <v>4.3478260869565216E-2</v>
      </c>
    </row>
    <row r="43" spans="1:9" x14ac:dyDescent="0.2">
      <c r="A43" s="2"/>
      <c r="B43" s="1" t="s">
        <v>39</v>
      </c>
      <c r="C43" s="3">
        <f>(G43-F43)/(E43-F43)</f>
        <v>0.44</v>
      </c>
      <c r="D43" s="3">
        <f>(H43-F43)/(E43-F43)</f>
        <v>0.2</v>
      </c>
      <c r="E43" s="1">
        <v>27</v>
      </c>
      <c r="F43" s="1">
        <v>2</v>
      </c>
      <c r="G43" s="1">
        <v>13</v>
      </c>
      <c r="H43" s="1">
        <v>7</v>
      </c>
      <c r="I43" s="3">
        <f t="shared" si="2"/>
        <v>0.24</v>
      </c>
    </row>
    <row r="44" spans="1:9" x14ac:dyDescent="0.2">
      <c r="A44" s="2"/>
      <c r="B44" s="1" t="s">
        <v>40</v>
      </c>
      <c r="C44" s="3">
        <f>(G44-F44)/(E44-F44)</f>
        <v>1</v>
      </c>
      <c r="D44" s="3">
        <f>(H44-F44)/(E44-F44)</f>
        <v>0.97619047619047616</v>
      </c>
      <c r="E44" s="1">
        <v>21</v>
      </c>
      <c r="F44" s="1">
        <v>-21</v>
      </c>
      <c r="G44" s="1">
        <v>21</v>
      </c>
      <c r="H44" s="1">
        <v>20</v>
      </c>
      <c r="I44" s="3">
        <f t="shared" si="2"/>
        <v>2.3809523809523836E-2</v>
      </c>
    </row>
    <row r="45" spans="1:9" x14ac:dyDescent="0.2">
      <c r="A45" s="2"/>
      <c r="B45" s="1" t="s">
        <v>49</v>
      </c>
      <c r="C45" s="3">
        <f>AVERAGE(C40:C44)</f>
        <v>0.324445097111834</v>
      </c>
      <c r="D45" s="3">
        <f>AVERAGE(D40:D44)</f>
        <v>0.2571507444471412</v>
      </c>
      <c r="I45" s="3">
        <f t="shared" si="2"/>
        <v>6.7294352664692803E-2</v>
      </c>
    </row>
    <row r="46" spans="1:9" x14ac:dyDescent="0.2">
      <c r="A46" s="2" t="s">
        <v>57</v>
      </c>
      <c r="B46" s="1" t="s">
        <v>45</v>
      </c>
      <c r="C46" s="3">
        <f>(G46-F46)/(E46-F46)</f>
        <v>3.0927835051546393E-2</v>
      </c>
      <c r="D46" s="3">
        <f>(H46-F46)/(E46-F46)</f>
        <v>2.0618556701030927E-2</v>
      </c>
      <c r="E46" s="1">
        <v>97</v>
      </c>
      <c r="F46" s="1">
        <v>0</v>
      </c>
      <c r="G46" s="1">
        <v>3</v>
      </c>
      <c r="H46" s="1">
        <v>2</v>
      </c>
      <c r="I46" s="3">
        <f t="shared" si="2"/>
        <v>1.0309278350515465E-2</v>
      </c>
    </row>
    <row r="47" spans="1:9" x14ac:dyDescent="0.2">
      <c r="A47" s="2"/>
      <c r="B47" s="1" t="s">
        <v>48</v>
      </c>
      <c r="C47" s="3">
        <f>(G47-F47)/(E47-F47)</f>
        <v>6.4062499999999994E-2</v>
      </c>
      <c r="D47" s="3">
        <f>(H47-F47)/(E47-F47)</f>
        <v>0.31093749999999998</v>
      </c>
      <c r="E47" s="1">
        <v>2552</v>
      </c>
      <c r="F47" s="1">
        <v>1912</v>
      </c>
      <c r="G47" s="1">
        <v>1953</v>
      </c>
      <c r="H47" s="1">
        <v>2111</v>
      </c>
      <c r="I47" s="3">
        <f t="shared" si="2"/>
        <v>-0.24687499999999998</v>
      </c>
    </row>
    <row r="48" spans="1:9" x14ac:dyDescent="0.2">
      <c r="A48" s="2"/>
      <c r="B48" s="1" t="s">
        <v>44</v>
      </c>
      <c r="C48" s="3">
        <f>(G48-F48)/(E48-F48)</f>
        <v>0.1103091379545145</v>
      </c>
      <c r="D48" s="3">
        <f>(H48-F48)/(E48-F48)</f>
        <v>1.5116437423396432E-2</v>
      </c>
      <c r="E48" s="1">
        <v>10581</v>
      </c>
      <c r="F48" s="1">
        <v>3238</v>
      </c>
      <c r="G48" s="1">
        <v>4048</v>
      </c>
      <c r="H48" s="1">
        <v>3349</v>
      </c>
      <c r="I48" s="3">
        <f t="shared" si="2"/>
        <v>9.5192700531118057E-2</v>
      </c>
    </row>
    <row r="49" spans="1:9" x14ac:dyDescent="0.2">
      <c r="A49" s="2"/>
      <c r="B49" s="1" t="s">
        <v>47</v>
      </c>
      <c r="C49" s="3">
        <f>(G49-F49)/(E49-F49)</f>
        <v>0.1111111111111111</v>
      </c>
      <c r="D49" s="3">
        <f>(H49-F49)/(E49-F49)</f>
        <v>5.5555555555555552E-2</v>
      </c>
      <c r="E49" s="1">
        <v>11</v>
      </c>
      <c r="F49" s="1">
        <v>2</v>
      </c>
      <c r="G49" s="1">
        <v>3</v>
      </c>
      <c r="H49" s="1">
        <v>2.5</v>
      </c>
      <c r="I49" s="3">
        <f t="shared" si="2"/>
        <v>5.5555555555555552E-2</v>
      </c>
    </row>
    <row r="50" spans="1:9" x14ac:dyDescent="0.2">
      <c r="A50" s="2"/>
      <c r="B50" s="1" t="s">
        <v>46</v>
      </c>
      <c r="C50" s="3">
        <f>(G50-F50)/(E50-F50)</f>
        <v>0.23456790123456789</v>
      </c>
      <c r="D50" s="3">
        <f>(H50-F50)/(E50-F50)</f>
        <v>5.8641975308641972E-2</v>
      </c>
      <c r="E50" s="1">
        <v>334</v>
      </c>
      <c r="F50" s="1">
        <v>10</v>
      </c>
      <c r="G50" s="1">
        <v>86</v>
      </c>
      <c r="H50" s="1">
        <v>29</v>
      </c>
      <c r="I50" s="3">
        <f t="shared" si="2"/>
        <v>0.17592592592592593</v>
      </c>
    </row>
    <row r="51" spans="1:9" x14ac:dyDescent="0.2">
      <c r="A51" s="2"/>
      <c r="B51" s="1" t="s">
        <v>49</v>
      </c>
      <c r="C51" s="3">
        <f>AVERAGE(C46:C50)</f>
        <v>0.11019569707034797</v>
      </c>
      <c r="D51" s="3">
        <f>AVERAGE(D46:D50)</f>
        <v>9.2174004997724962E-2</v>
      </c>
      <c r="I51" s="3">
        <f t="shared" si="2"/>
        <v>1.8021692072623011E-2</v>
      </c>
    </row>
    <row r="52" spans="1:9" x14ac:dyDescent="0.2">
      <c r="A52" s="2" t="s">
        <v>58</v>
      </c>
      <c r="B52" s="1" t="s">
        <v>37</v>
      </c>
      <c r="C52" s="3">
        <f>(G52-F52)/(E52-F52)</f>
        <v>0</v>
      </c>
      <c r="D52" s="3">
        <f>(H52-F52)/(E52-F52)</f>
        <v>0</v>
      </c>
      <c r="E52" s="1">
        <v>46300</v>
      </c>
      <c r="F52" s="1">
        <v>0</v>
      </c>
      <c r="G52" s="1">
        <v>0</v>
      </c>
      <c r="H52" s="1">
        <v>0</v>
      </c>
      <c r="I52" s="3">
        <f t="shared" si="2"/>
        <v>0</v>
      </c>
    </row>
    <row r="53" spans="1:9" x14ac:dyDescent="0.2">
      <c r="A53" s="2"/>
      <c r="B53" s="1" t="s">
        <v>35</v>
      </c>
      <c r="C53" s="3">
        <f>(G53-F53)/(E53-F53)</f>
        <v>0.33333333333333331</v>
      </c>
      <c r="D53" s="3">
        <f>(H53-F53)/(E53-F53)</f>
        <v>0.8666666666666667</v>
      </c>
      <c r="E53" s="1">
        <v>-7</v>
      </c>
      <c r="F53" s="1">
        <v>-22</v>
      </c>
      <c r="G53" s="1">
        <v>-17</v>
      </c>
      <c r="H53" s="1">
        <v>-9</v>
      </c>
      <c r="I53" s="3">
        <f t="shared" si="2"/>
        <v>-0.53333333333333344</v>
      </c>
    </row>
    <row r="54" spans="1:9" x14ac:dyDescent="0.2">
      <c r="A54" s="2"/>
      <c r="B54" s="1" t="s">
        <v>38</v>
      </c>
      <c r="C54" s="3">
        <f>(G54-F54)/(E54-F54)</f>
        <v>0.65940312648034105</v>
      </c>
      <c r="D54" s="3">
        <f>(H54-F54)/(E54-F54)</f>
        <v>0.21837991473235432</v>
      </c>
      <c r="E54" s="1">
        <v>2542</v>
      </c>
      <c r="F54" s="1">
        <v>431</v>
      </c>
      <c r="G54" s="1">
        <v>1823</v>
      </c>
      <c r="H54" s="1">
        <v>892</v>
      </c>
      <c r="I54" s="3">
        <f t="shared" si="2"/>
        <v>0.44102321174798675</v>
      </c>
    </row>
    <row r="55" spans="1:9" x14ac:dyDescent="0.2">
      <c r="A55" s="2"/>
      <c r="B55" s="1" t="s">
        <v>36</v>
      </c>
      <c r="C55" s="3">
        <f>(G55-F55)/(E55-F55)</f>
        <v>0.66666666666666663</v>
      </c>
      <c r="D55" s="3">
        <f>(H55-F55)/(E55-F55)</f>
        <v>0.33333333333333331</v>
      </c>
      <c r="E55" s="1">
        <v>-6</v>
      </c>
      <c r="F55" s="1">
        <v>-9</v>
      </c>
      <c r="G55" s="1">
        <v>-7</v>
      </c>
      <c r="H55" s="1">
        <v>-8</v>
      </c>
      <c r="I55" s="3">
        <f t="shared" si="2"/>
        <v>0.33333333333333331</v>
      </c>
    </row>
    <row r="56" spans="1:9" x14ac:dyDescent="0.2">
      <c r="A56" s="2"/>
      <c r="B56" s="1" t="s">
        <v>49</v>
      </c>
      <c r="C56" s="3">
        <f>AVERAGE(C52:C55)</f>
        <v>0.41485078162008526</v>
      </c>
      <c r="D56" s="3">
        <f>AVERAGE(D52:D55)</f>
        <v>0.35459497868308859</v>
      </c>
      <c r="I56" s="3">
        <f t="shared" si="2"/>
        <v>6.0255802936996672E-2</v>
      </c>
    </row>
    <row r="62" spans="1:9" x14ac:dyDescent="0.2">
      <c r="B62" s="3"/>
      <c r="C62" s="3"/>
    </row>
    <row r="63" spans="1:9" x14ac:dyDescent="0.2">
      <c r="B63" s="3"/>
      <c r="C63" s="3"/>
    </row>
    <row r="64" spans="1:9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40" spans="1:44" x14ac:dyDescent="0.2">
      <c r="A140" s="1" t="s">
        <v>8</v>
      </c>
      <c r="B140" s="3">
        <f t="shared" ref="B140:B157" si="7">(F140-E140)/(D140-E140)</f>
        <v>2.0942408376963352E-2</v>
      </c>
      <c r="C140" s="3">
        <f t="shared" ref="C140:C157" si="8">(G140-E140)/(D140-E140)</f>
        <v>4.5026178010471207E-2</v>
      </c>
      <c r="D140" s="1">
        <v>1455</v>
      </c>
      <c r="E140" s="1">
        <v>500</v>
      </c>
      <c r="F140" s="1">
        <v>520</v>
      </c>
      <c r="G140" s="1">
        <v>543</v>
      </c>
      <c r="I140" s="3">
        <f t="shared" ref="I140:I157" si="9">(M140-L140)/(K140-L140)</f>
        <v>2.0942408376963352E-2</v>
      </c>
      <c r="J140" s="3">
        <f t="shared" ref="J140:J157" si="10">(N140-L140)/(K140-L140)</f>
        <v>0.14031413612565444</v>
      </c>
      <c r="K140" s="1">
        <v>1455</v>
      </c>
      <c r="L140" s="1">
        <v>500</v>
      </c>
      <c r="M140" s="1">
        <v>520</v>
      </c>
      <c r="N140" s="1">
        <v>634</v>
      </c>
      <c r="P140" s="3">
        <f t="shared" ref="P140:P157" si="11">(T140-S140)/(R140-S140)</f>
        <v>2.0942408376963352E-2</v>
      </c>
      <c r="Q140" s="3">
        <f t="shared" ref="Q140:Q157" si="12">(U140-S140)/(R140-S140)</f>
        <v>-0.18534031413612564</v>
      </c>
      <c r="R140" s="1">
        <v>1455</v>
      </c>
      <c r="S140" s="1">
        <v>500</v>
      </c>
      <c r="T140" s="1">
        <v>520</v>
      </c>
      <c r="U140" s="1">
        <v>323</v>
      </c>
      <c r="W140" s="3">
        <f t="shared" ref="W140:W157" si="13">(AA140-Z140)/(Y140-Z140)</f>
        <v>2.0942408376963352E-2</v>
      </c>
      <c r="X140" s="3">
        <f t="shared" ref="X140:X157" si="14">(AB140-Z140)/(Y140-Z140)</f>
        <v>0.24502617801047119</v>
      </c>
      <c r="Y140" s="1">
        <v>1455</v>
      </c>
      <c r="Z140" s="1">
        <v>500</v>
      </c>
      <c r="AA140" s="1">
        <v>520</v>
      </c>
      <c r="AB140" s="1">
        <v>734</v>
      </c>
      <c r="AD140" s="3">
        <f t="shared" ref="AD140:AD157" si="15">(AH140-AG140)/(AF140-AG140)</f>
        <v>2.0942408376963352E-2</v>
      </c>
      <c r="AE140" s="3">
        <f t="shared" ref="AE140:AE157" si="16">(AI140-AG140)/(AF140-AG140)</f>
        <v>-7.1204188481675396E-2</v>
      </c>
      <c r="AF140" s="1">
        <v>1455</v>
      </c>
      <c r="AG140" s="1">
        <v>500</v>
      </c>
      <c r="AH140" s="1">
        <v>520</v>
      </c>
      <c r="AI140" s="1">
        <v>432</v>
      </c>
      <c r="AR140" s="4"/>
    </row>
    <row r="141" spans="1:44" x14ac:dyDescent="0.2">
      <c r="A141" s="1" t="s">
        <v>15</v>
      </c>
      <c r="B141" s="3">
        <f t="shared" si="7"/>
        <v>0.32</v>
      </c>
      <c r="C141" s="3">
        <f t="shared" si="8"/>
        <v>0.57240000000000002</v>
      </c>
      <c r="D141" s="1">
        <v>3500</v>
      </c>
      <c r="E141" s="1">
        <v>1000</v>
      </c>
      <c r="F141" s="1">
        <v>1800</v>
      </c>
      <c r="G141" s="1">
        <v>2431</v>
      </c>
      <c r="I141" s="3">
        <f t="shared" si="9"/>
        <v>0.32</v>
      </c>
      <c r="J141" s="3">
        <f t="shared" si="10"/>
        <v>0.14560000000000001</v>
      </c>
      <c r="K141" s="1">
        <v>3500</v>
      </c>
      <c r="L141" s="1">
        <v>1000</v>
      </c>
      <c r="M141" s="1">
        <v>1800</v>
      </c>
      <c r="N141" s="1">
        <v>1364</v>
      </c>
      <c r="P141" s="3">
        <f t="shared" si="11"/>
        <v>0.32</v>
      </c>
      <c r="Q141" s="3">
        <f t="shared" si="12"/>
        <v>9.3600000000000003E-2</v>
      </c>
      <c r="R141" s="1">
        <v>3500</v>
      </c>
      <c r="S141" s="1">
        <v>1000</v>
      </c>
      <c r="T141" s="1">
        <v>1800</v>
      </c>
      <c r="U141" s="1">
        <v>1234</v>
      </c>
      <c r="W141" s="3">
        <f t="shared" si="13"/>
        <v>0.32</v>
      </c>
      <c r="X141" s="3">
        <f t="shared" si="14"/>
        <v>4.8800000000000003E-2</v>
      </c>
      <c r="Y141" s="1">
        <v>3500</v>
      </c>
      <c r="Z141" s="1">
        <v>1000</v>
      </c>
      <c r="AA141" s="1">
        <v>1800</v>
      </c>
      <c r="AB141" s="1">
        <v>1122</v>
      </c>
      <c r="AD141" s="3">
        <f t="shared" si="15"/>
        <v>0.32</v>
      </c>
      <c r="AE141" s="3">
        <f t="shared" si="16"/>
        <v>9.7600000000000006E-2</v>
      </c>
      <c r="AF141" s="1">
        <v>3500</v>
      </c>
      <c r="AG141" s="1">
        <v>1000</v>
      </c>
      <c r="AH141" s="1">
        <v>1800</v>
      </c>
      <c r="AI141" s="1">
        <v>1244</v>
      </c>
    </row>
    <row r="142" spans="1:44" x14ac:dyDescent="0.2">
      <c r="A142" s="1" t="s">
        <v>13</v>
      </c>
      <c r="B142" s="3">
        <f t="shared" si="7"/>
        <v>0.33341880341880342</v>
      </c>
      <c r="C142" s="3">
        <f t="shared" si="8"/>
        <v>0.1174928774928775</v>
      </c>
      <c r="D142" s="1">
        <v>46300</v>
      </c>
      <c r="E142" s="1">
        <v>11200</v>
      </c>
      <c r="F142" s="1">
        <v>22903</v>
      </c>
      <c r="G142" s="1">
        <v>15324</v>
      </c>
      <c r="I142" s="3">
        <f t="shared" si="9"/>
        <v>0.33341880341880342</v>
      </c>
      <c r="J142" s="3">
        <f t="shared" si="10"/>
        <v>6.6495726495726493E-2</v>
      </c>
      <c r="K142" s="1">
        <v>46300</v>
      </c>
      <c r="L142" s="1">
        <v>11200</v>
      </c>
      <c r="M142" s="1">
        <v>22903</v>
      </c>
      <c r="N142" s="1">
        <v>13534</v>
      </c>
      <c r="P142" s="3">
        <f t="shared" si="11"/>
        <v>0.33341880341880342</v>
      </c>
      <c r="Q142" s="3">
        <f t="shared" si="12"/>
        <v>3.4843304843304841E-2</v>
      </c>
      <c r="R142" s="1">
        <v>46300</v>
      </c>
      <c r="S142" s="1">
        <v>11200</v>
      </c>
      <c r="T142" s="1">
        <v>22903</v>
      </c>
      <c r="U142" s="1">
        <v>12423</v>
      </c>
      <c r="W142" s="3">
        <f t="shared" si="13"/>
        <v>0.33341880341880342</v>
      </c>
      <c r="X142" s="3">
        <f t="shared" si="14"/>
        <v>0.30769230769230771</v>
      </c>
      <c r="Y142" s="1">
        <v>46300</v>
      </c>
      <c r="Z142" s="1">
        <v>11200</v>
      </c>
      <c r="AA142" s="1">
        <v>22903</v>
      </c>
      <c r="AB142" s="1">
        <v>22000</v>
      </c>
      <c r="AD142" s="3">
        <f t="shared" si="15"/>
        <v>0.33341880341880342</v>
      </c>
      <c r="AE142" s="3">
        <f t="shared" si="16"/>
        <v>0.43364672364672363</v>
      </c>
      <c r="AF142" s="1">
        <v>46300</v>
      </c>
      <c r="AG142" s="1">
        <v>11200</v>
      </c>
      <c r="AH142" s="1">
        <v>22903</v>
      </c>
      <c r="AI142" s="1">
        <v>26421</v>
      </c>
    </row>
    <row r="143" spans="1:44" x14ac:dyDescent="0.2">
      <c r="A143" s="1" t="s">
        <v>9</v>
      </c>
      <c r="B143" s="3">
        <f t="shared" si="7"/>
        <v>0.36858316221765913</v>
      </c>
      <c r="C143" s="3">
        <f t="shared" si="8"/>
        <v>-1.1232032854209446</v>
      </c>
      <c r="D143" s="1">
        <v>3300</v>
      </c>
      <c r="E143" s="1">
        <v>2326</v>
      </c>
      <c r="F143" s="1">
        <v>2685</v>
      </c>
      <c r="G143" s="1">
        <v>1232</v>
      </c>
      <c r="I143" s="3">
        <f t="shared" si="9"/>
        <v>0.36858316221765913</v>
      </c>
      <c r="J143" s="3">
        <f t="shared" si="10"/>
        <v>1.2279260780287475</v>
      </c>
      <c r="K143" s="1">
        <v>3300</v>
      </c>
      <c r="L143" s="1">
        <v>2326</v>
      </c>
      <c r="M143" s="1">
        <v>2685</v>
      </c>
      <c r="N143" s="1">
        <v>3522</v>
      </c>
      <c r="P143" s="3">
        <f t="shared" si="11"/>
        <v>0.36858316221765913</v>
      </c>
      <c r="Q143" s="3">
        <f t="shared" si="12"/>
        <v>1.2381930184804928</v>
      </c>
      <c r="R143" s="1">
        <v>3300</v>
      </c>
      <c r="S143" s="1">
        <v>2326</v>
      </c>
      <c r="T143" s="1">
        <v>2685</v>
      </c>
      <c r="U143" s="1">
        <v>3532</v>
      </c>
      <c r="W143" s="3">
        <f t="shared" si="13"/>
        <v>0.36858316221765913</v>
      </c>
      <c r="X143" s="3">
        <f t="shared" si="14"/>
        <v>0.94147843942505138</v>
      </c>
      <c r="Y143" s="1">
        <v>3300</v>
      </c>
      <c r="Z143" s="1">
        <v>2326</v>
      </c>
      <c r="AA143" s="1">
        <v>2685</v>
      </c>
      <c r="AB143" s="1">
        <v>3243</v>
      </c>
      <c r="AD143" s="3">
        <f t="shared" si="15"/>
        <v>0.36858316221765913</v>
      </c>
      <c r="AE143" s="3">
        <f t="shared" si="16"/>
        <v>0.9117043121149897</v>
      </c>
      <c r="AF143" s="1">
        <v>3300</v>
      </c>
      <c r="AG143" s="1">
        <v>2326</v>
      </c>
      <c r="AH143" s="1">
        <v>2685</v>
      </c>
      <c r="AI143" s="1">
        <v>3214</v>
      </c>
    </row>
    <row r="144" spans="1:44" x14ac:dyDescent="0.2">
      <c r="A144" s="1" t="s">
        <v>17</v>
      </c>
      <c r="B144" s="3">
        <f t="shared" si="7"/>
        <v>0.46666666666666667</v>
      </c>
      <c r="C144" s="3">
        <f t="shared" si="8"/>
        <v>0.23599999999999999</v>
      </c>
      <c r="D144" s="1">
        <v>3000</v>
      </c>
      <c r="E144" s="1">
        <v>1500</v>
      </c>
      <c r="F144" s="1">
        <v>2200</v>
      </c>
      <c r="G144" s="1">
        <v>1854</v>
      </c>
      <c r="I144" s="3">
        <f t="shared" si="9"/>
        <v>0.46666666666666667</v>
      </c>
      <c r="J144" s="3">
        <f t="shared" si="10"/>
        <v>-0.17866666666666667</v>
      </c>
      <c r="K144" s="1">
        <v>3000</v>
      </c>
      <c r="L144" s="1">
        <v>1500</v>
      </c>
      <c r="M144" s="1">
        <v>2200</v>
      </c>
      <c r="N144" s="1">
        <v>1232</v>
      </c>
      <c r="P144" s="3">
        <f t="shared" si="11"/>
        <v>0.46666666666666667</v>
      </c>
      <c r="Q144" s="3">
        <f t="shared" si="12"/>
        <v>0.28799999999999998</v>
      </c>
      <c r="R144" s="1">
        <v>3000</v>
      </c>
      <c r="S144" s="1">
        <v>1500</v>
      </c>
      <c r="T144" s="1">
        <v>2200</v>
      </c>
      <c r="U144" s="1">
        <v>1932</v>
      </c>
      <c r="W144" s="3">
        <f t="shared" si="13"/>
        <v>0.46666666666666667</v>
      </c>
      <c r="X144" s="3">
        <f t="shared" si="14"/>
        <v>-4.5333333333333337E-2</v>
      </c>
      <c r="Y144" s="1">
        <v>3000</v>
      </c>
      <c r="Z144" s="1">
        <v>1500</v>
      </c>
      <c r="AA144" s="1">
        <v>2200</v>
      </c>
      <c r="AB144" s="1">
        <v>1432</v>
      </c>
      <c r="AD144" s="3">
        <f t="shared" si="15"/>
        <v>0.46666666666666667</v>
      </c>
      <c r="AE144" s="3">
        <f t="shared" si="16"/>
        <v>-4.5333333333333337E-2</v>
      </c>
      <c r="AF144" s="1">
        <v>3000</v>
      </c>
      <c r="AG144" s="1">
        <v>1500</v>
      </c>
      <c r="AH144" s="1">
        <v>2200</v>
      </c>
      <c r="AI144" s="1">
        <v>1432</v>
      </c>
    </row>
    <row r="145" spans="1:35" x14ac:dyDescent="0.2">
      <c r="A145" s="1" t="s">
        <v>12</v>
      </c>
      <c r="B145" s="3">
        <f t="shared" si="7"/>
        <v>0.53012048192771088</v>
      </c>
      <c r="C145" s="3">
        <f t="shared" si="8"/>
        <v>0.78915662650602414</v>
      </c>
      <c r="D145" s="1">
        <v>648</v>
      </c>
      <c r="E145" s="1">
        <v>150</v>
      </c>
      <c r="F145" s="1">
        <v>414</v>
      </c>
      <c r="G145" s="1">
        <v>543</v>
      </c>
      <c r="I145" s="3">
        <f t="shared" si="9"/>
        <v>0.53012048192771088</v>
      </c>
      <c r="J145" s="3">
        <f t="shared" si="10"/>
        <v>0.16867469879518071</v>
      </c>
      <c r="K145" s="1">
        <v>648</v>
      </c>
      <c r="L145" s="1">
        <v>150</v>
      </c>
      <c r="M145" s="1">
        <v>414</v>
      </c>
      <c r="N145" s="1">
        <v>234</v>
      </c>
      <c r="P145" s="3">
        <f t="shared" si="11"/>
        <v>0.53012048192771088</v>
      </c>
      <c r="Q145" s="3">
        <f t="shared" si="12"/>
        <v>6.024096385542169E-3</v>
      </c>
      <c r="R145" s="1">
        <v>648</v>
      </c>
      <c r="S145" s="1">
        <v>150</v>
      </c>
      <c r="T145" s="1">
        <v>414</v>
      </c>
      <c r="U145" s="1">
        <v>153</v>
      </c>
      <c r="W145" s="3">
        <f t="shared" si="13"/>
        <v>0.53012048192771088</v>
      </c>
      <c r="X145" s="3">
        <f t="shared" si="14"/>
        <v>0.16265060240963855</v>
      </c>
      <c r="Y145" s="1">
        <v>648</v>
      </c>
      <c r="Z145" s="1">
        <v>150</v>
      </c>
      <c r="AA145" s="1">
        <v>414</v>
      </c>
      <c r="AB145" s="1">
        <v>231</v>
      </c>
      <c r="AD145" s="3">
        <f t="shared" si="15"/>
        <v>0.53012048192771088</v>
      </c>
      <c r="AE145" s="3">
        <f t="shared" si="16"/>
        <v>0.19076305220883535</v>
      </c>
      <c r="AF145" s="1">
        <v>648</v>
      </c>
      <c r="AG145" s="1">
        <v>150</v>
      </c>
      <c r="AH145" s="1">
        <v>414</v>
      </c>
      <c r="AI145" s="1">
        <v>245</v>
      </c>
    </row>
    <row r="146" spans="1:35" x14ac:dyDescent="0.2">
      <c r="A146" s="1" t="s">
        <v>14</v>
      </c>
      <c r="B146" s="3">
        <f t="shared" si="7"/>
        <v>0.55000000000000004</v>
      </c>
      <c r="C146" s="3">
        <f t="shared" si="8"/>
        <v>-0.19</v>
      </c>
      <c r="D146" s="1">
        <v>450</v>
      </c>
      <c r="E146" s="1">
        <v>250</v>
      </c>
      <c r="F146" s="1">
        <v>360</v>
      </c>
      <c r="G146" s="1">
        <v>212</v>
      </c>
      <c r="I146" s="3">
        <f t="shared" si="9"/>
        <v>0.55000000000000004</v>
      </c>
      <c r="J146" s="3">
        <f t="shared" si="10"/>
        <v>1.4999999999999999E-2</v>
      </c>
      <c r="K146" s="1">
        <v>450</v>
      </c>
      <c r="L146" s="1">
        <v>250</v>
      </c>
      <c r="M146" s="1">
        <v>360</v>
      </c>
      <c r="N146" s="1">
        <v>253</v>
      </c>
      <c r="P146" s="3">
        <f t="shared" si="11"/>
        <v>0.55000000000000004</v>
      </c>
      <c r="Q146" s="3">
        <f t="shared" si="12"/>
        <v>1.365</v>
      </c>
      <c r="R146" s="1">
        <v>450</v>
      </c>
      <c r="S146" s="1">
        <v>250</v>
      </c>
      <c r="T146" s="1">
        <v>360</v>
      </c>
      <c r="U146" s="1">
        <v>523</v>
      </c>
      <c r="W146" s="3">
        <f t="shared" si="13"/>
        <v>0.55000000000000004</v>
      </c>
      <c r="X146" s="3">
        <f t="shared" si="14"/>
        <v>0.92500000000000004</v>
      </c>
      <c r="Y146" s="1">
        <v>450</v>
      </c>
      <c r="Z146" s="1">
        <v>250</v>
      </c>
      <c r="AA146" s="1">
        <v>360</v>
      </c>
      <c r="AB146" s="1">
        <v>435</v>
      </c>
      <c r="AD146" s="3">
        <f t="shared" si="15"/>
        <v>0.55000000000000004</v>
      </c>
      <c r="AE146" s="3">
        <f t="shared" si="16"/>
        <v>0.05</v>
      </c>
      <c r="AF146" s="1">
        <v>450</v>
      </c>
      <c r="AG146" s="1">
        <v>250</v>
      </c>
      <c r="AH146" s="1">
        <v>360</v>
      </c>
      <c r="AI146" s="1">
        <v>260</v>
      </c>
    </row>
    <row r="147" spans="1:35" x14ac:dyDescent="0.2">
      <c r="A147" s="1" t="s">
        <v>18</v>
      </c>
      <c r="B147" s="3">
        <f t="shared" si="7"/>
        <v>0.5714285714285714</v>
      </c>
      <c r="C147" s="3">
        <f t="shared" si="8"/>
        <v>0.12571428571428572</v>
      </c>
      <c r="D147" s="1">
        <v>2400</v>
      </c>
      <c r="E147" s="1">
        <v>300</v>
      </c>
      <c r="F147" s="1">
        <v>1500</v>
      </c>
      <c r="G147" s="1">
        <v>564</v>
      </c>
      <c r="I147" s="3">
        <f t="shared" si="9"/>
        <v>0.5714285714285714</v>
      </c>
      <c r="J147" s="3">
        <f t="shared" si="10"/>
        <v>-2.7142857142857142E-2</v>
      </c>
      <c r="K147" s="1">
        <v>2400</v>
      </c>
      <c r="L147" s="1">
        <v>300</v>
      </c>
      <c r="M147" s="1">
        <v>1500</v>
      </c>
      <c r="N147" s="1">
        <v>243</v>
      </c>
      <c r="P147" s="3">
        <f t="shared" si="11"/>
        <v>0.5714285714285714</v>
      </c>
      <c r="Q147" s="3">
        <f t="shared" si="12"/>
        <v>0.96238095238095234</v>
      </c>
      <c r="R147" s="1">
        <v>2400</v>
      </c>
      <c r="S147" s="1">
        <v>300</v>
      </c>
      <c r="T147" s="1">
        <v>1500</v>
      </c>
      <c r="U147" s="1">
        <v>2321</v>
      </c>
      <c r="W147" s="3">
        <f t="shared" si="13"/>
        <v>0.5714285714285714</v>
      </c>
      <c r="X147" s="3">
        <f t="shared" si="14"/>
        <v>2.5714285714285714E-2</v>
      </c>
      <c r="Y147" s="1">
        <v>2400</v>
      </c>
      <c r="Z147" s="1">
        <v>300</v>
      </c>
      <c r="AA147" s="1">
        <v>1500</v>
      </c>
      <c r="AB147" s="1">
        <v>354</v>
      </c>
      <c r="AD147" s="3">
        <f t="shared" si="15"/>
        <v>0.5714285714285714</v>
      </c>
      <c r="AE147" s="3">
        <f t="shared" si="16"/>
        <v>0.02</v>
      </c>
      <c r="AF147" s="1">
        <v>2400</v>
      </c>
      <c r="AG147" s="1">
        <v>300</v>
      </c>
      <c r="AH147" s="1">
        <v>1500</v>
      </c>
      <c r="AI147" s="1">
        <v>342</v>
      </c>
    </row>
    <row r="148" spans="1:35" x14ac:dyDescent="0.2">
      <c r="A148" s="1" t="s">
        <v>6</v>
      </c>
      <c r="B148" s="3">
        <f t="shared" si="7"/>
        <v>0.77586206896551724</v>
      </c>
      <c r="C148" s="3">
        <f t="shared" si="8"/>
        <v>2.9568965517241379</v>
      </c>
      <c r="D148" s="1">
        <v>416</v>
      </c>
      <c r="E148" s="1">
        <v>300</v>
      </c>
      <c r="F148" s="1">
        <v>390</v>
      </c>
      <c r="G148" s="1">
        <v>643</v>
      </c>
      <c r="I148" s="3">
        <f t="shared" si="9"/>
        <v>0.77586206896551724</v>
      </c>
      <c r="J148" s="3">
        <f t="shared" si="10"/>
        <v>-0.31034482758620691</v>
      </c>
      <c r="K148" s="1">
        <v>416</v>
      </c>
      <c r="L148" s="1">
        <v>300</v>
      </c>
      <c r="M148" s="1">
        <v>390</v>
      </c>
      <c r="N148" s="1">
        <v>264</v>
      </c>
      <c r="P148" s="3">
        <f t="shared" si="11"/>
        <v>0.77586206896551724</v>
      </c>
      <c r="Q148" s="3">
        <f t="shared" si="12"/>
        <v>1.1379310344827587</v>
      </c>
      <c r="R148" s="1">
        <v>416</v>
      </c>
      <c r="S148" s="1">
        <v>300</v>
      </c>
      <c r="T148" s="1">
        <v>390</v>
      </c>
      <c r="U148" s="1">
        <v>432</v>
      </c>
      <c r="W148" s="3">
        <f t="shared" si="13"/>
        <v>0.77586206896551724</v>
      </c>
      <c r="X148" s="3">
        <f t="shared" si="14"/>
        <v>-0.41379310344827586</v>
      </c>
      <c r="Y148" s="1">
        <v>416</v>
      </c>
      <c r="Z148" s="1">
        <v>300</v>
      </c>
      <c r="AA148" s="1">
        <v>390</v>
      </c>
      <c r="AB148" s="1">
        <v>252</v>
      </c>
      <c r="AD148" s="3">
        <f t="shared" si="15"/>
        <v>0.77586206896551724</v>
      </c>
      <c r="AE148" s="3">
        <f t="shared" si="16"/>
        <v>1.1637931034482758</v>
      </c>
      <c r="AF148" s="1">
        <v>416</v>
      </c>
      <c r="AG148" s="1">
        <v>300</v>
      </c>
      <c r="AH148" s="1">
        <v>390</v>
      </c>
      <c r="AI148" s="1">
        <v>435</v>
      </c>
    </row>
    <row r="149" spans="1:35" x14ac:dyDescent="0.2">
      <c r="A149" s="1" t="s">
        <v>11</v>
      </c>
      <c r="B149" s="3">
        <f t="shared" si="7"/>
        <v>0.86606011040686981</v>
      </c>
      <c r="C149" s="3">
        <f t="shared" si="8"/>
        <v>0.13150684931506848</v>
      </c>
      <c r="D149" s="1">
        <v>78910</v>
      </c>
      <c r="E149" s="1">
        <v>30000</v>
      </c>
      <c r="F149" s="1">
        <v>72359</v>
      </c>
      <c r="G149" s="1">
        <v>36432</v>
      </c>
      <c r="I149" s="3">
        <f t="shared" si="9"/>
        <v>0.86606011040686981</v>
      </c>
      <c r="J149" s="3">
        <f t="shared" si="10"/>
        <v>-0.11157227560826007</v>
      </c>
      <c r="K149" s="1">
        <v>78910</v>
      </c>
      <c r="L149" s="1">
        <v>30000</v>
      </c>
      <c r="M149" s="1">
        <v>72359</v>
      </c>
      <c r="N149" s="1">
        <v>24543</v>
      </c>
      <c r="P149" s="3">
        <f t="shared" si="11"/>
        <v>0.86606011040686981</v>
      </c>
      <c r="Q149" s="3">
        <f t="shared" si="12"/>
        <v>0.59991821713351057</v>
      </c>
      <c r="R149" s="1">
        <v>78910</v>
      </c>
      <c r="S149" s="1">
        <v>30000</v>
      </c>
      <c r="T149" s="1">
        <v>72359</v>
      </c>
      <c r="U149" s="1">
        <v>59342</v>
      </c>
      <c r="W149" s="3">
        <f t="shared" si="13"/>
        <v>0.86606011040686981</v>
      </c>
      <c r="X149" s="3">
        <f t="shared" si="14"/>
        <v>-0.29969331425066448</v>
      </c>
      <c r="Y149" s="1">
        <v>78910</v>
      </c>
      <c r="Z149" s="1">
        <v>30000</v>
      </c>
      <c r="AA149" s="1">
        <v>72359</v>
      </c>
      <c r="AB149" s="1">
        <v>15342</v>
      </c>
      <c r="AD149" s="3">
        <f t="shared" si="15"/>
        <v>0.86606011040686981</v>
      </c>
      <c r="AE149" s="3">
        <f t="shared" si="16"/>
        <v>-0.54338581067266412</v>
      </c>
      <c r="AF149" s="1">
        <v>78910</v>
      </c>
      <c r="AG149" s="1">
        <v>30000</v>
      </c>
      <c r="AH149" s="1">
        <v>72359</v>
      </c>
      <c r="AI149" s="1">
        <v>3423</v>
      </c>
    </row>
    <row r="150" spans="1:35" x14ac:dyDescent="0.2">
      <c r="A150" s="1" t="s">
        <v>22</v>
      </c>
      <c r="B150" s="3">
        <f t="shared" si="7"/>
        <v>0.89617880317231435</v>
      </c>
      <c r="C150" s="3">
        <f t="shared" si="8"/>
        <v>8.6757990867579904E-2</v>
      </c>
      <c r="D150" s="1">
        <v>4232</v>
      </c>
      <c r="E150" s="1">
        <v>71</v>
      </c>
      <c r="F150" s="1">
        <v>3800</v>
      </c>
      <c r="G150" s="1">
        <v>432</v>
      </c>
      <c r="I150" s="3">
        <f t="shared" si="9"/>
        <v>0.89617880317231435</v>
      </c>
      <c r="J150" s="3">
        <f t="shared" si="10"/>
        <v>1.2496995914443643E-2</v>
      </c>
      <c r="K150" s="1">
        <v>4232</v>
      </c>
      <c r="L150" s="1">
        <v>71</v>
      </c>
      <c r="M150" s="1">
        <v>3800</v>
      </c>
      <c r="N150" s="1">
        <v>123</v>
      </c>
      <c r="P150" s="3">
        <f t="shared" si="11"/>
        <v>0.89617880317231435</v>
      </c>
      <c r="Q150" s="3">
        <f t="shared" si="12"/>
        <v>3.9173275654890649E-2</v>
      </c>
      <c r="R150" s="1">
        <v>4232</v>
      </c>
      <c r="S150" s="1">
        <v>71</v>
      </c>
      <c r="T150" s="1">
        <v>3800</v>
      </c>
      <c r="U150" s="1">
        <v>234</v>
      </c>
      <c r="W150" s="3">
        <f t="shared" si="13"/>
        <v>0.89617880317231435</v>
      </c>
      <c r="X150" s="3">
        <f t="shared" si="14"/>
        <v>4.1576544099975965E-2</v>
      </c>
      <c r="Y150" s="1">
        <v>4232</v>
      </c>
      <c r="Z150" s="1">
        <v>71</v>
      </c>
      <c r="AA150" s="1">
        <v>3800</v>
      </c>
      <c r="AB150" s="1">
        <v>244</v>
      </c>
      <c r="AD150" s="3">
        <f t="shared" si="15"/>
        <v>0.89617880317231435</v>
      </c>
      <c r="AE150" s="3">
        <f t="shared" si="16"/>
        <v>-1.2016342225426579E-3</v>
      </c>
      <c r="AF150" s="1">
        <v>4232</v>
      </c>
      <c r="AG150" s="1">
        <v>71</v>
      </c>
      <c r="AH150" s="1">
        <v>3800</v>
      </c>
      <c r="AI150" s="1">
        <v>66</v>
      </c>
    </row>
    <row r="151" spans="1:35" x14ac:dyDescent="0.2">
      <c r="A151" s="1" t="s">
        <v>19</v>
      </c>
      <c r="B151" s="3">
        <f t="shared" si="7"/>
        <v>0.9642857142857143</v>
      </c>
      <c r="C151" s="3">
        <f t="shared" si="8"/>
        <v>0.36785714285714288</v>
      </c>
      <c r="D151" s="1">
        <v>500</v>
      </c>
      <c r="E151" s="1">
        <v>220</v>
      </c>
      <c r="F151" s="1">
        <v>490</v>
      </c>
      <c r="G151" s="1">
        <v>323</v>
      </c>
      <c r="I151" s="3">
        <f t="shared" si="9"/>
        <v>0.9642857142857143</v>
      </c>
      <c r="J151" s="3">
        <f t="shared" si="10"/>
        <v>0.05</v>
      </c>
      <c r="K151" s="1">
        <v>500</v>
      </c>
      <c r="L151" s="1">
        <v>220</v>
      </c>
      <c r="M151" s="1">
        <v>490</v>
      </c>
      <c r="N151" s="1">
        <v>234</v>
      </c>
      <c r="P151" s="3">
        <f t="shared" si="11"/>
        <v>0.9642857142857143</v>
      </c>
      <c r="Q151" s="3">
        <f t="shared" si="12"/>
        <v>1.0821428571428571</v>
      </c>
      <c r="R151" s="1">
        <v>500</v>
      </c>
      <c r="S151" s="1">
        <v>220</v>
      </c>
      <c r="T151" s="1">
        <v>490</v>
      </c>
      <c r="U151" s="1">
        <v>523</v>
      </c>
      <c r="W151" s="3">
        <f t="shared" si="13"/>
        <v>0.9642857142857143</v>
      </c>
      <c r="X151" s="3">
        <f t="shared" si="14"/>
        <v>0.43571428571428572</v>
      </c>
      <c r="Y151" s="1">
        <v>500</v>
      </c>
      <c r="Z151" s="1">
        <v>220</v>
      </c>
      <c r="AA151" s="1">
        <v>490</v>
      </c>
      <c r="AB151" s="1">
        <v>342</v>
      </c>
      <c r="AD151" s="3">
        <f t="shared" si="15"/>
        <v>0.9642857142857143</v>
      </c>
      <c r="AE151" s="3">
        <f t="shared" si="16"/>
        <v>3.9285714285714285E-2</v>
      </c>
      <c r="AF151" s="1">
        <v>500</v>
      </c>
      <c r="AG151" s="1">
        <v>220</v>
      </c>
      <c r="AH151" s="1">
        <v>490</v>
      </c>
      <c r="AI151" s="1">
        <v>231</v>
      </c>
    </row>
    <row r="152" spans="1:35" x14ac:dyDescent="0.2">
      <c r="A152" s="1" t="s">
        <v>16</v>
      </c>
      <c r="B152" s="3">
        <f t="shared" si="7"/>
        <v>0.97222222222222221</v>
      </c>
      <c r="C152" s="3">
        <f t="shared" si="8"/>
        <v>0.23444444444444446</v>
      </c>
      <c r="D152" s="1">
        <v>3500</v>
      </c>
      <c r="E152" s="1">
        <v>800</v>
      </c>
      <c r="F152" s="1">
        <v>3425</v>
      </c>
      <c r="G152" s="1">
        <v>1433</v>
      </c>
      <c r="I152" s="3">
        <f t="shared" si="9"/>
        <v>0.97222222222222221</v>
      </c>
      <c r="J152" s="3">
        <f t="shared" si="10"/>
        <v>1.7892592592592593</v>
      </c>
      <c r="K152" s="1">
        <v>3500</v>
      </c>
      <c r="L152" s="1">
        <v>800</v>
      </c>
      <c r="M152" s="1">
        <v>3425</v>
      </c>
      <c r="N152" s="1">
        <v>5631</v>
      </c>
      <c r="P152" s="3">
        <f t="shared" si="11"/>
        <v>0.97222222222222221</v>
      </c>
      <c r="Q152" s="3">
        <f t="shared" si="12"/>
        <v>-0.25444444444444442</v>
      </c>
      <c r="R152" s="1">
        <v>3500</v>
      </c>
      <c r="S152" s="1">
        <v>800</v>
      </c>
      <c r="T152" s="1">
        <v>3425</v>
      </c>
      <c r="U152" s="1">
        <v>113</v>
      </c>
      <c r="W152" s="3">
        <f t="shared" si="13"/>
        <v>0.97222222222222221</v>
      </c>
      <c r="X152" s="3">
        <f t="shared" si="14"/>
        <v>1.3044444444444445</v>
      </c>
      <c r="Y152" s="1">
        <v>3500</v>
      </c>
      <c r="Z152" s="1">
        <v>800</v>
      </c>
      <c r="AA152" s="1">
        <v>3425</v>
      </c>
      <c r="AB152" s="1">
        <v>4322</v>
      </c>
      <c r="AD152" s="3">
        <f t="shared" si="15"/>
        <v>0.97222222222222221</v>
      </c>
      <c r="AE152" s="3">
        <f t="shared" si="16"/>
        <v>0.42407407407407405</v>
      </c>
      <c r="AF152" s="1">
        <v>3500</v>
      </c>
      <c r="AG152" s="1">
        <v>800</v>
      </c>
      <c r="AH152" s="1">
        <v>3425</v>
      </c>
      <c r="AI152" s="1">
        <v>1945</v>
      </c>
    </row>
    <row r="153" spans="1:35" x14ac:dyDescent="0.2">
      <c r="A153" s="1" t="s">
        <v>20</v>
      </c>
      <c r="B153" s="3">
        <f t="shared" si="7"/>
        <v>0.99199999999999999</v>
      </c>
      <c r="C153" s="3">
        <f t="shared" si="8"/>
        <v>1.6439999999999999</v>
      </c>
      <c r="D153" s="1">
        <v>1000</v>
      </c>
      <c r="E153" s="1">
        <v>500</v>
      </c>
      <c r="F153" s="1">
        <v>996</v>
      </c>
      <c r="G153" s="1">
        <v>1322</v>
      </c>
      <c r="I153" s="3">
        <f t="shared" si="9"/>
        <v>0.99199999999999999</v>
      </c>
      <c r="J153" s="3">
        <f t="shared" si="10"/>
        <v>1.246</v>
      </c>
      <c r="K153" s="1">
        <v>1000</v>
      </c>
      <c r="L153" s="1">
        <v>500</v>
      </c>
      <c r="M153" s="1">
        <v>996</v>
      </c>
      <c r="N153" s="1">
        <v>1123</v>
      </c>
      <c r="P153" s="3">
        <f t="shared" si="11"/>
        <v>0.99199999999999999</v>
      </c>
      <c r="Q153" s="3">
        <f t="shared" si="12"/>
        <v>0.28599999999999998</v>
      </c>
      <c r="R153" s="1">
        <v>1000</v>
      </c>
      <c r="S153" s="1">
        <v>500</v>
      </c>
      <c r="T153" s="1">
        <v>996</v>
      </c>
      <c r="U153" s="1">
        <v>643</v>
      </c>
      <c r="W153" s="3">
        <f t="shared" si="13"/>
        <v>0.99199999999999999</v>
      </c>
      <c r="X153" s="3">
        <f t="shared" si="14"/>
        <v>1.484</v>
      </c>
      <c r="Y153" s="1">
        <v>1000</v>
      </c>
      <c r="Z153" s="1">
        <v>500</v>
      </c>
      <c r="AA153" s="1">
        <v>996</v>
      </c>
      <c r="AB153" s="1">
        <v>1242</v>
      </c>
      <c r="AD153" s="3">
        <f t="shared" si="15"/>
        <v>0.99199999999999999</v>
      </c>
      <c r="AE153" s="3">
        <f t="shared" si="16"/>
        <v>0.86799999999999999</v>
      </c>
      <c r="AF153" s="1">
        <v>1000</v>
      </c>
      <c r="AG153" s="1">
        <v>500</v>
      </c>
      <c r="AH153" s="1">
        <v>996</v>
      </c>
      <c r="AI153" s="1">
        <v>934</v>
      </c>
    </row>
    <row r="154" spans="1:35" x14ac:dyDescent="0.2">
      <c r="A154" s="1" t="s">
        <v>23</v>
      </c>
      <c r="B154" s="3">
        <f t="shared" si="7"/>
        <v>1.0029195441019594</v>
      </c>
      <c r="C154" s="3">
        <f t="shared" si="8"/>
        <v>0.46280388523945876</v>
      </c>
      <c r="D154" s="1">
        <v>20811</v>
      </c>
      <c r="E154" s="1">
        <v>3000</v>
      </c>
      <c r="F154" s="1">
        <v>20863</v>
      </c>
      <c r="G154" s="1">
        <v>11243</v>
      </c>
      <c r="I154" s="3">
        <f t="shared" si="9"/>
        <v>1.0029195441019594</v>
      </c>
      <c r="J154" s="3">
        <f t="shared" si="10"/>
        <v>0.69294256358430184</v>
      </c>
      <c r="K154" s="1">
        <v>20811</v>
      </c>
      <c r="L154" s="1">
        <v>3000</v>
      </c>
      <c r="M154" s="1">
        <v>20863</v>
      </c>
      <c r="N154" s="1">
        <v>15342</v>
      </c>
      <c r="P154" s="3">
        <f t="shared" si="11"/>
        <v>1.0029195441019594</v>
      </c>
      <c r="Q154" s="3">
        <f t="shared" si="12"/>
        <v>0.74914378754702149</v>
      </c>
      <c r="R154" s="1">
        <v>20811</v>
      </c>
      <c r="S154" s="1">
        <v>3000</v>
      </c>
      <c r="T154" s="1">
        <v>20863</v>
      </c>
      <c r="U154" s="1">
        <v>16343</v>
      </c>
      <c r="W154" s="3">
        <f t="shared" si="13"/>
        <v>1.0029195441019594</v>
      </c>
      <c r="X154" s="3">
        <f t="shared" si="14"/>
        <v>1.2777497052383358</v>
      </c>
      <c r="Y154" s="1">
        <v>20811</v>
      </c>
      <c r="Z154" s="1">
        <v>3000</v>
      </c>
      <c r="AA154" s="1">
        <v>20863</v>
      </c>
      <c r="AB154" s="1">
        <v>25758</v>
      </c>
      <c r="AD154" s="3">
        <f t="shared" si="15"/>
        <v>1.0029195441019594</v>
      </c>
      <c r="AE154" s="3">
        <f t="shared" si="16"/>
        <v>0.6474650496883948</v>
      </c>
      <c r="AF154" s="1">
        <v>20811</v>
      </c>
      <c r="AG154" s="1">
        <v>3000</v>
      </c>
      <c r="AH154" s="1">
        <v>20863</v>
      </c>
      <c r="AI154" s="1">
        <v>14532</v>
      </c>
    </row>
    <row r="155" spans="1:35" x14ac:dyDescent="0.2">
      <c r="A155" s="1" t="s">
        <v>7</v>
      </c>
      <c r="B155" s="3">
        <f t="shared" si="7"/>
        <v>1.1011111111111112</v>
      </c>
      <c r="C155" s="3">
        <f t="shared" si="8"/>
        <v>0.14666666666666667</v>
      </c>
      <c r="D155" s="1">
        <v>2000</v>
      </c>
      <c r="E155" s="1">
        <v>1100</v>
      </c>
      <c r="F155" s="1">
        <v>2091</v>
      </c>
      <c r="G155" s="1">
        <v>1232</v>
      </c>
      <c r="I155" s="3">
        <f t="shared" si="9"/>
        <v>1.1011111111111112</v>
      </c>
      <c r="J155" s="3">
        <f t="shared" si="10"/>
        <v>0.33555555555555555</v>
      </c>
      <c r="K155" s="1">
        <v>2000</v>
      </c>
      <c r="L155" s="1">
        <v>1100</v>
      </c>
      <c r="M155" s="1">
        <v>2091</v>
      </c>
      <c r="N155" s="1">
        <v>1402</v>
      </c>
      <c r="P155" s="3">
        <f t="shared" si="11"/>
        <v>1.1011111111111112</v>
      </c>
      <c r="Q155" s="3">
        <f t="shared" si="12"/>
        <v>0.14888888888888888</v>
      </c>
      <c r="R155" s="1">
        <v>2000</v>
      </c>
      <c r="S155" s="1">
        <v>1100</v>
      </c>
      <c r="T155" s="1">
        <v>2091</v>
      </c>
      <c r="U155" s="1">
        <v>1234</v>
      </c>
      <c r="W155" s="3">
        <f t="shared" si="13"/>
        <v>1.1011111111111112</v>
      </c>
      <c r="X155" s="3">
        <f t="shared" si="14"/>
        <v>0.33555555555555555</v>
      </c>
      <c r="Y155" s="1">
        <v>2000</v>
      </c>
      <c r="Z155" s="1">
        <v>1100</v>
      </c>
      <c r="AA155" s="1">
        <v>2091</v>
      </c>
      <c r="AB155" s="1">
        <v>1402</v>
      </c>
      <c r="AD155" s="3">
        <f t="shared" si="15"/>
        <v>1.1011111111111112</v>
      </c>
      <c r="AE155" s="3">
        <f t="shared" si="16"/>
        <v>0.35888888888888887</v>
      </c>
      <c r="AF155" s="1">
        <v>2000</v>
      </c>
      <c r="AG155" s="1">
        <v>1100</v>
      </c>
      <c r="AH155" s="1">
        <v>2091</v>
      </c>
      <c r="AI155" s="1">
        <v>1423</v>
      </c>
    </row>
    <row r="156" spans="1:35" x14ac:dyDescent="0.2">
      <c r="A156" s="1" t="s">
        <v>10</v>
      </c>
      <c r="B156" s="3">
        <f t="shared" si="7"/>
        <v>1.1055495103373232</v>
      </c>
      <c r="C156" s="3">
        <f t="shared" si="8"/>
        <v>0.71055495103373234</v>
      </c>
      <c r="D156" s="1">
        <v>1798</v>
      </c>
      <c r="E156" s="1">
        <v>879</v>
      </c>
      <c r="F156" s="1">
        <v>1895</v>
      </c>
      <c r="G156" s="1">
        <v>1532</v>
      </c>
      <c r="I156" s="3">
        <f t="shared" si="9"/>
        <v>1.1055495103373232</v>
      </c>
      <c r="J156" s="3">
        <f t="shared" si="10"/>
        <v>0.26441784548422198</v>
      </c>
      <c r="K156" s="1">
        <v>1798</v>
      </c>
      <c r="L156" s="1">
        <v>879</v>
      </c>
      <c r="M156" s="1">
        <v>1895</v>
      </c>
      <c r="N156" s="1">
        <v>1122</v>
      </c>
      <c r="P156" s="3">
        <f t="shared" si="11"/>
        <v>1.1055495103373232</v>
      </c>
      <c r="Q156" s="3">
        <f t="shared" si="12"/>
        <v>-0.58433079434167579</v>
      </c>
      <c r="R156" s="1">
        <v>1798</v>
      </c>
      <c r="S156" s="1">
        <v>879</v>
      </c>
      <c r="T156" s="1">
        <v>1895</v>
      </c>
      <c r="U156" s="1">
        <v>342</v>
      </c>
      <c r="W156" s="3">
        <f t="shared" si="13"/>
        <v>1.1055495103373232</v>
      </c>
      <c r="X156" s="3">
        <f t="shared" si="14"/>
        <v>0.71273122959738844</v>
      </c>
      <c r="Y156" s="1">
        <v>1798</v>
      </c>
      <c r="Z156" s="1">
        <v>879</v>
      </c>
      <c r="AA156" s="1">
        <v>1895</v>
      </c>
      <c r="AB156" s="1">
        <v>1534</v>
      </c>
      <c r="AD156" s="3">
        <f t="shared" si="15"/>
        <v>1.1055495103373232</v>
      </c>
      <c r="AE156" s="3">
        <f t="shared" si="16"/>
        <v>-6.2023939064200215E-2</v>
      </c>
      <c r="AF156" s="1">
        <v>1798</v>
      </c>
      <c r="AG156" s="1">
        <v>879</v>
      </c>
      <c r="AH156" s="1">
        <v>1895</v>
      </c>
      <c r="AI156" s="1">
        <v>822</v>
      </c>
    </row>
    <row r="157" spans="1:35" x14ac:dyDescent="0.2">
      <c r="A157" s="1" t="s">
        <v>21</v>
      </c>
      <c r="B157" s="3">
        <f t="shared" si="7"/>
        <v>1.2804621848739495</v>
      </c>
      <c r="C157" s="3">
        <f t="shared" si="8"/>
        <v>0.99789915966386555</v>
      </c>
      <c r="D157" s="1">
        <v>4233</v>
      </c>
      <c r="E157" s="1">
        <v>3281</v>
      </c>
      <c r="F157" s="1">
        <v>4500</v>
      </c>
      <c r="G157" s="1">
        <v>4231</v>
      </c>
      <c r="I157" s="3">
        <f t="shared" si="9"/>
        <v>1.2804621848739495</v>
      </c>
      <c r="J157" s="3">
        <f t="shared" si="10"/>
        <v>1.1271008403361344</v>
      </c>
      <c r="K157" s="1">
        <v>4233</v>
      </c>
      <c r="L157" s="1">
        <v>3281</v>
      </c>
      <c r="M157" s="1">
        <v>4500</v>
      </c>
      <c r="N157" s="1">
        <v>4354</v>
      </c>
      <c r="P157" s="3">
        <f t="shared" si="11"/>
        <v>1.2804621848739495</v>
      </c>
      <c r="Q157" s="3">
        <f t="shared" si="12"/>
        <v>1.0021008403361344</v>
      </c>
      <c r="R157" s="1">
        <v>4233</v>
      </c>
      <c r="S157" s="1">
        <v>3281</v>
      </c>
      <c r="T157" s="1">
        <v>4500</v>
      </c>
      <c r="U157" s="1">
        <v>4235</v>
      </c>
      <c r="W157" s="3">
        <f t="shared" si="13"/>
        <v>1.2804621848739495</v>
      </c>
      <c r="X157" s="3">
        <f t="shared" si="14"/>
        <v>1.1386554621848739</v>
      </c>
      <c r="Y157" s="1">
        <v>4233</v>
      </c>
      <c r="Z157" s="1">
        <v>3281</v>
      </c>
      <c r="AA157" s="1">
        <v>4500</v>
      </c>
      <c r="AB157" s="1">
        <v>4365</v>
      </c>
      <c r="AD157" s="3">
        <f t="shared" si="15"/>
        <v>1.2804621848739495</v>
      </c>
      <c r="AE157" s="3">
        <f t="shared" si="16"/>
        <v>0.88445378151260501</v>
      </c>
      <c r="AF157" s="1">
        <v>4233</v>
      </c>
      <c r="AG157" s="1">
        <v>3281</v>
      </c>
      <c r="AH157" s="1">
        <v>4500</v>
      </c>
      <c r="AI157" s="1">
        <v>4123</v>
      </c>
    </row>
    <row r="158" spans="1:35" x14ac:dyDescent="0.2">
      <c r="A158" s="1" t="s">
        <v>49</v>
      </c>
      <c r="B158" s="3">
        <f>AVERAGE(B140:B157)</f>
        <v>0.72876729797296413</v>
      </c>
      <c r="C158" s="3">
        <f>AVERAGE(C140:C157)</f>
        <v>0.46177635133971173</v>
      </c>
      <c r="I158" s="3">
        <f>AVERAGE(I140:I157)</f>
        <v>0.72876729797296413</v>
      </c>
      <c r="J158" s="3">
        <f>AVERAGE(J140:J157)</f>
        <v>0.36966983736529085</v>
      </c>
      <c r="P158" s="3">
        <f>AVERAGE(P140:P157)</f>
        <v>0.72876729797296413</v>
      </c>
      <c r="Q158" s="3">
        <f>AVERAGE(Q140:Q157)</f>
        <v>0.44495692890856159</v>
      </c>
      <c r="W158" s="3">
        <f>AVERAGE(W140:W157)</f>
        <v>0.72876729797296413</v>
      </c>
      <c r="X158" s="3">
        <f>AVERAGE(X140:X157)</f>
        <v>0.47933162716968564</v>
      </c>
      <c r="AD158" s="3">
        <f>AVERAGE(AD140:AD157)</f>
        <v>0.72876729797296413</v>
      </c>
      <c r="AE158" s="3">
        <f>AVERAGE(AE140:AE157)</f>
        <v>0.29814032189411588</v>
      </c>
    </row>
    <row r="160" spans="1:35" x14ac:dyDescent="0.2">
      <c r="A160" s="1" t="s">
        <v>8</v>
      </c>
      <c r="B160" s="3">
        <f t="shared" ref="B160:B177" si="17">(F160-E160)/(D160-E160)</f>
        <v>2.0942408376963352E-2</v>
      </c>
      <c r="C160" s="3">
        <f t="shared" ref="C160:C177" si="18">(G160-E160)/(D160-E160)</f>
        <v>-8.9005235602094238E-2</v>
      </c>
      <c r="D160" s="1">
        <v>1455</v>
      </c>
      <c r="E160" s="1">
        <v>500</v>
      </c>
      <c r="F160" s="1">
        <v>520</v>
      </c>
      <c r="G160" s="1">
        <v>415</v>
      </c>
    </row>
    <row r="161" spans="1:7" x14ac:dyDescent="0.2">
      <c r="A161" s="1" t="s">
        <v>15</v>
      </c>
      <c r="B161" s="3">
        <f t="shared" si="17"/>
        <v>0.32</v>
      </c>
      <c r="C161" s="3">
        <f t="shared" si="18"/>
        <v>0.12</v>
      </c>
      <c r="D161" s="1">
        <v>3500</v>
      </c>
      <c r="E161" s="1">
        <v>1000</v>
      </c>
      <c r="F161" s="1">
        <v>1800</v>
      </c>
      <c r="G161" s="1">
        <v>1300</v>
      </c>
    </row>
    <row r="162" spans="1:7" x14ac:dyDescent="0.2">
      <c r="A162" s="1" t="s">
        <v>13</v>
      </c>
      <c r="B162" s="3">
        <f t="shared" si="17"/>
        <v>0.33341880341880342</v>
      </c>
      <c r="C162" s="3">
        <f t="shared" si="18"/>
        <v>0.23646723646723647</v>
      </c>
      <c r="D162" s="1">
        <v>46300</v>
      </c>
      <c r="E162" s="1">
        <v>11200</v>
      </c>
      <c r="F162" s="1">
        <v>22903</v>
      </c>
      <c r="G162" s="1">
        <v>19500</v>
      </c>
    </row>
    <row r="163" spans="1:7" x14ac:dyDescent="0.2">
      <c r="A163" s="1" t="s">
        <v>9</v>
      </c>
      <c r="B163" s="3">
        <f t="shared" si="17"/>
        <v>0.36858316221765913</v>
      </c>
      <c r="C163" s="3">
        <f t="shared" si="18"/>
        <v>6.5708418891170434E-2</v>
      </c>
      <c r="D163" s="1">
        <v>3300</v>
      </c>
      <c r="E163" s="1">
        <v>2326</v>
      </c>
      <c r="F163" s="1">
        <v>2685</v>
      </c>
      <c r="G163" s="1">
        <v>2390</v>
      </c>
    </row>
    <row r="164" spans="1:7" x14ac:dyDescent="0.2">
      <c r="A164" s="1" t="s">
        <v>17</v>
      </c>
      <c r="B164" s="3">
        <f t="shared" si="17"/>
        <v>0.46666666666666667</v>
      </c>
      <c r="C164" s="3">
        <f t="shared" si="18"/>
        <v>0.13333333333333333</v>
      </c>
      <c r="D164" s="1">
        <v>3000</v>
      </c>
      <c r="E164" s="1">
        <v>1500</v>
      </c>
      <c r="F164" s="1">
        <v>2200</v>
      </c>
      <c r="G164" s="1">
        <v>1700</v>
      </c>
    </row>
    <row r="165" spans="1:7" x14ac:dyDescent="0.2">
      <c r="A165" s="1" t="s">
        <v>12</v>
      </c>
      <c r="B165" s="3">
        <f t="shared" si="17"/>
        <v>0.53012048192771088</v>
      </c>
      <c r="C165" s="3">
        <f t="shared" si="18"/>
        <v>8.0321285140562249E-2</v>
      </c>
      <c r="D165" s="1">
        <v>648</v>
      </c>
      <c r="E165" s="1">
        <v>150</v>
      </c>
      <c r="F165" s="1">
        <v>414</v>
      </c>
      <c r="G165" s="1">
        <v>190</v>
      </c>
    </row>
    <row r="166" spans="1:7" x14ac:dyDescent="0.2">
      <c r="A166" s="1" t="s">
        <v>14</v>
      </c>
      <c r="B166" s="3">
        <f t="shared" si="17"/>
        <v>0.55000000000000004</v>
      </c>
      <c r="C166" s="3">
        <f t="shared" si="18"/>
        <v>0.05</v>
      </c>
      <c r="D166" s="1">
        <v>450</v>
      </c>
      <c r="E166" s="1">
        <v>250</v>
      </c>
      <c r="F166" s="1">
        <v>360</v>
      </c>
      <c r="G166" s="1">
        <v>260</v>
      </c>
    </row>
    <row r="167" spans="1:7" x14ac:dyDescent="0.2">
      <c r="A167" s="1" t="s">
        <v>18</v>
      </c>
      <c r="B167" s="3">
        <f t="shared" si="17"/>
        <v>0.5714285714285714</v>
      </c>
      <c r="C167" s="3">
        <f t="shared" si="18"/>
        <v>7.1428571428571425E-2</v>
      </c>
      <c r="D167" s="1">
        <v>2400</v>
      </c>
      <c r="E167" s="1">
        <v>300</v>
      </c>
      <c r="F167" s="1">
        <v>1500</v>
      </c>
      <c r="G167" s="1">
        <v>450</v>
      </c>
    </row>
    <row r="168" spans="1:7" x14ac:dyDescent="0.2">
      <c r="A168" s="1" t="s">
        <v>6</v>
      </c>
      <c r="B168" s="3">
        <f t="shared" si="17"/>
        <v>0.77586206896551724</v>
      </c>
      <c r="C168" s="3">
        <f t="shared" si="18"/>
        <v>0.39655172413793105</v>
      </c>
      <c r="D168" s="1">
        <v>416</v>
      </c>
      <c r="E168" s="1">
        <v>300</v>
      </c>
      <c r="F168" s="1">
        <v>390</v>
      </c>
      <c r="G168" s="1">
        <v>346</v>
      </c>
    </row>
    <row r="169" spans="1:7" x14ac:dyDescent="0.2">
      <c r="A169" s="1" t="s">
        <v>11</v>
      </c>
      <c r="B169" s="3">
        <f t="shared" si="17"/>
        <v>0.86606011040686981</v>
      </c>
      <c r="C169" s="3">
        <f t="shared" si="18"/>
        <v>0.59991821713351057</v>
      </c>
      <c r="D169" s="1">
        <v>78910</v>
      </c>
      <c r="E169" s="1">
        <v>30000</v>
      </c>
      <c r="F169" s="1">
        <v>72359</v>
      </c>
      <c r="G169" s="1">
        <v>59342</v>
      </c>
    </row>
    <row r="170" spans="1:7" x14ac:dyDescent="0.2">
      <c r="A170" s="1" t="s">
        <v>22</v>
      </c>
      <c r="B170" s="3">
        <f t="shared" si="17"/>
        <v>0.89617880317231435</v>
      </c>
      <c r="C170" s="3">
        <f t="shared" si="18"/>
        <v>1.4419610670511895E-3</v>
      </c>
      <c r="D170" s="1">
        <v>4232</v>
      </c>
      <c r="E170" s="1">
        <v>71</v>
      </c>
      <c r="F170" s="1">
        <v>3800</v>
      </c>
      <c r="G170" s="1">
        <v>77</v>
      </c>
    </row>
    <row r="171" spans="1:7" x14ac:dyDescent="0.2">
      <c r="A171" s="1" t="s">
        <v>19</v>
      </c>
      <c r="B171" s="3">
        <f t="shared" si="17"/>
        <v>0.9642857142857143</v>
      </c>
      <c r="C171" s="3">
        <f t="shared" si="18"/>
        <v>3.5714285714285712E-2</v>
      </c>
      <c r="D171" s="1">
        <v>500</v>
      </c>
      <c r="E171" s="1">
        <v>220</v>
      </c>
      <c r="F171" s="1">
        <v>490</v>
      </c>
      <c r="G171" s="1">
        <v>230</v>
      </c>
    </row>
    <row r="172" spans="1:7" x14ac:dyDescent="0.2">
      <c r="A172" s="1" t="s">
        <v>16</v>
      </c>
      <c r="B172" s="3">
        <f t="shared" si="17"/>
        <v>0.97222222222222221</v>
      </c>
      <c r="C172" s="3">
        <f t="shared" si="18"/>
        <v>0.39407407407407408</v>
      </c>
      <c r="D172" s="1">
        <v>3500</v>
      </c>
      <c r="E172" s="1">
        <v>800</v>
      </c>
      <c r="F172" s="1">
        <v>3425</v>
      </c>
      <c r="G172" s="1">
        <v>1864</v>
      </c>
    </row>
    <row r="173" spans="1:7" x14ac:dyDescent="0.2">
      <c r="A173" s="1" t="s">
        <v>20</v>
      </c>
      <c r="B173" s="3">
        <f t="shared" si="17"/>
        <v>0.99199999999999999</v>
      </c>
      <c r="C173" s="3">
        <f t="shared" si="18"/>
        <v>0.78400000000000003</v>
      </c>
      <c r="D173" s="1">
        <v>1000</v>
      </c>
      <c r="E173" s="1">
        <v>500</v>
      </c>
      <c r="F173" s="1">
        <v>996</v>
      </c>
      <c r="G173" s="1">
        <v>892</v>
      </c>
    </row>
    <row r="174" spans="1:7" x14ac:dyDescent="0.2">
      <c r="A174" s="1" t="s">
        <v>23</v>
      </c>
      <c r="B174" s="3">
        <f t="shared" si="17"/>
        <v>1.0029195441019594</v>
      </c>
      <c r="C174" s="3">
        <f t="shared" si="18"/>
        <v>0.67840098815338834</v>
      </c>
      <c r="D174" s="1">
        <v>20811</v>
      </c>
      <c r="E174" s="1">
        <v>3000</v>
      </c>
      <c r="F174" s="1">
        <v>20863</v>
      </c>
      <c r="G174" s="1">
        <v>15083</v>
      </c>
    </row>
    <row r="175" spans="1:7" x14ac:dyDescent="0.2">
      <c r="A175" s="1" t="s">
        <v>7</v>
      </c>
      <c r="B175" s="3">
        <f t="shared" si="17"/>
        <v>1.1011111111111112</v>
      </c>
      <c r="C175" s="3">
        <f t="shared" si="18"/>
        <v>0.48888888888888887</v>
      </c>
      <c r="D175" s="1">
        <v>2000</v>
      </c>
      <c r="E175" s="1">
        <v>1100</v>
      </c>
      <c r="F175" s="1">
        <v>2091</v>
      </c>
      <c r="G175" s="1">
        <v>1540</v>
      </c>
    </row>
    <row r="176" spans="1:7" x14ac:dyDescent="0.2">
      <c r="A176" s="1" t="s">
        <v>10</v>
      </c>
      <c r="B176" s="3">
        <f t="shared" si="17"/>
        <v>1.1055495103373232</v>
      </c>
      <c r="C176" s="3">
        <f t="shared" si="18"/>
        <v>-6.4200217627856368E-2</v>
      </c>
      <c r="D176" s="1">
        <v>1798</v>
      </c>
      <c r="E176" s="1">
        <v>879</v>
      </c>
      <c r="F176" s="1">
        <v>1895</v>
      </c>
      <c r="G176" s="1">
        <v>820</v>
      </c>
    </row>
    <row r="177" spans="1:7" x14ac:dyDescent="0.2">
      <c r="A177" s="1" t="s">
        <v>21</v>
      </c>
      <c r="B177" s="3">
        <f t="shared" si="17"/>
        <v>1.2804621848739495</v>
      </c>
      <c r="C177" s="3">
        <f t="shared" si="18"/>
        <v>0.75525210084033612</v>
      </c>
      <c r="D177" s="1">
        <v>4233</v>
      </c>
      <c r="E177" s="1">
        <v>3281</v>
      </c>
      <c r="F177" s="1">
        <v>4500</v>
      </c>
      <c r="G177" s="1">
        <v>4000</v>
      </c>
    </row>
    <row r="178" spans="1:7" x14ac:dyDescent="0.2">
      <c r="A178" s="1" t="s">
        <v>49</v>
      </c>
      <c r="B178" s="3">
        <f>AVERAGE(B160:B177)</f>
        <v>0.72876729797296413</v>
      </c>
      <c r="C178" s="3">
        <f>AVERAGE(C160:C177)</f>
        <v>0.26323864622446608</v>
      </c>
    </row>
  </sheetData>
  <sortState ref="B52:H55">
    <sortCondition ref="C52:C55"/>
  </sortState>
  <mergeCells count="6">
    <mergeCell ref="A52:A56"/>
    <mergeCell ref="A2:A20"/>
    <mergeCell ref="A21:A32"/>
    <mergeCell ref="A33:A39"/>
    <mergeCell ref="A40:A45"/>
    <mergeCell ref="A46:A51"/>
  </mergeCells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SongYuahang</dc:creator>
  <cp:lastModifiedBy>YuhangSong</cp:lastModifiedBy>
  <cp:lastPrinted>2017-05-18T11:22:22Z</cp:lastPrinted>
  <dcterms:created xsi:type="dcterms:W3CDTF">2017-02-18T06:12:31Z</dcterms:created>
  <dcterms:modified xsi:type="dcterms:W3CDTF">2017-05-18T11:40:07Z</dcterms:modified>
</cp:coreProperties>
</file>