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I:\rl-paper\icml2017\figure\"/>
    </mc:Choice>
  </mc:AlternateContent>
  <bookViews>
    <workbookView xWindow="0" yWindow="0" windowWidth="38400" windowHeight="13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" i="1"/>
  <c r="B19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" i="1"/>
  <c r="C164" i="1" l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B165" i="1" s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C185" i="1" s="1"/>
  <c r="B167" i="1"/>
  <c r="B185" i="1" s="1"/>
  <c r="AE164" i="1"/>
  <c r="AD164" i="1"/>
  <c r="AE163" i="1"/>
  <c r="AD163" i="1"/>
  <c r="AE162" i="1"/>
  <c r="AD162" i="1"/>
  <c r="AE161" i="1"/>
  <c r="AD161" i="1"/>
  <c r="AE160" i="1"/>
  <c r="AD160" i="1"/>
  <c r="AE159" i="1"/>
  <c r="AD159" i="1"/>
  <c r="AE158" i="1"/>
  <c r="AD158" i="1"/>
  <c r="AE157" i="1"/>
  <c r="AD157" i="1"/>
  <c r="AE156" i="1"/>
  <c r="AD156" i="1"/>
  <c r="AE155" i="1"/>
  <c r="AD155" i="1"/>
  <c r="AE154" i="1"/>
  <c r="AD154" i="1"/>
  <c r="AE153" i="1"/>
  <c r="AD153" i="1"/>
  <c r="AE152" i="1"/>
  <c r="AD152" i="1"/>
  <c r="AE151" i="1"/>
  <c r="AD151" i="1"/>
  <c r="AE150" i="1"/>
  <c r="AD150" i="1"/>
  <c r="AE149" i="1"/>
  <c r="AD149" i="1"/>
  <c r="AE148" i="1"/>
  <c r="AD148" i="1"/>
  <c r="AE147" i="1"/>
  <c r="AE165" i="1" s="1"/>
  <c r="AD147" i="1"/>
  <c r="AD165" i="1" s="1"/>
  <c r="C165" i="1" l="1"/>
  <c r="X164" i="1"/>
  <c r="W164" i="1"/>
  <c r="X163" i="1"/>
  <c r="W163" i="1"/>
  <c r="X162" i="1"/>
  <c r="W162" i="1"/>
  <c r="X161" i="1"/>
  <c r="W161" i="1"/>
  <c r="X160" i="1"/>
  <c r="W160" i="1"/>
  <c r="X159" i="1"/>
  <c r="W159" i="1"/>
  <c r="X158" i="1"/>
  <c r="W158" i="1"/>
  <c r="X157" i="1"/>
  <c r="W157" i="1"/>
  <c r="X156" i="1"/>
  <c r="W156" i="1"/>
  <c r="X155" i="1"/>
  <c r="W155" i="1"/>
  <c r="X154" i="1"/>
  <c r="W154" i="1"/>
  <c r="X153" i="1"/>
  <c r="W153" i="1"/>
  <c r="X152" i="1"/>
  <c r="W152" i="1"/>
  <c r="X151" i="1"/>
  <c r="W151" i="1"/>
  <c r="X150" i="1"/>
  <c r="W150" i="1"/>
  <c r="X149" i="1"/>
  <c r="W149" i="1"/>
  <c r="X148" i="1"/>
  <c r="W148" i="1"/>
  <c r="X147" i="1"/>
  <c r="W147" i="1"/>
  <c r="W165" i="1" s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Q165" i="1" s="1"/>
  <c r="P147" i="1"/>
  <c r="P165" i="1" s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J165" i="1" s="1"/>
  <c r="I147" i="1"/>
  <c r="I165" i="1" s="1"/>
  <c r="B81" i="1"/>
  <c r="C25" i="1"/>
  <c r="B25" i="1"/>
  <c r="B37" i="1"/>
  <c r="C37" i="1"/>
  <c r="C80" i="1"/>
  <c r="B80" i="1"/>
  <c r="C77" i="1"/>
  <c r="B77" i="1"/>
  <c r="C79" i="1"/>
  <c r="B79" i="1"/>
  <c r="C78" i="1"/>
  <c r="C81" i="1" s="1"/>
  <c r="B78" i="1"/>
  <c r="C66" i="1"/>
  <c r="B66" i="1"/>
  <c r="C65" i="1"/>
  <c r="B65" i="1"/>
  <c r="C67" i="1"/>
  <c r="B67" i="1"/>
  <c r="C63" i="1"/>
  <c r="B63" i="1"/>
  <c r="C64" i="1"/>
  <c r="B64" i="1"/>
  <c r="C50" i="1"/>
  <c r="C54" i="1" s="1"/>
  <c r="B50" i="1"/>
  <c r="C51" i="1"/>
  <c r="B51" i="1"/>
  <c r="C49" i="1"/>
  <c r="B49" i="1"/>
  <c r="C53" i="1"/>
  <c r="B53" i="1"/>
  <c r="C52" i="1"/>
  <c r="B52" i="1"/>
  <c r="B54" i="1" s="1"/>
  <c r="C40" i="1"/>
  <c r="B40" i="1"/>
  <c r="C35" i="1"/>
  <c r="C41" i="1" s="1"/>
  <c r="B35" i="1"/>
  <c r="B41" i="1" s="1"/>
  <c r="C39" i="1"/>
  <c r="B39" i="1"/>
  <c r="C36" i="1"/>
  <c r="B36" i="1"/>
  <c r="C38" i="1"/>
  <c r="B38" i="1"/>
  <c r="C32" i="1"/>
  <c r="B32" i="1"/>
  <c r="C24" i="1"/>
  <c r="B24" i="1"/>
  <c r="C27" i="1"/>
  <c r="B27" i="1"/>
  <c r="C22" i="1"/>
  <c r="B22" i="1"/>
  <c r="B33" i="1" s="1"/>
  <c r="C26" i="1"/>
  <c r="B26" i="1"/>
  <c r="C30" i="1"/>
  <c r="B30" i="1"/>
  <c r="C31" i="1"/>
  <c r="B31" i="1"/>
  <c r="C23" i="1"/>
  <c r="B23" i="1"/>
  <c r="C28" i="1"/>
  <c r="B28" i="1"/>
  <c r="C29" i="1"/>
  <c r="B29" i="1"/>
  <c r="C33" i="1" l="1"/>
  <c r="C19" i="1"/>
  <c r="X165" i="1"/>
  <c r="B68" i="1"/>
  <c r="C68" i="1"/>
</calcChain>
</file>

<file path=xl/sharedStrings.xml><?xml version="1.0" encoding="utf-8"?>
<sst xmlns="http://schemas.openxmlformats.org/spreadsheetml/2006/main" count="93" uniqueCount="50">
  <si>
    <t>Alien</t>
  </si>
  <si>
    <t>Amidar</t>
  </si>
  <si>
    <t>BankHeist</t>
  </si>
  <si>
    <t>MsPacman</t>
  </si>
  <si>
    <t>Tutankham</t>
  </si>
  <si>
    <t>WizardOfWor</t>
  </si>
  <si>
    <t>Assault</t>
  </si>
  <si>
    <t>Asteroids</t>
  </si>
  <si>
    <t>BeamRider</t>
  </si>
  <si>
    <t>Centipede</t>
  </si>
  <si>
    <t>ChopperCommand</t>
  </si>
  <si>
    <t>CrazyClimber</t>
  </si>
  <si>
    <t>DemonAttack</t>
  </si>
  <si>
    <t>Atlantis</t>
  </si>
  <si>
    <t>Gravitar</t>
  </si>
  <si>
    <t>Phoenix</t>
  </si>
  <si>
    <t>Pooyan</t>
  </si>
  <si>
    <t>Riverraid</t>
  </si>
  <si>
    <t>Seaquest</t>
  </si>
  <si>
    <t>SpaceInvaders</t>
  </si>
  <si>
    <t>StarGunner</t>
  </si>
  <si>
    <t>TimePilot</t>
  </si>
  <si>
    <t>Zaxxon</t>
  </si>
  <si>
    <t>YarsRevenge</t>
  </si>
  <si>
    <t>Asterix</t>
  </si>
  <si>
    <t>Berzerk</t>
  </si>
  <si>
    <t>Frostbite</t>
  </si>
  <si>
    <t>JourneyEscape</t>
  </si>
  <si>
    <t>Kangaroo</t>
  </si>
  <si>
    <t>Krull</t>
  </si>
  <si>
    <t>Pitfall</t>
  </si>
  <si>
    <t>Skiing</t>
  </si>
  <si>
    <t>UpNDown</t>
  </si>
  <si>
    <t>Qbert</t>
  </si>
  <si>
    <t>RoadRunner</t>
  </si>
  <si>
    <t>DoubleDunk</t>
  </si>
  <si>
    <t>IceHockey</t>
  </si>
  <si>
    <t>MontezumaRevenge</t>
  </si>
  <si>
    <t>Gopher</t>
  </si>
  <si>
    <t>Breakout</t>
  </si>
  <si>
    <t>Pong</t>
  </si>
  <si>
    <t>PrivateEye</t>
  </si>
  <si>
    <t>Tennis</t>
  </si>
  <si>
    <t>VideoPinball</t>
  </si>
  <si>
    <t>BattleZone</t>
  </si>
  <si>
    <t>Boxing</t>
  </si>
  <si>
    <t>Jamesbond</t>
  </si>
  <si>
    <t>Robotank</t>
  </si>
  <si>
    <t>Solaris</t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</si>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</sst>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i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73B149"/>
      <color rgb="FF85BD5F"/>
      <color rgb="FFF4AF80"/>
      <color rgb="FFEE853E"/>
      <color rgb="FFDB6413"/>
      <color rgb="FFEE83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en-US" altLang="zh-CN"/>
              <a:t>Shooting Games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GTN</c:v>
          </c:tx>
          <c:spPr>
            <a:solidFill>
              <a:srgbClr val="00B0F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rgbClr val="00B0F0"/>
              </a:solidFill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9-8186-4E3A-8906-BD11B04B9D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Sheet1!$A$1:$A$19</c:f>
              <c:strCache>
                <c:ptCount val="19"/>
                <c:pt idx="0">
                  <c:v>BeamRider</c:v>
                </c:pt>
                <c:pt idx="1">
                  <c:v>Phoenix</c:v>
                </c:pt>
                <c:pt idx="2">
                  <c:v>Atlantis</c:v>
                </c:pt>
                <c:pt idx="3">
                  <c:v>Centipede</c:v>
                </c:pt>
                <c:pt idx="4">
                  <c:v>Riverraid</c:v>
                </c:pt>
                <c:pt idx="5">
                  <c:v>DemonAttack</c:v>
                </c:pt>
                <c:pt idx="6">
                  <c:v>Gravitar</c:v>
                </c:pt>
                <c:pt idx="7">
                  <c:v>Seaquest</c:v>
                </c:pt>
                <c:pt idx="8">
                  <c:v>Assault</c:v>
                </c:pt>
                <c:pt idx="9">
                  <c:v>CrazyClimber</c:v>
                </c:pt>
                <c:pt idx="10">
                  <c:v>Zaxxon</c:v>
                </c:pt>
                <c:pt idx="11">
                  <c:v>SpaceInvaders</c:v>
                </c:pt>
                <c:pt idx="12">
                  <c:v>Pooyan</c:v>
                </c:pt>
                <c:pt idx="13">
                  <c:v>StarGunner</c:v>
                </c:pt>
                <c:pt idx="14">
                  <c:v>YarsRevenge</c:v>
                </c:pt>
                <c:pt idx="15">
                  <c:v>Asteroids</c:v>
                </c:pt>
                <c:pt idx="16">
                  <c:v>ChopperCommand</c:v>
                </c:pt>
                <c:pt idx="17">
                  <c:v>TimePilot</c:v>
                </c:pt>
                <c:pt idx="18">
                  <c:v>Average</c:v>
                </c:pt>
              </c:strCache>
            </c:strRef>
          </c:cat>
          <c:val>
            <c:numRef>
              <c:f>Sheet1!$B$1:$B$19</c:f>
              <c:numCache>
                <c:formatCode>0%</c:formatCode>
                <c:ptCount val="19"/>
                <c:pt idx="0">
                  <c:v>0.35738831615120276</c:v>
                </c:pt>
                <c:pt idx="1">
                  <c:v>0.51428571428571423</c:v>
                </c:pt>
                <c:pt idx="2">
                  <c:v>0.49466522678185743</c:v>
                </c:pt>
                <c:pt idx="3">
                  <c:v>0.8136363636363636</c:v>
                </c:pt>
                <c:pt idx="4">
                  <c:v>0.73333333333333328</c:v>
                </c:pt>
                <c:pt idx="5">
                  <c:v>0.63888888888888884</c:v>
                </c:pt>
                <c:pt idx="6">
                  <c:v>0.8</c:v>
                </c:pt>
                <c:pt idx="7">
                  <c:v>0.625</c:v>
                </c:pt>
                <c:pt idx="8">
                  <c:v>0.9375</c:v>
                </c:pt>
                <c:pt idx="9">
                  <c:v>0.91698137118235967</c:v>
                </c:pt>
                <c:pt idx="10">
                  <c:v>0.89792060491493386</c:v>
                </c:pt>
                <c:pt idx="11">
                  <c:v>0.98</c:v>
                </c:pt>
                <c:pt idx="12">
                  <c:v>0.97857142857142854</c:v>
                </c:pt>
                <c:pt idx="13">
                  <c:v>0.996</c:v>
                </c:pt>
                <c:pt idx="14">
                  <c:v>1.0024986785834415</c:v>
                </c:pt>
                <c:pt idx="15">
                  <c:v>1.0455000000000001</c:v>
                </c:pt>
                <c:pt idx="16">
                  <c:v>1.0539488320355952</c:v>
                </c:pt>
                <c:pt idx="17">
                  <c:v>1.0630758327427356</c:v>
                </c:pt>
                <c:pt idx="18">
                  <c:v>0.82495525506154754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6-4E3A-8906-BD11B04B9D22}"/>
            </c:ext>
          </c:extLst>
        </c:ser>
        <c:ser>
          <c:idx val="1"/>
          <c:order val="1"/>
          <c:tx>
            <c:v>MT-A3C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38100" cap="flat" cmpd="sng" algn="ctr">
                <a:solidFill>
                  <a:srgbClr val="FF0000">
                    <a:alpha val="50000"/>
                  </a:srgb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73-8186-4E3A-8906-BD11B04B9D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Sheet1!$A$1:$A$19</c:f>
              <c:strCache>
                <c:ptCount val="19"/>
                <c:pt idx="0">
                  <c:v>BeamRider</c:v>
                </c:pt>
                <c:pt idx="1">
                  <c:v>Phoenix</c:v>
                </c:pt>
                <c:pt idx="2">
                  <c:v>Atlantis</c:v>
                </c:pt>
                <c:pt idx="3">
                  <c:v>Centipede</c:v>
                </c:pt>
                <c:pt idx="4">
                  <c:v>Riverraid</c:v>
                </c:pt>
                <c:pt idx="5">
                  <c:v>DemonAttack</c:v>
                </c:pt>
                <c:pt idx="6">
                  <c:v>Gravitar</c:v>
                </c:pt>
                <c:pt idx="7">
                  <c:v>Seaquest</c:v>
                </c:pt>
                <c:pt idx="8">
                  <c:v>Assault</c:v>
                </c:pt>
                <c:pt idx="9">
                  <c:v>CrazyClimber</c:v>
                </c:pt>
                <c:pt idx="10">
                  <c:v>Zaxxon</c:v>
                </c:pt>
                <c:pt idx="11">
                  <c:v>SpaceInvaders</c:v>
                </c:pt>
                <c:pt idx="12">
                  <c:v>Pooyan</c:v>
                </c:pt>
                <c:pt idx="13">
                  <c:v>StarGunner</c:v>
                </c:pt>
                <c:pt idx="14">
                  <c:v>YarsRevenge</c:v>
                </c:pt>
                <c:pt idx="15">
                  <c:v>Asteroids</c:v>
                </c:pt>
                <c:pt idx="16">
                  <c:v>ChopperCommand</c:v>
                </c:pt>
                <c:pt idx="17">
                  <c:v>TimePilot</c:v>
                </c:pt>
                <c:pt idx="18">
                  <c:v>Average</c:v>
                </c:pt>
              </c:strCache>
            </c:strRef>
          </c:cat>
          <c:val>
            <c:numRef>
              <c:f>Sheet1!$C$1:$C$19</c:f>
              <c:numCache>
                <c:formatCode>0%</c:formatCode>
                <c:ptCount val="19"/>
                <c:pt idx="0">
                  <c:v>0.43436426116838489</c:v>
                </c:pt>
                <c:pt idx="1">
                  <c:v>0.66028571428571425</c:v>
                </c:pt>
                <c:pt idx="2">
                  <c:v>0.46505399568034556</c:v>
                </c:pt>
                <c:pt idx="3">
                  <c:v>0.8103030303030303</c:v>
                </c:pt>
                <c:pt idx="4">
                  <c:v>0.56666666666666665</c:v>
                </c:pt>
                <c:pt idx="5">
                  <c:v>0.49537037037037035</c:v>
                </c:pt>
                <c:pt idx="6">
                  <c:v>0.57777777777777772</c:v>
                </c:pt>
                <c:pt idx="7">
                  <c:v>0.1875</c:v>
                </c:pt>
                <c:pt idx="8">
                  <c:v>1.0120192307692308</c:v>
                </c:pt>
                <c:pt idx="9">
                  <c:v>0.43495121023951339</c:v>
                </c:pt>
                <c:pt idx="10">
                  <c:v>5.4584120982986768E-2</c:v>
                </c:pt>
                <c:pt idx="11">
                  <c:v>0.84199999999999997</c:v>
                </c:pt>
                <c:pt idx="12">
                  <c:v>0.53257142857142858</c:v>
                </c:pt>
                <c:pt idx="13">
                  <c:v>1.242</c:v>
                </c:pt>
                <c:pt idx="14">
                  <c:v>0.72476094373168032</c:v>
                </c:pt>
                <c:pt idx="15">
                  <c:v>1.1605000000000001</c:v>
                </c:pt>
                <c:pt idx="16">
                  <c:v>0.45606229143492771</c:v>
                </c:pt>
                <c:pt idx="17">
                  <c:v>0.94495629577132056</c:v>
                </c:pt>
                <c:pt idx="18">
                  <c:v>0.64454040765296539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6-4E3A-8906-BD11B04B9D2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7634303"/>
        <c:axId val="121118607"/>
      </c:barChart>
      <c:catAx>
        <c:axId val="2076343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cap="none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21118607"/>
        <c:crosses val="autoZero"/>
        <c:auto val="1"/>
        <c:lblAlgn val="ctr"/>
        <c:lblOffset val="100"/>
        <c:noMultiLvlLbl val="0"/>
      </c:catAx>
      <c:valAx>
        <c:axId val="121118607"/>
        <c:scaling>
          <c:orientation val="minMax"/>
          <c:max val="1.3"/>
        </c:scaling>
        <c:delete val="0"/>
        <c:axPos val="b"/>
        <c:title>
          <c:tx>
            <c:rich>
              <a:bodyPr rot="0" spcFirstLastPara="1" vertOverflow="ellipsis" vert="horz" wrap="square" anchor="t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en-US" altLang="zh-CN" sz="1100" b="1" i="0" baseline="0">
                    <a:effectLst/>
                  </a:rPr>
                  <a:t>Relative Final Score</a:t>
                </a:r>
              </a:p>
              <a:p>
                <a:pPr>
                  <a:defRPr sz="1100"/>
                </a:pPr>
                <a:endParaRPr lang="zh-CN" altLang="zh-CN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68136579492592819"/>
              <c:y val="0.829749328783278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20763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072770083401"/>
          <c:y val="0.67546460741874847"/>
          <c:w val="0.1627843801500985"/>
          <c:h val="0.1341070959139323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en-US" altLang="zh-CN"/>
              <a:t>Adventure Games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GTN</c:v>
          </c:tx>
          <c:spPr>
            <a:solidFill>
              <a:srgbClr val="00B0F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00B0F0"/>
              </a:solidFill>
              <a:ln w="38100" cap="flat" cmpd="sng" algn="ctr">
                <a:solidFill>
                  <a:srgbClr val="FF0000">
                    <a:alpha val="50000"/>
                  </a:srgb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AA82-435C-A80A-41533128CD05}"/>
              </c:ext>
            </c:extLst>
          </c:dPt>
          <c:dLbls>
            <c:dLbl>
              <c:idx val="0"/>
              <c:layout>
                <c:manualLayout>
                  <c:x val="-0.22750905492328477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A82-435C-A80A-41533128CD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Sheet1!$A$22:$A$33</c:f>
              <c:strCache>
                <c:ptCount val="12"/>
                <c:pt idx="0">
                  <c:v>Skiing</c:v>
                </c:pt>
                <c:pt idx="1">
                  <c:v>JourneyEscape</c:v>
                </c:pt>
                <c:pt idx="2">
                  <c:v>Qbert</c:v>
                </c:pt>
                <c:pt idx="3">
                  <c:v>Berzerk</c:v>
                </c:pt>
                <c:pt idx="4">
                  <c:v>Pitfall</c:v>
                </c:pt>
                <c:pt idx="5">
                  <c:v>UpNDown</c:v>
                </c:pt>
                <c:pt idx="6">
                  <c:v>Frostbite</c:v>
                </c:pt>
                <c:pt idx="7">
                  <c:v>Asterix</c:v>
                </c:pt>
                <c:pt idx="8">
                  <c:v>Krull</c:v>
                </c:pt>
                <c:pt idx="9">
                  <c:v>Kangaroo</c:v>
                </c:pt>
                <c:pt idx="10">
                  <c:v>RoadRunner</c:v>
                </c:pt>
                <c:pt idx="11">
                  <c:v>Average</c:v>
                </c:pt>
              </c:strCache>
            </c:strRef>
          </c:cat>
          <c:val>
            <c:numRef>
              <c:f>Sheet1!$B$22:$B$33</c:f>
              <c:numCache>
                <c:formatCode>0%</c:formatCode>
                <c:ptCount val="12"/>
                <c:pt idx="0">
                  <c:v>-1.1788378928329188</c:v>
                </c:pt>
                <c:pt idx="1">
                  <c:v>0.26228571428571429</c:v>
                </c:pt>
                <c:pt idx="2">
                  <c:v>0.38095238095238093</c:v>
                </c:pt>
                <c:pt idx="3">
                  <c:v>0.63212435233160624</c:v>
                </c:pt>
                <c:pt idx="4">
                  <c:v>0.84394250513347024</c:v>
                </c:pt>
                <c:pt idx="5">
                  <c:v>1.1168429811006775</c:v>
                </c:pt>
                <c:pt idx="6">
                  <c:v>1.2051282051282051</c:v>
                </c:pt>
                <c:pt idx="7">
                  <c:v>1.2178329571106095</c:v>
                </c:pt>
                <c:pt idx="8">
                  <c:v>1.22432996867386</c:v>
                </c:pt>
                <c:pt idx="9">
                  <c:v>2.9285714285714284</c:v>
                </c:pt>
                <c:pt idx="10">
                  <c:v>5.2246808510638294</c:v>
                </c:pt>
                <c:pt idx="11">
                  <c:v>1.2598048592289877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5-4667-92FD-A33E83C789C8}"/>
            </c:ext>
          </c:extLst>
        </c:ser>
        <c:ser>
          <c:idx val="1"/>
          <c:order val="1"/>
          <c:tx>
            <c:v>MT-A3C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AA82-435C-A80A-41533128CD05}"/>
              </c:ext>
            </c:extLst>
          </c:dPt>
          <c:dLbls>
            <c:dLbl>
              <c:idx val="0"/>
              <c:layout>
                <c:manualLayout>
                  <c:x val="-0.1478833947862911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D25-45D4-8201-4BAE51026E6C}"/>
                </c:ext>
              </c:extLst>
            </c:dLbl>
            <c:dLbl>
              <c:idx val="11"/>
              <c:spPr>
                <a:noFill/>
                <a:ln w="38100"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宋体" panose="02010600030101010101" pitchFamily="2" charset="-122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AA82-435C-A80A-41533128CD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Sheet1!$A$22:$A$33</c:f>
              <c:strCache>
                <c:ptCount val="12"/>
                <c:pt idx="0">
                  <c:v>Skiing</c:v>
                </c:pt>
                <c:pt idx="1">
                  <c:v>JourneyEscape</c:v>
                </c:pt>
                <c:pt idx="2">
                  <c:v>Qbert</c:v>
                </c:pt>
                <c:pt idx="3">
                  <c:v>Berzerk</c:v>
                </c:pt>
                <c:pt idx="4">
                  <c:v>Pitfall</c:v>
                </c:pt>
                <c:pt idx="5">
                  <c:v>UpNDown</c:v>
                </c:pt>
                <c:pt idx="6">
                  <c:v>Frostbite</c:v>
                </c:pt>
                <c:pt idx="7">
                  <c:v>Asterix</c:v>
                </c:pt>
                <c:pt idx="8">
                  <c:v>Krull</c:v>
                </c:pt>
                <c:pt idx="9">
                  <c:v>Kangaroo</c:v>
                </c:pt>
                <c:pt idx="10">
                  <c:v>RoadRunner</c:v>
                </c:pt>
                <c:pt idx="11">
                  <c:v>Average</c:v>
                </c:pt>
              </c:strCache>
            </c:strRef>
          </c:cat>
          <c:val>
            <c:numRef>
              <c:f>Sheet1!$C$22:$C$33</c:f>
              <c:numCache>
                <c:formatCode>0%</c:formatCode>
                <c:ptCount val="12"/>
                <c:pt idx="0">
                  <c:v>-0.55844449468686408</c:v>
                </c:pt>
                <c:pt idx="1">
                  <c:v>0.43028571428571427</c:v>
                </c:pt>
                <c:pt idx="2">
                  <c:v>0.37142857142857144</c:v>
                </c:pt>
                <c:pt idx="3">
                  <c:v>1.0518134715025906</c:v>
                </c:pt>
                <c:pt idx="4">
                  <c:v>0.86652977412731003</c:v>
                </c:pt>
                <c:pt idx="5">
                  <c:v>7.7736835849280872E-2</c:v>
                </c:pt>
                <c:pt idx="6">
                  <c:v>1.2136752136752136</c:v>
                </c:pt>
                <c:pt idx="7">
                  <c:v>0.44018058690744921</c:v>
                </c:pt>
                <c:pt idx="8">
                  <c:v>0.92185868430212325</c:v>
                </c:pt>
                <c:pt idx="9">
                  <c:v>2.6785714285714284</c:v>
                </c:pt>
                <c:pt idx="10">
                  <c:v>6.8936170212765963E-2</c:v>
                </c:pt>
                <c:pt idx="11">
                  <c:v>0.6875065414705076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05-4667-92FD-A33E83C789C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7634303"/>
        <c:axId val="121118607"/>
      </c:barChart>
      <c:catAx>
        <c:axId val="2076343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cap="none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21118607"/>
        <c:crosses val="autoZero"/>
        <c:auto val="1"/>
        <c:lblAlgn val="ctr"/>
        <c:lblOffset val="100"/>
        <c:noMultiLvlLbl val="0"/>
      </c:catAx>
      <c:valAx>
        <c:axId val="121118607"/>
        <c:scaling>
          <c:orientation val="minMax"/>
          <c:max val="5.3"/>
          <c:min val="-1"/>
        </c:scaling>
        <c:delete val="0"/>
        <c:axPos val="b"/>
        <c:title>
          <c:tx>
            <c:rich>
              <a:bodyPr rot="0" spcFirstLastPara="1" vertOverflow="ellipsis" vert="horz" wrap="square" anchor="t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en-US" altLang="zh-CN" sz="1100" b="1" i="0" baseline="0">
                    <a:effectLst/>
                  </a:rPr>
                  <a:t>Relative Final Score</a:t>
                </a:r>
              </a:p>
              <a:p>
                <a:pPr>
                  <a:defRPr sz="1100"/>
                </a:pPr>
                <a:endParaRPr lang="zh-CN" altLang="zh-CN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68578055747394517"/>
              <c:y val="0.753211245509507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20763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77418230272871"/>
          <c:y val="0.63482540591109748"/>
          <c:w val="0.17009003695158126"/>
          <c:h val="0.101349594731751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en-US" altLang="zh-CN"/>
              <a:t>Maze Games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GTN</c:v>
          </c:tx>
          <c:spPr>
            <a:solidFill>
              <a:srgbClr val="00B0F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00B0F0"/>
              </a:solidFill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30C7-4DCE-B848-4A1FB24A11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Sheet1!$A$35:$A$41</c:f>
              <c:strCache>
                <c:ptCount val="7"/>
                <c:pt idx="0">
                  <c:v>MsPacman</c:v>
                </c:pt>
                <c:pt idx="1">
                  <c:v>Amidar</c:v>
                </c:pt>
                <c:pt idx="2">
                  <c:v>WizardOfWor</c:v>
                </c:pt>
                <c:pt idx="3">
                  <c:v>Alien</c:v>
                </c:pt>
                <c:pt idx="4">
                  <c:v>BankHeist</c:v>
                </c:pt>
                <c:pt idx="5">
                  <c:v>Tutankham</c:v>
                </c:pt>
                <c:pt idx="6">
                  <c:v>Average</c:v>
                </c:pt>
              </c:strCache>
            </c:strRef>
          </c:cat>
          <c:val>
            <c:numRef>
              <c:f>Sheet1!$B$35:$B$41</c:f>
              <c:numCache>
                <c:formatCode>0%</c:formatCode>
                <c:ptCount val="7"/>
                <c:pt idx="0">
                  <c:v>0.36576787807737399</c:v>
                </c:pt>
                <c:pt idx="1">
                  <c:v>0.7142857142857143</c:v>
                </c:pt>
                <c:pt idx="2">
                  <c:v>0.9375</c:v>
                </c:pt>
                <c:pt idx="3">
                  <c:v>1.0416666666666667</c:v>
                </c:pt>
                <c:pt idx="4">
                  <c:v>1.3199588477366255</c:v>
                </c:pt>
                <c:pt idx="5">
                  <c:v>1.6101694915254237</c:v>
                </c:pt>
                <c:pt idx="6">
                  <c:v>0.99822476638196733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5-4CEA-9B97-5EB5EA8C01A6}"/>
            </c:ext>
          </c:extLst>
        </c:ser>
        <c:ser>
          <c:idx val="1"/>
          <c:order val="1"/>
          <c:tx>
            <c:v>MT-A3C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0C7-4DCE-B848-4A1FB24A11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Sheet1!$A$35:$A$41</c:f>
              <c:strCache>
                <c:ptCount val="7"/>
                <c:pt idx="0">
                  <c:v>MsPacman</c:v>
                </c:pt>
                <c:pt idx="1">
                  <c:v>Amidar</c:v>
                </c:pt>
                <c:pt idx="2">
                  <c:v>WizardOfWor</c:v>
                </c:pt>
                <c:pt idx="3">
                  <c:v>Alien</c:v>
                </c:pt>
                <c:pt idx="4">
                  <c:v>BankHeist</c:v>
                </c:pt>
                <c:pt idx="5">
                  <c:v>Tutankham</c:v>
                </c:pt>
                <c:pt idx="6">
                  <c:v>Average</c:v>
                </c:pt>
              </c:strCache>
            </c:strRef>
          </c:cat>
          <c:val>
            <c:numRef>
              <c:f>Sheet1!$C$35:$C$41</c:f>
              <c:numCache>
                <c:formatCode>0%</c:formatCode>
                <c:ptCount val="7"/>
                <c:pt idx="0">
                  <c:v>0.66002344665885115</c:v>
                </c:pt>
                <c:pt idx="1">
                  <c:v>0.5714285714285714</c:v>
                </c:pt>
                <c:pt idx="2">
                  <c:v>0.92708333333333337</c:v>
                </c:pt>
                <c:pt idx="3">
                  <c:v>1.84375</c:v>
                </c:pt>
                <c:pt idx="4">
                  <c:v>1.2201646090534979</c:v>
                </c:pt>
                <c:pt idx="5">
                  <c:v>0.72881355932203384</c:v>
                </c:pt>
                <c:pt idx="6">
                  <c:v>0.99187725329938126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E5-4CEA-9B97-5EB5EA8C01A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7634303"/>
        <c:axId val="121118607"/>
      </c:barChart>
      <c:catAx>
        <c:axId val="2076343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cap="none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21118607"/>
        <c:crosses val="autoZero"/>
        <c:auto val="1"/>
        <c:lblAlgn val="ctr"/>
        <c:lblOffset val="100"/>
        <c:noMultiLvlLbl val="0"/>
      </c:catAx>
      <c:valAx>
        <c:axId val="121118607"/>
        <c:scaling>
          <c:orientation val="minMax"/>
          <c:max val="1.9"/>
        </c:scaling>
        <c:delete val="0"/>
        <c:axPos val="b"/>
        <c:title>
          <c:tx>
            <c:rich>
              <a:bodyPr rot="0" spcFirstLastPara="1" vertOverflow="ellipsis" vert="horz" wrap="square" anchor="t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en-US" altLang="zh-CN" sz="1100" b="1" i="0" baseline="0">
                    <a:effectLst/>
                  </a:rPr>
                  <a:t>Relative Final Score</a:t>
                </a:r>
              </a:p>
              <a:p>
                <a:pPr>
                  <a:defRPr sz="1100"/>
                </a:pPr>
                <a:endParaRPr lang="zh-CN" altLang="zh-CN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67791191169783627"/>
              <c:y val="0.667120269384650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20763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823332945064982"/>
          <c:y val="0.52164328443716113"/>
          <c:w val="0.17009003695158126"/>
          <c:h val="0.101349594731751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en-US" altLang="zh-CN"/>
              <a:t>Pinball Games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GTN</c:v>
          </c:tx>
          <c:spPr>
            <a:solidFill>
              <a:srgbClr val="00B0F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00B0F0"/>
              </a:solidFill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B7B7-4680-BF45-BD79123A59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Sheet1!$A$49:$A$54</c:f>
              <c:strCache>
                <c:ptCount val="6"/>
                <c:pt idx="0">
                  <c:v>PrivateEye</c:v>
                </c:pt>
                <c:pt idx="1">
                  <c:v>VideoPinball</c:v>
                </c:pt>
                <c:pt idx="2">
                  <c:v>Tennis</c:v>
                </c:pt>
                <c:pt idx="3">
                  <c:v>Breakout</c:v>
                </c:pt>
                <c:pt idx="4">
                  <c:v>Pong</c:v>
                </c:pt>
                <c:pt idx="5">
                  <c:v>Average</c:v>
                </c:pt>
              </c:strCache>
            </c:strRef>
          </c:cat>
          <c:val>
            <c:numRef>
              <c:f>Sheet1!$B$49:$B$54</c:f>
              <c:numCache>
                <c:formatCode>0%</c:formatCode>
                <c:ptCount val="6"/>
                <c:pt idx="0">
                  <c:v>1.3726487036095577E-2</c:v>
                </c:pt>
                <c:pt idx="1">
                  <c:v>3.8064215914378779E-2</c:v>
                </c:pt>
                <c:pt idx="2">
                  <c:v>0.13043478260869565</c:v>
                </c:pt>
                <c:pt idx="3">
                  <c:v>0.96</c:v>
                </c:pt>
                <c:pt idx="4">
                  <c:v>1</c:v>
                </c:pt>
                <c:pt idx="5">
                  <c:v>0.42844509711183398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7-4680-BF45-BD79123A59FB}"/>
            </c:ext>
          </c:extLst>
        </c:ser>
        <c:ser>
          <c:idx val="1"/>
          <c:order val="1"/>
          <c:tx>
            <c:v>MT-A3C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B7B7-4680-BF45-BD79123A59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Sheet1!$A$49:$A$54</c:f>
              <c:strCache>
                <c:ptCount val="6"/>
                <c:pt idx="0">
                  <c:v>PrivateEye</c:v>
                </c:pt>
                <c:pt idx="1">
                  <c:v>VideoPinball</c:v>
                </c:pt>
                <c:pt idx="2">
                  <c:v>Tennis</c:v>
                </c:pt>
                <c:pt idx="3">
                  <c:v>Breakout</c:v>
                </c:pt>
                <c:pt idx="4">
                  <c:v>Pong</c:v>
                </c:pt>
                <c:pt idx="5">
                  <c:v>Average</c:v>
                </c:pt>
              </c:strCache>
            </c:strRef>
          </c:cat>
          <c:val>
            <c:numRef>
              <c:f>Sheet1!$C$49:$C$54</c:f>
              <c:numCache>
                <c:formatCode>0%</c:formatCode>
                <c:ptCount val="6"/>
                <c:pt idx="0">
                  <c:v>1.1438739196746314E-2</c:v>
                </c:pt>
                <c:pt idx="1">
                  <c:v>1.0237319683573756E-3</c:v>
                </c:pt>
                <c:pt idx="2">
                  <c:v>8.6956521739130432E-2</c:v>
                </c:pt>
                <c:pt idx="3">
                  <c:v>0.2</c:v>
                </c:pt>
                <c:pt idx="4">
                  <c:v>0.97619047619047616</c:v>
                </c:pt>
                <c:pt idx="5">
                  <c:v>0.25512189381894207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B7-4680-BF45-BD79123A59F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7634303"/>
        <c:axId val="121118607"/>
      </c:barChart>
      <c:catAx>
        <c:axId val="2076343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cap="none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21118607"/>
        <c:crosses val="autoZero"/>
        <c:auto val="1"/>
        <c:lblAlgn val="ctr"/>
        <c:lblOffset val="100"/>
        <c:noMultiLvlLbl val="0"/>
      </c:catAx>
      <c:valAx>
        <c:axId val="121118607"/>
        <c:scaling>
          <c:orientation val="minMax"/>
          <c:max val="1.1000000000000001"/>
        </c:scaling>
        <c:delete val="0"/>
        <c:axPos val="b"/>
        <c:title>
          <c:tx>
            <c:rich>
              <a:bodyPr rot="0" spcFirstLastPara="1" vertOverflow="ellipsis" vert="horz" wrap="square" anchor="t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en-US" altLang="zh-CN" sz="1100" b="1" i="0" baseline="0">
                    <a:effectLst/>
                  </a:rPr>
                  <a:t>Relative Final Score</a:t>
                </a:r>
              </a:p>
              <a:p>
                <a:pPr>
                  <a:defRPr sz="1100"/>
                </a:pPr>
                <a:endParaRPr lang="zh-CN" altLang="zh-CN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67009339651933097"/>
              <c:y val="0.65141951259145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20763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85899991490866"/>
          <c:y val="0.44549958825102265"/>
          <c:w val="0.17009003695158126"/>
          <c:h val="0.101349594731751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en-US" altLang="zh-CN"/>
              <a:t>First Person Shooter Games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GTN</c:v>
          </c:tx>
          <c:spPr>
            <a:solidFill>
              <a:srgbClr val="00B0F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00B0F0"/>
              </a:solidFill>
              <a:ln w="38100" cap="flat" cmpd="sng" algn="ctr">
                <a:solidFill>
                  <a:srgbClr val="FF0000">
                    <a:alpha val="50000"/>
                  </a:srgb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203A-4958-BF5C-EAD940E4E6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Sheet1!$A$63:$A$68</c:f>
              <c:strCache>
                <c:ptCount val="6"/>
                <c:pt idx="0">
                  <c:v>Boxing</c:v>
                </c:pt>
                <c:pt idx="1">
                  <c:v>BattleZone</c:v>
                </c:pt>
                <c:pt idx="2">
                  <c:v>Robotank</c:v>
                </c:pt>
                <c:pt idx="3">
                  <c:v>Solaris</c:v>
                </c:pt>
                <c:pt idx="4">
                  <c:v>Jamesbond</c:v>
                </c:pt>
                <c:pt idx="5">
                  <c:v>Average</c:v>
                </c:pt>
              </c:strCache>
            </c:strRef>
          </c:cat>
          <c:val>
            <c:numRef>
              <c:f>Sheet1!$B$63:$B$68</c:f>
              <c:numCache>
                <c:formatCode>0%</c:formatCode>
                <c:ptCount val="6"/>
                <c:pt idx="0">
                  <c:v>3.0927835051546393E-2</c:v>
                </c:pt>
                <c:pt idx="1">
                  <c:v>0.1103091379545145</c:v>
                </c:pt>
                <c:pt idx="2">
                  <c:v>0.1111111111111111</c:v>
                </c:pt>
                <c:pt idx="3">
                  <c:v>0.13906250000000001</c:v>
                </c:pt>
                <c:pt idx="4">
                  <c:v>0.48765432098765432</c:v>
                </c:pt>
                <c:pt idx="5">
                  <c:v>0.17581298102096526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C-423E-BB4F-4D2811BD1C71}"/>
            </c:ext>
          </c:extLst>
        </c:ser>
        <c:ser>
          <c:idx val="1"/>
          <c:order val="1"/>
          <c:tx>
            <c:v>MT-A3C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38100" cap="flat" cmpd="sng" algn="ctr">
                <a:solidFill>
                  <a:srgbClr val="FF0000">
                    <a:alpha val="50000"/>
                  </a:srgb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03A-4958-BF5C-EAD940E4E6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Sheet1!$A$63:$A$68</c:f>
              <c:strCache>
                <c:ptCount val="6"/>
                <c:pt idx="0">
                  <c:v>Boxing</c:v>
                </c:pt>
                <c:pt idx="1">
                  <c:v>BattleZone</c:v>
                </c:pt>
                <c:pt idx="2">
                  <c:v>Robotank</c:v>
                </c:pt>
                <c:pt idx="3">
                  <c:v>Solaris</c:v>
                </c:pt>
                <c:pt idx="4">
                  <c:v>Jamesbond</c:v>
                </c:pt>
                <c:pt idx="5">
                  <c:v>Average</c:v>
                </c:pt>
              </c:strCache>
            </c:strRef>
          </c:cat>
          <c:val>
            <c:numRef>
              <c:f>Sheet1!$C$63:$C$68</c:f>
              <c:numCache>
                <c:formatCode>0%</c:formatCode>
                <c:ptCount val="6"/>
                <c:pt idx="0">
                  <c:v>2.0618556701030927E-2</c:v>
                </c:pt>
                <c:pt idx="1">
                  <c:v>1.5116437423396432E-2</c:v>
                </c:pt>
                <c:pt idx="2">
                  <c:v>5.5555555555555552E-2</c:v>
                </c:pt>
                <c:pt idx="3">
                  <c:v>1.5625E-2</c:v>
                </c:pt>
                <c:pt idx="4">
                  <c:v>5.8641975308641972E-2</c:v>
                </c:pt>
                <c:pt idx="5">
                  <c:v>3.3111504997724979E-2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C-423E-BB4F-4D2811BD1C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7634303"/>
        <c:axId val="121118607"/>
      </c:barChart>
      <c:catAx>
        <c:axId val="2076343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cap="none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21118607"/>
        <c:crosses val="autoZero"/>
        <c:auto val="1"/>
        <c:lblAlgn val="ctr"/>
        <c:lblOffset val="100"/>
        <c:noMultiLvlLbl val="0"/>
      </c:catAx>
      <c:valAx>
        <c:axId val="121118607"/>
        <c:scaling>
          <c:orientation val="minMax"/>
          <c:max val="0.5"/>
        </c:scaling>
        <c:delete val="0"/>
        <c:axPos val="b"/>
        <c:title>
          <c:tx>
            <c:rich>
              <a:bodyPr rot="0" spcFirstLastPara="1" vertOverflow="ellipsis" vert="horz" wrap="square" anchor="t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en-US" altLang="zh-CN" sz="1100" b="1" i="0" baseline="0">
                    <a:effectLst/>
                  </a:rPr>
                  <a:t>Relative Final Score</a:t>
                </a:r>
              </a:p>
              <a:p>
                <a:pPr>
                  <a:defRPr sz="1100"/>
                </a:pPr>
                <a:endParaRPr lang="zh-CN" altLang="zh-CN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68311738401617927"/>
              <c:y val="0.62460207243889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20763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040236459145449"/>
          <c:y val="0.41057143571447302"/>
          <c:w val="0.17009003695158126"/>
          <c:h val="0.101349594731751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en-US" altLang="zh-CN"/>
              <a:t>Puzzle Games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GTN</c:v>
          </c:tx>
          <c:spPr>
            <a:solidFill>
              <a:srgbClr val="00B0F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00B0F0"/>
              </a:solidFill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5AF3-42B4-9810-946E0986C6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Sheet1!$A$77:$A$81</c:f>
              <c:strCache>
                <c:ptCount val="5"/>
                <c:pt idx="0">
                  <c:v>MontezumaRevenge</c:v>
                </c:pt>
                <c:pt idx="1">
                  <c:v>DoubleDunk</c:v>
                </c:pt>
                <c:pt idx="2">
                  <c:v>IceHockey</c:v>
                </c:pt>
                <c:pt idx="3">
                  <c:v>Gopher</c:v>
                </c:pt>
                <c:pt idx="4">
                  <c:v>Average</c:v>
                </c:pt>
              </c:strCache>
            </c:strRef>
          </c:cat>
          <c:val>
            <c:numRef>
              <c:f>Sheet1!$B$77:$B$81</c:f>
              <c:numCache>
                <c:formatCode>0%</c:formatCode>
                <c:ptCount val="5"/>
                <c:pt idx="0">
                  <c:v>0</c:v>
                </c:pt>
                <c:pt idx="1">
                  <c:v>0.33333333333333331</c:v>
                </c:pt>
                <c:pt idx="2">
                  <c:v>1</c:v>
                </c:pt>
                <c:pt idx="3">
                  <c:v>2.5542396968261487</c:v>
                </c:pt>
                <c:pt idx="4">
                  <c:v>0.97189325753987044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3-42B4-9810-946E0986C6AA}"/>
            </c:ext>
          </c:extLst>
        </c:ser>
        <c:ser>
          <c:idx val="1"/>
          <c:order val="1"/>
          <c:tx>
            <c:v>MT-A3C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AF3-42B4-9810-946E0986C6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Sheet1!$A$77:$A$81</c:f>
              <c:strCache>
                <c:ptCount val="5"/>
                <c:pt idx="0">
                  <c:v>MontezumaRevenge</c:v>
                </c:pt>
                <c:pt idx="1">
                  <c:v>DoubleDunk</c:v>
                </c:pt>
                <c:pt idx="2">
                  <c:v>IceHockey</c:v>
                </c:pt>
                <c:pt idx="3">
                  <c:v>Gopher</c:v>
                </c:pt>
                <c:pt idx="4">
                  <c:v>Average</c:v>
                </c:pt>
              </c:strCache>
            </c:strRef>
          </c:cat>
          <c:val>
            <c:numRef>
              <c:f>Sheet1!$C$77:$C$81</c:f>
              <c:numCache>
                <c:formatCode>0%</c:formatCode>
                <c:ptCount val="5"/>
                <c:pt idx="0">
                  <c:v>0</c:v>
                </c:pt>
                <c:pt idx="1">
                  <c:v>0.8666666666666667</c:v>
                </c:pt>
                <c:pt idx="2">
                  <c:v>0.33333333333333331</c:v>
                </c:pt>
                <c:pt idx="3">
                  <c:v>0.21837991473235432</c:v>
                </c:pt>
                <c:pt idx="4">
                  <c:v>0.35459497868308859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F3-42B4-9810-946E0986C6A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7634303"/>
        <c:axId val="121118607"/>
      </c:barChart>
      <c:catAx>
        <c:axId val="2076343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cap="none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21118607"/>
        <c:crosses val="autoZero"/>
        <c:auto val="1"/>
        <c:lblAlgn val="ctr"/>
        <c:lblOffset val="100"/>
        <c:noMultiLvlLbl val="0"/>
      </c:catAx>
      <c:valAx>
        <c:axId val="121118607"/>
        <c:scaling>
          <c:orientation val="minMax"/>
          <c:max val="2.6"/>
        </c:scaling>
        <c:delete val="0"/>
        <c:axPos val="b"/>
        <c:title>
          <c:tx>
            <c:rich>
              <a:bodyPr rot="0" spcFirstLastPara="1" vertOverflow="ellipsis" vert="horz" wrap="square" anchor="t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en-US" altLang="zh-CN" sz="1100" b="1" i="0" baseline="0">
                    <a:effectLst/>
                  </a:rPr>
                  <a:t>Relative Final Score</a:t>
                </a:r>
              </a:p>
              <a:p>
                <a:pPr>
                  <a:defRPr sz="1100"/>
                </a:pPr>
                <a:endParaRPr lang="zh-CN" altLang="zh-CN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6805349093983093"/>
              <c:y val="0.597396753804408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20763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567942151064139"/>
          <c:y val="0.41308927667530965"/>
          <c:w val="0.17009003695158126"/>
          <c:h val="0.101349594731751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en-US" altLang="zh-CN"/>
              <a:t>Shooting Games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7351980513533697E-2"/>
          <c:y val="3.8699370525977224E-2"/>
          <c:w val="0.9092365120949194"/>
          <c:h val="0.84903165099245703"/>
        </c:manualLayout>
      </c:layout>
      <c:barChart>
        <c:barDir val="bar"/>
        <c:grouping val="clustered"/>
        <c:varyColors val="0"/>
        <c:ser>
          <c:idx val="0"/>
          <c:order val="0"/>
          <c:tx>
            <c:v>GTN</c:v>
          </c:tx>
          <c:spPr>
            <a:solidFill>
              <a:srgbClr val="00B0F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rgbClr val="00B0F0"/>
              </a:solidFill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A518-4E2A-8BC9-9D9019EB6C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Sheet1!$A$147:$A$165</c:f>
              <c:strCache>
                <c:ptCount val="19"/>
                <c:pt idx="0">
                  <c:v>BeamRider</c:v>
                </c:pt>
                <c:pt idx="1">
                  <c:v>Phoenix</c:v>
                </c:pt>
                <c:pt idx="2">
                  <c:v>Atlantis</c:v>
                </c:pt>
                <c:pt idx="3">
                  <c:v>Centipede</c:v>
                </c:pt>
                <c:pt idx="4">
                  <c:v>Riverraid</c:v>
                </c:pt>
                <c:pt idx="5">
                  <c:v>DemonAttack</c:v>
                </c:pt>
                <c:pt idx="6">
                  <c:v>Gravitar</c:v>
                </c:pt>
                <c:pt idx="7">
                  <c:v>Seaquest</c:v>
                </c:pt>
                <c:pt idx="8">
                  <c:v>Assault</c:v>
                </c:pt>
                <c:pt idx="9">
                  <c:v>CrazyClimber</c:v>
                </c:pt>
                <c:pt idx="10">
                  <c:v>Zaxxon</c:v>
                </c:pt>
                <c:pt idx="11">
                  <c:v>SpaceInvaders</c:v>
                </c:pt>
                <c:pt idx="12">
                  <c:v>Pooyan</c:v>
                </c:pt>
                <c:pt idx="13">
                  <c:v>StarGunner</c:v>
                </c:pt>
                <c:pt idx="14">
                  <c:v>YarsRevenge</c:v>
                </c:pt>
                <c:pt idx="15">
                  <c:v>Asteroids</c:v>
                </c:pt>
                <c:pt idx="16">
                  <c:v>ChopperCommand</c:v>
                </c:pt>
                <c:pt idx="17">
                  <c:v>TimePilot</c:v>
                </c:pt>
                <c:pt idx="18">
                  <c:v>Average</c:v>
                </c:pt>
              </c:strCache>
            </c:strRef>
          </c:cat>
          <c:val>
            <c:numRef>
              <c:f>Sheet1!$B$147:$B$165</c:f>
              <c:numCache>
                <c:formatCode>0%</c:formatCode>
                <c:ptCount val="19"/>
                <c:pt idx="0">
                  <c:v>2.0942408376963352E-2</c:v>
                </c:pt>
                <c:pt idx="1">
                  <c:v>0.32</c:v>
                </c:pt>
                <c:pt idx="2">
                  <c:v>0.33341880341880342</c:v>
                </c:pt>
                <c:pt idx="3">
                  <c:v>0.36858316221765913</c:v>
                </c:pt>
                <c:pt idx="4">
                  <c:v>0.46666666666666667</c:v>
                </c:pt>
                <c:pt idx="5">
                  <c:v>0.53012048192771088</c:v>
                </c:pt>
                <c:pt idx="6">
                  <c:v>0.55000000000000004</c:v>
                </c:pt>
                <c:pt idx="7">
                  <c:v>0.5714285714285714</c:v>
                </c:pt>
                <c:pt idx="8">
                  <c:v>0.77586206896551724</c:v>
                </c:pt>
                <c:pt idx="9">
                  <c:v>0.86606011040686981</c:v>
                </c:pt>
                <c:pt idx="10">
                  <c:v>0.89617880317231435</c:v>
                </c:pt>
                <c:pt idx="11">
                  <c:v>0.9642857142857143</c:v>
                </c:pt>
                <c:pt idx="12">
                  <c:v>0.97222222222222221</c:v>
                </c:pt>
                <c:pt idx="13">
                  <c:v>0.99199999999999999</c:v>
                </c:pt>
                <c:pt idx="14">
                  <c:v>1.0029195441019594</c:v>
                </c:pt>
                <c:pt idx="15">
                  <c:v>1.1011111111111112</c:v>
                </c:pt>
                <c:pt idx="16">
                  <c:v>1.1055495103373232</c:v>
                </c:pt>
                <c:pt idx="17">
                  <c:v>1.2804621848739495</c:v>
                </c:pt>
                <c:pt idx="18">
                  <c:v>0.72876729797296413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5-4155-BE8E-A733E86F6D09}"/>
            </c:ext>
          </c:extLst>
        </c:ser>
        <c:ser>
          <c:idx val="1"/>
          <c:order val="1"/>
          <c:tx>
            <c:v>R-5</c:v>
          </c:tx>
          <c:spPr>
            <a:solidFill>
              <a:srgbClr val="DB6413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rgbClr val="DB6413"/>
              </a:solidFill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A518-4E2A-8BC9-9D9019EB6C72}"/>
              </c:ext>
            </c:extLst>
          </c:dPt>
          <c:dLbls>
            <c:dLbl>
              <c:idx val="0"/>
              <c:layout>
                <c:manualLayout>
                  <c:x val="-1.530009035709463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4385-430C-A05F-9D8E4ADE289E}"/>
                </c:ext>
              </c:extLst>
            </c:dLbl>
            <c:dLbl>
              <c:idx val="3"/>
              <c:layout>
                <c:manualLayout>
                  <c:x val="-0.28251151503540323"/>
                  <c:y val="7.7347900074552418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E9B-4EE4-A833-2B9EE7376FC9}"/>
                </c:ext>
              </c:extLst>
            </c:dLbl>
            <c:dLbl>
              <c:idx val="6"/>
              <c:layout>
                <c:manualLayout>
                  <c:x val="-0.15163677528071517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E9B-4EE4-A833-2B9EE7376FC9}"/>
                </c:ext>
              </c:extLst>
            </c:dLbl>
            <c:dLbl>
              <c:idx val="16"/>
              <c:layout>
                <c:manualLayout>
                  <c:x val="-9.4859384247983569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385-430C-A05F-9D8E4ADE28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Sheet1!$A$147:$A$165</c:f>
              <c:strCache>
                <c:ptCount val="19"/>
                <c:pt idx="0">
                  <c:v>BeamRider</c:v>
                </c:pt>
                <c:pt idx="1">
                  <c:v>Phoenix</c:v>
                </c:pt>
                <c:pt idx="2">
                  <c:v>Atlantis</c:v>
                </c:pt>
                <c:pt idx="3">
                  <c:v>Centipede</c:v>
                </c:pt>
                <c:pt idx="4">
                  <c:v>Riverraid</c:v>
                </c:pt>
                <c:pt idx="5">
                  <c:v>DemonAttack</c:v>
                </c:pt>
                <c:pt idx="6">
                  <c:v>Gravitar</c:v>
                </c:pt>
                <c:pt idx="7">
                  <c:v>Seaquest</c:v>
                </c:pt>
                <c:pt idx="8">
                  <c:v>Assault</c:v>
                </c:pt>
                <c:pt idx="9">
                  <c:v>CrazyClimber</c:v>
                </c:pt>
                <c:pt idx="10">
                  <c:v>Zaxxon</c:v>
                </c:pt>
                <c:pt idx="11">
                  <c:v>SpaceInvaders</c:v>
                </c:pt>
                <c:pt idx="12">
                  <c:v>Pooyan</c:v>
                </c:pt>
                <c:pt idx="13">
                  <c:v>StarGunner</c:v>
                </c:pt>
                <c:pt idx="14">
                  <c:v>YarsRevenge</c:v>
                </c:pt>
                <c:pt idx="15">
                  <c:v>Asteroids</c:v>
                </c:pt>
                <c:pt idx="16">
                  <c:v>ChopperCommand</c:v>
                </c:pt>
                <c:pt idx="17">
                  <c:v>TimePilot</c:v>
                </c:pt>
                <c:pt idx="18">
                  <c:v>Average</c:v>
                </c:pt>
              </c:strCache>
            </c:strRef>
          </c:cat>
          <c:val>
            <c:numRef>
              <c:f>Sheet1!$C$147:$C$165</c:f>
              <c:numCache>
                <c:formatCode>0%</c:formatCode>
                <c:ptCount val="19"/>
                <c:pt idx="0">
                  <c:v>4.5026178010471207E-2</c:v>
                </c:pt>
                <c:pt idx="1">
                  <c:v>0.57240000000000002</c:v>
                </c:pt>
                <c:pt idx="2">
                  <c:v>0.1174928774928775</c:v>
                </c:pt>
                <c:pt idx="3">
                  <c:v>-1.1232032854209446</c:v>
                </c:pt>
                <c:pt idx="4">
                  <c:v>0.23599999999999999</c:v>
                </c:pt>
                <c:pt idx="5">
                  <c:v>0.78915662650602414</c:v>
                </c:pt>
                <c:pt idx="6">
                  <c:v>-0.19</c:v>
                </c:pt>
                <c:pt idx="7">
                  <c:v>0.12571428571428572</c:v>
                </c:pt>
                <c:pt idx="8">
                  <c:v>2.9568965517241379</c:v>
                </c:pt>
                <c:pt idx="9">
                  <c:v>0.13150684931506848</c:v>
                </c:pt>
                <c:pt idx="10">
                  <c:v>8.6757990867579904E-2</c:v>
                </c:pt>
                <c:pt idx="11">
                  <c:v>0.36785714285714288</c:v>
                </c:pt>
                <c:pt idx="12">
                  <c:v>0.23444444444444446</c:v>
                </c:pt>
                <c:pt idx="13">
                  <c:v>1.6439999999999999</c:v>
                </c:pt>
                <c:pt idx="14">
                  <c:v>0.46280388523945876</c:v>
                </c:pt>
                <c:pt idx="15">
                  <c:v>0.14666666666666667</c:v>
                </c:pt>
                <c:pt idx="16">
                  <c:v>0.71055495103373234</c:v>
                </c:pt>
                <c:pt idx="17">
                  <c:v>0.99789915966386555</c:v>
                </c:pt>
                <c:pt idx="18">
                  <c:v>0.46177635133971173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5-4155-BE8E-A733E86F6D09}"/>
            </c:ext>
          </c:extLst>
        </c:ser>
        <c:ser>
          <c:idx val="2"/>
          <c:order val="2"/>
          <c:tx>
            <c:v>R-6</c:v>
          </c:tx>
          <c:spPr>
            <a:solidFill>
              <a:srgbClr val="EE853E">
                <a:alpha val="84706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rgbClr val="EE853E">
                  <a:alpha val="84706"/>
                </a:srgbClr>
              </a:solidFill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A518-4E2A-8BC9-9D9019EB6C72}"/>
              </c:ext>
            </c:extLst>
          </c:dPt>
          <c:dLbls>
            <c:dLbl>
              <c:idx val="4"/>
              <c:layout>
                <c:manualLayout>
                  <c:x val="-0.14428349587443257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385-430C-A05F-9D8E4ADE289E}"/>
                </c:ext>
              </c:extLst>
            </c:dLbl>
            <c:dLbl>
              <c:idx val="7"/>
              <c:layout>
                <c:manualLayout>
                  <c:x val="-7.69104011075417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385-430C-A05F-9D8E4ADE289E}"/>
                </c:ext>
              </c:extLst>
            </c:dLbl>
            <c:dLbl>
              <c:idx val="8"/>
              <c:layout>
                <c:manualLayout>
                  <c:x val="-0.19754372520375826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385-430C-A05F-9D8E4ADE289E}"/>
                </c:ext>
              </c:extLst>
            </c:dLbl>
            <c:dLbl>
              <c:idx val="9"/>
              <c:layout>
                <c:manualLayout>
                  <c:x val="-0.11928653771991507"/>
                  <c:y val="-5.7901618291138451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385-430C-A05F-9D8E4ADE28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Sheet1!$J$147:$J$165</c:f>
              <c:numCache>
                <c:formatCode>0%</c:formatCode>
                <c:ptCount val="19"/>
                <c:pt idx="0">
                  <c:v>0.14031413612565444</c:v>
                </c:pt>
                <c:pt idx="1">
                  <c:v>0.14560000000000001</c:v>
                </c:pt>
                <c:pt idx="2">
                  <c:v>6.6495726495726493E-2</c:v>
                </c:pt>
                <c:pt idx="3">
                  <c:v>1.2279260780287475</c:v>
                </c:pt>
                <c:pt idx="4">
                  <c:v>-0.17866666666666667</c:v>
                </c:pt>
                <c:pt idx="5">
                  <c:v>0.16867469879518071</c:v>
                </c:pt>
                <c:pt idx="6">
                  <c:v>1.4999999999999999E-2</c:v>
                </c:pt>
                <c:pt idx="7">
                  <c:v>-2.7142857142857142E-2</c:v>
                </c:pt>
                <c:pt idx="8">
                  <c:v>-0.31034482758620691</c:v>
                </c:pt>
                <c:pt idx="9">
                  <c:v>-0.11157227560826007</c:v>
                </c:pt>
                <c:pt idx="10">
                  <c:v>1.2496995914443643E-2</c:v>
                </c:pt>
                <c:pt idx="11">
                  <c:v>0.05</c:v>
                </c:pt>
                <c:pt idx="12">
                  <c:v>1.7892592592592593</c:v>
                </c:pt>
                <c:pt idx="13">
                  <c:v>1.246</c:v>
                </c:pt>
                <c:pt idx="14">
                  <c:v>0.69294256358430184</c:v>
                </c:pt>
                <c:pt idx="15">
                  <c:v>0.33555555555555555</c:v>
                </c:pt>
                <c:pt idx="16">
                  <c:v>0.26441784548422198</c:v>
                </c:pt>
                <c:pt idx="17">
                  <c:v>1.1271008403361344</c:v>
                </c:pt>
                <c:pt idx="18">
                  <c:v>0.36966983736529085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75-4155-BE8E-A733E86F6D09}"/>
            </c:ext>
          </c:extLst>
        </c:ser>
        <c:ser>
          <c:idx val="3"/>
          <c:order val="3"/>
          <c:tx>
            <c:v>R-7</c:v>
          </c:tx>
          <c:spPr>
            <a:solidFill>
              <a:srgbClr val="F4AF80">
                <a:alpha val="84706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rgbClr val="F4AF80">
                  <a:alpha val="84706"/>
                </a:srgbClr>
              </a:solidFill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A518-4E2A-8BC9-9D9019EB6C72}"/>
              </c:ext>
            </c:extLst>
          </c:dPt>
          <c:dLbls>
            <c:dLbl>
              <c:idx val="4"/>
              <c:layout>
                <c:manualLayout>
                  <c:x val="-8.6485895091173784E-2"/>
                  <c:y val="7.7795674866748185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4385-430C-A05F-9D8E4ADE289E}"/>
                </c:ext>
              </c:extLst>
            </c:dLbl>
            <c:dLbl>
              <c:idx val="8"/>
              <c:layout>
                <c:manualLayout>
                  <c:x val="-0.23745396171576208"/>
                  <c:y val="7.7798588626162238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4385-430C-A05F-9D8E4ADE289E}"/>
                </c:ext>
              </c:extLst>
            </c:dLbl>
            <c:dLbl>
              <c:idx val="9"/>
              <c:layout>
                <c:manualLayout>
                  <c:x val="-0.18878385944985557"/>
                  <c:y val="7.8115288689459619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4385-430C-A05F-9D8E4ADE28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Sheet1!$X$147:$X$165</c:f>
              <c:numCache>
                <c:formatCode>0%</c:formatCode>
                <c:ptCount val="19"/>
                <c:pt idx="0">
                  <c:v>0.24502617801047119</c:v>
                </c:pt>
                <c:pt idx="1">
                  <c:v>4.8800000000000003E-2</c:v>
                </c:pt>
                <c:pt idx="2">
                  <c:v>0.30769230769230771</c:v>
                </c:pt>
                <c:pt idx="3">
                  <c:v>0.94147843942505138</c:v>
                </c:pt>
                <c:pt idx="4">
                  <c:v>-4.5333333333333337E-2</c:v>
                </c:pt>
                <c:pt idx="5">
                  <c:v>0.16265060240963855</c:v>
                </c:pt>
                <c:pt idx="6">
                  <c:v>0.92500000000000004</c:v>
                </c:pt>
                <c:pt idx="7">
                  <c:v>2.5714285714285714E-2</c:v>
                </c:pt>
                <c:pt idx="8">
                  <c:v>-0.41379310344827586</c:v>
                </c:pt>
                <c:pt idx="9">
                  <c:v>-0.29969331425066448</c:v>
                </c:pt>
                <c:pt idx="10">
                  <c:v>4.1576544099975965E-2</c:v>
                </c:pt>
                <c:pt idx="11">
                  <c:v>0.43571428571428572</c:v>
                </c:pt>
                <c:pt idx="12">
                  <c:v>1.3044444444444445</c:v>
                </c:pt>
                <c:pt idx="13">
                  <c:v>1.484</c:v>
                </c:pt>
                <c:pt idx="14">
                  <c:v>1.2777497052383358</c:v>
                </c:pt>
                <c:pt idx="15">
                  <c:v>0.33555555555555555</c:v>
                </c:pt>
                <c:pt idx="16">
                  <c:v>0.71273122959738844</c:v>
                </c:pt>
                <c:pt idx="17">
                  <c:v>1.1386554621848739</c:v>
                </c:pt>
                <c:pt idx="18">
                  <c:v>0.47933162716968564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75-4155-BE8E-A733E86F6D09}"/>
            </c:ext>
          </c:extLst>
        </c:ser>
        <c:ser>
          <c:idx val="4"/>
          <c:order val="4"/>
          <c:tx>
            <c:v>R-8</c:v>
          </c:tx>
          <c:spPr>
            <a:solidFill>
              <a:schemeClr val="accent2">
                <a:lumMod val="20000"/>
                <a:lumOff val="8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chemeClr val="accent2">
                  <a:lumMod val="20000"/>
                  <a:lumOff val="80000"/>
                  <a:alpha val="85000"/>
                </a:schemeClr>
              </a:solidFill>
              <a:ln w="38100" cap="flat" cmpd="sng" algn="ctr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518-4E2A-8BC9-9D9019EB6C72}"/>
              </c:ext>
            </c:extLst>
          </c:dPt>
          <c:dLbls>
            <c:dLbl>
              <c:idx val="0"/>
              <c:layout>
                <c:manualLayout>
                  <c:x val="-0.14624863116953282"/>
                  <c:y val="-1.158032365822769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8E8-41F0-B048-F4AC90C771AC}"/>
                </c:ext>
              </c:extLst>
            </c:dLbl>
            <c:dLbl>
              <c:idx val="12"/>
              <c:layout>
                <c:manualLayout>
                  <c:x val="-0.1808764313254578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8E8-41F0-B048-F4AC90C771AC}"/>
                </c:ext>
              </c:extLst>
            </c:dLbl>
            <c:dLbl>
              <c:idx val="16"/>
              <c:layout>
                <c:manualLayout>
                  <c:x val="-0.2828521099589423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8E8-41F0-B048-F4AC90C771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Sheet1!$Q$147:$Q$165</c:f>
              <c:numCache>
                <c:formatCode>0%</c:formatCode>
                <c:ptCount val="19"/>
                <c:pt idx="0">
                  <c:v>-0.18534031413612564</c:v>
                </c:pt>
                <c:pt idx="1">
                  <c:v>9.3600000000000003E-2</c:v>
                </c:pt>
                <c:pt idx="2">
                  <c:v>3.4843304843304841E-2</c:v>
                </c:pt>
                <c:pt idx="3">
                  <c:v>1.2381930184804928</c:v>
                </c:pt>
                <c:pt idx="4">
                  <c:v>0.28799999999999998</c:v>
                </c:pt>
                <c:pt idx="5">
                  <c:v>6.024096385542169E-3</c:v>
                </c:pt>
                <c:pt idx="6">
                  <c:v>1.365</c:v>
                </c:pt>
                <c:pt idx="7">
                  <c:v>0.96238095238095234</c:v>
                </c:pt>
                <c:pt idx="8">
                  <c:v>1.1379310344827587</c:v>
                </c:pt>
                <c:pt idx="9">
                  <c:v>0.59991821713351057</c:v>
                </c:pt>
                <c:pt idx="10">
                  <c:v>3.9173275654890649E-2</c:v>
                </c:pt>
                <c:pt idx="11">
                  <c:v>1.0821428571428571</c:v>
                </c:pt>
                <c:pt idx="12">
                  <c:v>-0.25444444444444442</c:v>
                </c:pt>
                <c:pt idx="13">
                  <c:v>0.28599999999999998</c:v>
                </c:pt>
                <c:pt idx="14">
                  <c:v>0.74914378754702149</c:v>
                </c:pt>
                <c:pt idx="15">
                  <c:v>0.14888888888888888</c:v>
                </c:pt>
                <c:pt idx="16">
                  <c:v>-0.58433079434167579</c:v>
                </c:pt>
                <c:pt idx="17">
                  <c:v>1.0021008403361344</c:v>
                </c:pt>
                <c:pt idx="18">
                  <c:v>0.44495692890856159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75-4155-BE8E-A733E86F6D0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7634303"/>
        <c:axId val="121118607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v>S-4</c:v>
                </c:tx>
                <c:spPr>
                  <a:solidFill>
                    <a:srgbClr val="73B149">
                      <a:alpha val="84706"/>
                    </a:srgb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Pt>
                  <c:idx val="18"/>
                  <c:invertIfNegative val="0"/>
                  <c:bubble3D val="0"/>
                  <c:spPr>
                    <a:solidFill>
                      <a:srgbClr val="73B149">
                        <a:alpha val="84706"/>
                      </a:srgbClr>
                    </a:solidFill>
                    <a:ln w="38100" cap="flat" cmpd="sng" algn="ctr">
                      <a:solidFill>
                        <a:srgbClr val="FF0000"/>
                      </a:solidFill>
                      <a:round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4385-430C-A05F-9D8E4ADE289E}"/>
                    </c:ext>
                  </c:extLst>
                </c:dPt>
                <c:dLbls>
                  <c:dLbl>
                    <c:idx val="0"/>
                    <c:layout>
                      <c:manualLayout>
                        <c:x val="-9.9541145342470549E-2"/>
                        <c:y val="-1.158032365822769E-16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E-4385-430C-A05F-9D8E4ADE289E}"/>
                      </c:ext>
                    </c:extLst>
                  </c:dLbl>
                  <c:dLbl>
                    <c:idx val="4"/>
                    <c:layout>
                      <c:manualLayout>
                        <c:x val="-9.4541794956929479E-2"/>
                        <c:y val="0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B-4385-430C-A05F-9D8E4ADE289E}"/>
                      </c:ext>
                    </c:extLst>
                  </c:dLbl>
                  <c:dLbl>
                    <c:idx val="9"/>
                    <c:layout>
                      <c:manualLayout>
                        <c:x val="-0.25168971938717638"/>
                        <c:y val="0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5-4385-430C-A05F-9D8E4ADE289E}"/>
                      </c:ext>
                    </c:extLst>
                  </c:dLbl>
                  <c:dLbl>
                    <c:idx val="10"/>
                    <c:layout>
                      <c:manualLayout>
                        <c:x val="-6.8449566201900125E-2"/>
                        <c:y val="0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4-4385-430C-A05F-9D8E4ADE289E}"/>
                      </c:ext>
                    </c:extLst>
                  </c:dLbl>
                  <c:dLbl>
                    <c:idx val="16"/>
                    <c:layout>
                      <c:manualLayout>
                        <c:x val="-9.1958597905147987E-2"/>
                        <c:y val="-7.7477985266499836E-4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0-4385-430C-A05F-9D8E4ADE289E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1" i="0" u="none" strike="noStrike" kern="1200" baseline="0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ea typeface="宋体" panose="02010600030101010101" pitchFamily="2" charset="-122"/>
                          <a:cs typeface="Times New Roman" panose="02020603050405020304" pitchFamily="18" charset="0"/>
                        </a:defRPr>
                      </a:pPr>
                      <a:endParaRPr lang="zh-CN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Sheet1!$AE$147:$AE$165</c15:sqref>
                        </c15:formulaRef>
                      </c:ext>
                    </c:extLst>
                    <c:numCache>
                      <c:formatCode>0%</c:formatCode>
                      <c:ptCount val="19"/>
                      <c:pt idx="0">
                        <c:v>-7.1204188481675396E-2</c:v>
                      </c:pt>
                      <c:pt idx="1">
                        <c:v>9.7600000000000006E-2</c:v>
                      </c:pt>
                      <c:pt idx="2">
                        <c:v>0.43364672364672363</c:v>
                      </c:pt>
                      <c:pt idx="3">
                        <c:v>0.9117043121149897</c:v>
                      </c:pt>
                      <c:pt idx="4">
                        <c:v>-4.5333333333333337E-2</c:v>
                      </c:pt>
                      <c:pt idx="5">
                        <c:v>0.19076305220883535</c:v>
                      </c:pt>
                      <c:pt idx="6">
                        <c:v>0.05</c:v>
                      </c:pt>
                      <c:pt idx="7">
                        <c:v>0.02</c:v>
                      </c:pt>
                      <c:pt idx="8">
                        <c:v>1.1637931034482758</c:v>
                      </c:pt>
                      <c:pt idx="9">
                        <c:v>-0.54338581067266412</c:v>
                      </c:pt>
                      <c:pt idx="10">
                        <c:v>-1.2016342225426579E-3</c:v>
                      </c:pt>
                      <c:pt idx="11">
                        <c:v>3.9285714285714285E-2</c:v>
                      </c:pt>
                      <c:pt idx="12">
                        <c:v>0.42407407407407405</c:v>
                      </c:pt>
                      <c:pt idx="13">
                        <c:v>0.86799999999999999</c:v>
                      </c:pt>
                      <c:pt idx="14">
                        <c:v>0.6474650496883948</c:v>
                      </c:pt>
                      <c:pt idx="15">
                        <c:v>0.35888888888888887</c:v>
                      </c:pt>
                      <c:pt idx="16">
                        <c:v>-6.2023939064200215E-2</c:v>
                      </c:pt>
                      <c:pt idx="17">
                        <c:v>0.88445378151260501</c:v>
                      </c:pt>
                      <c:pt idx="18">
                        <c:v>0.29814032189411588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4385-430C-A05F-9D8E4ADE289E}"/>
                  </c:ext>
                </c:extLst>
              </c15:ser>
            </c15:filteredBarSeries>
          </c:ext>
        </c:extLst>
      </c:barChart>
      <c:catAx>
        <c:axId val="2076343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cap="none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21118607"/>
        <c:crosses val="autoZero"/>
        <c:auto val="1"/>
        <c:lblAlgn val="ctr"/>
        <c:lblOffset val="100"/>
        <c:noMultiLvlLbl val="0"/>
      </c:catAx>
      <c:valAx>
        <c:axId val="121118607"/>
        <c:scaling>
          <c:orientation val="minMax"/>
          <c:max val="1.8"/>
          <c:min val="-0.60000000000000009"/>
        </c:scaling>
        <c:delete val="0"/>
        <c:axPos val="b"/>
        <c:title>
          <c:tx>
            <c:rich>
              <a:bodyPr rot="0" spcFirstLastPara="1" vertOverflow="ellipsis" vert="horz" wrap="square" anchor="t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en-US" altLang="zh-CN" sz="1100" b="1" i="0" baseline="0">
                    <a:effectLst/>
                  </a:rPr>
                  <a:t>Relative Final Score</a:t>
                </a:r>
              </a:p>
              <a:p>
                <a:pPr>
                  <a:defRPr sz="1100"/>
                </a:pPr>
                <a:endParaRPr lang="zh-CN" altLang="zh-CN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67796834130224448"/>
              <c:y val="0.866739938406182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20763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039951439817059"/>
          <c:y val="0.73332523906530911"/>
          <c:w val="0.1220265477603906"/>
          <c:h val="0.130473887430922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r>
              <a:rPr lang="en-US" altLang="zh-CN"/>
              <a:t>Shooting Games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GTN</c:v>
          </c:tx>
          <c:spPr>
            <a:solidFill>
              <a:srgbClr val="00B0F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Sheet1!$A$167:$A$185</c:f>
              <c:strCache>
                <c:ptCount val="19"/>
                <c:pt idx="0">
                  <c:v>BeamRider</c:v>
                </c:pt>
                <c:pt idx="1">
                  <c:v>Phoenix</c:v>
                </c:pt>
                <c:pt idx="2">
                  <c:v>Atlantis</c:v>
                </c:pt>
                <c:pt idx="3">
                  <c:v>Centipede</c:v>
                </c:pt>
                <c:pt idx="4">
                  <c:v>Riverraid</c:v>
                </c:pt>
                <c:pt idx="5">
                  <c:v>DemonAttack</c:v>
                </c:pt>
                <c:pt idx="6">
                  <c:v>Gravitar</c:v>
                </c:pt>
                <c:pt idx="7">
                  <c:v>Seaquest</c:v>
                </c:pt>
                <c:pt idx="8">
                  <c:v>Assault</c:v>
                </c:pt>
                <c:pt idx="9">
                  <c:v>CrazyClimber</c:v>
                </c:pt>
                <c:pt idx="10">
                  <c:v>Zaxxon</c:v>
                </c:pt>
                <c:pt idx="11">
                  <c:v>SpaceInvaders</c:v>
                </c:pt>
                <c:pt idx="12">
                  <c:v>Pooyan</c:v>
                </c:pt>
                <c:pt idx="13">
                  <c:v>StarGunner</c:v>
                </c:pt>
                <c:pt idx="14">
                  <c:v>YarsRevenge</c:v>
                </c:pt>
                <c:pt idx="15">
                  <c:v>Asteroids</c:v>
                </c:pt>
                <c:pt idx="16">
                  <c:v>ChopperCommand</c:v>
                </c:pt>
                <c:pt idx="17">
                  <c:v>TimePilot</c:v>
                </c:pt>
                <c:pt idx="18">
                  <c:v>Average</c:v>
                </c:pt>
              </c:strCache>
            </c:strRef>
          </c:cat>
          <c:val>
            <c:numRef>
              <c:f>Sheet1!$B$167:$B$185</c:f>
              <c:numCache>
                <c:formatCode>0%</c:formatCode>
                <c:ptCount val="19"/>
                <c:pt idx="0">
                  <c:v>2.0942408376963352E-2</c:v>
                </c:pt>
                <c:pt idx="1">
                  <c:v>0.32</c:v>
                </c:pt>
                <c:pt idx="2">
                  <c:v>0.33341880341880342</c:v>
                </c:pt>
                <c:pt idx="3">
                  <c:v>0.36858316221765913</c:v>
                </c:pt>
                <c:pt idx="4">
                  <c:v>0.46666666666666667</c:v>
                </c:pt>
                <c:pt idx="5">
                  <c:v>0.53012048192771088</c:v>
                </c:pt>
                <c:pt idx="6">
                  <c:v>0.55000000000000004</c:v>
                </c:pt>
                <c:pt idx="7">
                  <c:v>0.5714285714285714</c:v>
                </c:pt>
                <c:pt idx="8">
                  <c:v>0.77586206896551724</c:v>
                </c:pt>
                <c:pt idx="9">
                  <c:v>0.86606011040686981</c:v>
                </c:pt>
                <c:pt idx="10">
                  <c:v>0.89617880317231435</c:v>
                </c:pt>
                <c:pt idx="11">
                  <c:v>0.9642857142857143</c:v>
                </c:pt>
                <c:pt idx="12">
                  <c:v>0.97222222222222221</c:v>
                </c:pt>
                <c:pt idx="13">
                  <c:v>0.99199999999999999</c:v>
                </c:pt>
                <c:pt idx="14">
                  <c:v>1.0029195441019594</c:v>
                </c:pt>
                <c:pt idx="15">
                  <c:v>1.1011111111111112</c:v>
                </c:pt>
                <c:pt idx="16">
                  <c:v>1.1055495103373232</c:v>
                </c:pt>
                <c:pt idx="17">
                  <c:v>1.2804621848739495</c:v>
                </c:pt>
                <c:pt idx="18">
                  <c:v>0.72876729797296413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F9-4626-AC56-9C76389F71B6}"/>
            </c:ext>
          </c:extLst>
        </c:ser>
        <c:ser>
          <c:idx val="1"/>
          <c:order val="1"/>
          <c:tx>
            <c:v>GTN-None-Shared</c:v>
          </c:tx>
          <c:spPr>
            <a:solidFill>
              <a:schemeClr val="accent4">
                <a:lumMod val="60000"/>
                <a:lumOff val="4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Sheet1!$A$167:$A$185</c:f>
              <c:strCache>
                <c:ptCount val="19"/>
                <c:pt idx="0">
                  <c:v>BeamRider</c:v>
                </c:pt>
                <c:pt idx="1">
                  <c:v>Phoenix</c:v>
                </c:pt>
                <c:pt idx="2">
                  <c:v>Atlantis</c:v>
                </c:pt>
                <c:pt idx="3">
                  <c:v>Centipede</c:v>
                </c:pt>
                <c:pt idx="4">
                  <c:v>Riverraid</c:v>
                </c:pt>
                <c:pt idx="5">
                  <c:v>DemonAttack</c:v>
                </c:pt>
                <c:pt idx="6">
                  <c:v>Gravitar</c:v>
                </c:pt>
                <c:pt idx="7">
                  <c:v>Seaquest</c:v>
                </c:pt>
                <c:pt idx="8">
                  <c:v>Assault</c:v>
                </c:pt>
                <c:pt idx="9">
                  <c:v>CrazyClimber</c:v>
                </c:pt>
                <c:pt idx="10">
                  <c:v>Zaxxon</c:v>
                </c:pt>
                <c:pt idx="11">
                  <c:v>SpaceInvaders</c:v>
                </c:pt>
                <c:pt idx="12">
                  <c:v>Pooyan</c:v>
                </c:pt>
                <c:pt idx="13">
                  <c:v>StarGunner</c:v>
                </c:pt>
                <c:pt idx="14">
                  <c:v>YarsRevenge</c:v>
                </c:pt>
                <c:pt idx="15">
                  <c:v>Asteroids</c:v>
                </c:pt>
                <c:pt idx="16">
                  <c:v>ChopperCommand</c:v>
                </c:pt>
                <c:pt idx="17">
                  <c:v>TimePilot</c:v>
                </c:pt>
                <c:pt idx="18">
                  <c:v>Average</c:v>
                </c:pt>
              </c:strCache>
            </c:strRef>
          </c:cat>
          <c:val>
            <c:numRef>
              <c:f>Sheet1!$C$167:$C$185</c:f>
              <c:numCache>
                <c:formatCode>0%</c:formatCode>
                <c:ptCount val="19"/>
                <c:pt idx="0">
                  <c:v>-8.9005235602094238E-2</c:v>
                </c:pt>
                <c:pt idx="1">
                  <c:v>0.12</c:v>
                </c:pt>
                <c:pt idx="2">
                  <c:v>0.23646723646723647</c:v>
                </c:pt>
                <c:pt idx="3">
                  <c:v>6.5708418891170434E-2</c:v>
                </c:pt>
                <c:pt idx="4">
                  <c:v>0.13333333333333333</c:v>
                </c:pt>
                <c:pt idx="5">
                  <c:v>8.0321285140562249E-2</c:v>
                </c:pt>
                <c:pt idx="6">
                  <c:v>0.05</c:v>
                </c:pt>
                <c:pt idx="7">
                  <c:v>7.1428571428571425E-2</c:v>
                </c:pt>
                <c:pt idx="8">
                  <c:v>0.39655172413793105</c:v>
                </c:pt>
                <c:pt idx="9">
                  <c:v>0.59991821713351057</c:v>
                </c:pt>
                <c:pt idx="10">
                  <c:v>1.4419610670511895E-3</c:v>
                </c:pt>
                <c:pt idx="11">
                  <c:v>3.5714285714285712E-2</c:v>
                </c:pt>
                <c:pt idx="12">
                  <c:v>0.39407407407407408</c:v>
                </c:pt>
                <c:pt idx="13">
                  <c:v>0.78400000000000003</c:v>
                </c:pt>
                <c:pt idx="14">
                  <c:v>0.67840098815338834</c:v>
                </c:pt>
                <c:pt idx="15">
                  <c:v>0.48888888888888887</c:v>
                </c:pt>
                <c:pt idx="16">
                  <c:v>-6.4200217627856368E-2</c:v>
                </c:pt>
                <c:pt idx="17">
                  <c:v>0.75525210084033612</c:v>
                </c:pt>
                <c:pt idx="18">
                  <c:v>0.26323864622446608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F9-4626-AC56-9C76389F71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7634303"/>
        <c:axId val="121118607"/>
      </c:barChart>
      <c:catAx>
        <c:axId val="20763430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21118607"/>
        <c:crosses val="autoZero"/>
        <c:auto val="1"/>
        <c:lblAlgn val="ctr"/>
        <c:lblOffset val="100"/>
        <c:noMultiLvlLbl val="0"/>
      </c:catAx>
      <c:valAx>
        <c:axId val="12111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t" anchorCtr="1"/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en-US" altLang="zh-CN" sz="1100" b="1" i="0" baseline="0">
                    <a:effectLst/>
                  </a:rPr>
                  <a:t>Relative Final Score</a:t>
                </a:r>
              </a:p>
              <a:p>
                <a:pPr>
                  <a:defRPr sz="1100"/>
                </a:pPr>
                <a:endParaRPr lang="zh-CN" altLang="zh-CN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67791191169783627"/>
              <c:y val="0.832906312755290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1"/>
            <a:lstStyle/>
            <a:p>
              <a:pPr>
                <a:defRPr sz="11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%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20763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653994566512758"/>
          <c:y val="0.69084790875115221"/>
          <c:w val="0.3234234258613759"/>
          <c:h val="0.101349594731751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180659</xdr:colOff>
      <xdr:row>0</xdr:row>
      <xdr:rowOff>28576</xdr:rowOff>
    </xdr:from>
    <xdr:to>
      <xdr:col>15</xdr:col>
      <xdr:colOff>222072</xdr:colOff>
      <xdr:row>48</xdr:row>
      <xdr:rowOff>66261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91A84C4-679C-4F66-B639-A183D5877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298636</xdr:colOff>
      <xdr:row>4</xdr:row>
      <xdr:rowOff>177051</xdr:rowOff>
    </xdr:from>
    <xdr:to>
      <xdr:col>23</xdr:col>
      <xdr:colOff>322036</xdr:colOff>
      <xdr:row>37</xdr:row>
      <xdr:rowOff>180876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C3C0FBC-9909-43E7-A3E2-DEB8A37CF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558052</xdr:colOff>
      <xdr:row>15</xdr:row>
      <xdr:rowOff>151839</xdr:rowOff>
    </xdr:from>
    <xdr:to>
      <xdr:col>31</xdr:col>
      <xdr:colOff>599464</xdr:colOff>
      <xdr:row>40</xdr:row>
      <xdr:rowOff>148111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8E3F739E-F040-43BE-8951-A89186B57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502778</xdr:colOff>
      <xdr:row>49</xdr:row>
      <xdr:rowOff>65728</xdr:rowOff>
    </xdr:from>
    <xdr:to>
      <xdr:col>15</xdr:col>
      <xdr:colOff>544191</xdr:colOff>
      <xdr:row>72</xdr:row>
      <xdr:rowOff>10232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3D3FF4E-6AD6-40BD-8314-A87FDEE68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71717</xdr:colOff>
      <xdr:row>52</xdr:row>
      <xdr:rowOff>29134</xdr:rowOff>
    </xdr:from>
    <xdr:to>
      <xdr:col>24</xdr:col>
      <xdr:colOff>113129</xdr:colOff>
      <xdr:row>74</xdr:row>
      <xdr:rowOff>975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2FB725DB-966B-428E-B902-9B4D20AC9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560294</xdr:colOff>
      <xdr:row>74</xdr:row>
      <xdr:rowOff>145675</xdr:rowOff>
    </xdr:from>
    <xdr:to>
      <xdr:col>15</xdr:col>
      <xdr:colOff>601707</xdr:colOff>
      <xdr:row>95</xdr:row>
      <xdr:rowOff>42389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D0FD36A7-CF57-4CA8-AD02-8FD80BA3A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336177</xdr:colOff>
      <xdr:row>120</xdr:row>
      <xdr:rowOff>134472</xdr:rowOff>
    </xdr:from>
    <xdr:to>
      <xdr:col>42</xdr:col>
      <xdr:colOff>132180</xdr:colOff>
      <xdr:row>206</xdr:row>
      <xdr:rowOff>164224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193B0C97-E2FE-4A16-BF88-D09D6C7B8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166</xdr:row>
      <xdr:rowOff>0</xdr:rowOff>
    </xdr:from>
    <xdr:to>
      <xdr:col>15</xdr:col>
      <xdr:colOff>41413</xdr:colOff>
      <xdr:row>214</xdr:row>
      <xdr:rowOff>37685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125434D9-2432-4D96-B2CB-566892631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85"/>
  <sheetViews>
    <sheetView tabSelected="1" zoomScale="85" zoomScaleNormal="85" workbookViewId="0">
      <selection activeCell="T42" sqref="T42"/>
    </sheetView>
  </sheetViews>
  <sheetFormatPr defaultRowHeight="14.25" x14ac:dyDescent="0.2"/>
  <cols>
    <col min="1" max="1" width="12.625" customWidth="1"/>
  </cols>
  <sheetData>
    <row r="1" spans="1:7" x14ac:dyDescent="0.2">
      <c r="A1" t="s">
        <v>8</v>
      </c>
      <c r="B1" s="1">
        <f>(F1)/(D1)</f>
        <v>0.35738831615120276</v>
      </c>
      <c r="C1" s="1">
        <f>(G1)/(D1)</f>
        <v>0.43436426116838489</v>
      </c>
      <c r="D1">
        <v>1455</v>
      </c>
      <c r="E1">
        <v>500</v>
      </c>
      <c r="F1">
        <v>520</v>
      </c>
      <c r="G1">
        <v>632</v>
      </c>
    </row>
    <row r="2" spans="1:7" x14ac:dyDescent="0.2">
      <c r="A2" t="s">
        <v>15</v>
      </c>
      <c r="B2" s="1">
        <f t="shared" ref="B2:B18" si="0">(F2)/(D2)</f>
        <v>0.51428571428571423</v>
      </c>
      <c r="C2" s="1">
        <f t="shared" ref="C2:C18" si="1">(G2)/(D2)</f>
        <v>0.66028571428571425</v>
      </c>
      <c r="D2">
        <v>3500</v>
      </c>
      <c r="E2">
        <v>1000</v>
      </c>
      <c r="F2">
        <v>1800</v>
      </c>
      <c r="G2">
        <v>2311</v>
      </c>
    </row>
    <row r="3" spans="1:7" x14ac:dyDescent="0.2">
      <c r="A3" t="s">
        <v>13</v>
      </c>
      <c r="B3" s="1">
        <f t="shared" si="0"/>
        <v>0.49466522678185743</v>
      </c>
      <c r="C3" s="1">
        <f t="shared" si="1"/>
        <v>0.46505399568034556</v>
      </c>
      <c r="D3">
        <v>46300</v>
      </c>
      <c r="E3">
        <v>11200</v>
      </c>
      <c r="F3">
        <v>22903</v>
      </c>
      <c r="G3">
        <v>21532</v>
      </c>
    </row>
    <row r="4" spans="1:7" x14ac:dyDescent="0.2">
      <c r="A4" t="s">
        <v>9</v>
      </c>
      <c r="B4" s="1">
        <f t="shared" si="0"/>
        <v>0.8136363636363636</v>
      </c>
      <c r="C4" s="1">
        <f t="shared" si="1"/>
        <v>0.8103030303030303</v>
      </c>
      <c r="D4">
        <v>3300</v>
      </c>
      <c r="E4">
        <v>2326</v>
      </c>
      <c r="F4">
        <v>2685</v>
      </c>
      <c r="G4">
        <v>2674</v>
      </c>
    </row>
    <row r="5" spans="1:7" x14ac:dyDescent="0.2">
      <c r="A5" t="s">
        <v>17</v>
      </c>
      <c r="B5" s="1">
        <f t="shared" si="0"/>
        <v>0.73333333333333328</v>
      </c>
      <c r="C5" s="1">
        <f t="shared" si="1"/>
        <v>0.56666666666666665</v>
      </c>
      <c r="D5">
        <v>3000</v>
      </c>
      <c r="E5">
        <v>1500</v>
      </c>
      <c r="F5">
        <v>2200</v>
      </c>
      <c r="G5">
        <v>1700</v>
      </c>
    </row>
    <row r="6" spans="1:7" x14ac:dyDescent="0.2">
      <c r="A6" t="s">
        <v>12</v>
      </c>
      <c r="B6" s="1">
        <f t="shared" si="0"/>
        <v>0.63888888888888884</v>
      </c>
      <c r="C6" s="1">
        <f t="shared" si="1"/>
        <v>0.49537037037037035</v>
      </c>
      <c r="D6">
        <v>648</v>
      </c>
      <c r="E6">
        <v>150</v>
      </c>
      <c r="F6">
        <v>414</v>
      </c>
      <c r="G6">
        <v>321</v>
      </c>
    </row>
    <row r="7" spans="1:7" x14ac:dyDescent="0.2">
      <c r="A7" t="s">
        <v>14</v>
      </c>
      <c r="B7" s="1">
        <f t="shared" si="0"/>
        <v>0.8</v>
      </c>
      <c r="C7" s="1">
        <f t="shared" si="1"/>
        <v>0.57777777777777772</v>
      </c>
      <c r="D7">
        <v>450</v>
      </c>
      <c r="E7">
        <v>250</v>
      </c>
      <c r="F7">
        <v>360</v>
      </c>
      <c r="G7">
        <v>260</v>
      </c>
    </row>
    <row r="8" spans="1:7" x14ac:dyDescent="0.2">
      <c r="A8" t="s">
        <v>18</v>
      </c>
      <c r="B8" s="1">
        <f t="shared" si="0"/>
        <v>0.625</v>
      </c>
      <c r="C8" s="1">
        <f t="shared" si="1"/>
        <v>0.1875</v>
      </c>
      <c r="D8">
        <v>2400</v>
      </c>
      <c r="E8">
        <v>300</v>
      </c>
      <c r="F8">
        <v>1500</v>
      </c>
      <c r="G8">
        <v>450</v>
      </c>
    </row>
    <row r="9" spans="1:7" x14ac:dyDescent="0.2">
      <c r="A9" t="s">
        <v>6</v>
      </c>
      <c r="B9" s="1">
        <f t="shared" si="0"/>
        <v>0.9375</v>
      </c>
      <c r="C9" s="1">
        <f t="shared" si="1"/>
        <v>1.0120192307692308</v>
      </c>
      <c r="D9">
        <v>416</v>
      </c>
      <c r="E9">
        <v>300</v>
      </c>
      <c r="F9">
        <v>390</v>
      </c>
      <c r="G9">
        <v>421</v>
      </c>
    </row>
    <row r="10" spans="1:7" x14ac:dyDescent="0.2">
      <c r="A10" t="s">
        <v>11</v>
      </c>
      <c r="B10" s="1">
        <f t="shared" si="0"/>
        <v>0.91698137118235967</v>
      </c>
      <c r="C10" s="1">
        <f t="shared" si="1"/>
        <v>0.43495121023951339</v>
      </c>
      <c r="D10">
        <v>78910</v>
      </c>
      <c r="E10">
        <v>30000</v>
      </c>
      <c r="F10">
        <v>72359</v>
      </c>
      <c r="G10">
        <v>34322</v>
      </c>
    </row>
    <row r="11" spans="1:7" x14ac:dyDescent="0.2">
      <c r="A11" t="s">
        <v>22</v>
      </c>
      <c r="B11" s="1">
        <f t="shared" si="0"/>
        <v>0.89792060491493386</v>
      </c>
      <c r="C11" s="1">
        <f t="shared" si="1"/>
        <v>5.4584120982986768E-2</v>
      </c>
      <c r="D11">
        <v>4232</v>
      </c>
      <c r="E11">
        <v>71</v>
      </c>
      <c r="F11">
        <v>3800</v>
      </c>
      <c r="G11">
        <v>231</v>
      </c>
    </row>
    <row r="12" spans="1:7" x14ac:dyDescent="0.2">
      <c r="A12" t="s">
        <v>19</v>
      </c>
      <c r="B12" s="1">
        <f t="shared" si="0"/>
        <v>0.98</v>
      </c>
      <c r="C12" s="1">
        <f t="shared" si="1"/>
        <v>0.84199999999999997</v>
      </c>
      <c r="D12">
        <v>500</v>
      </c>
      <c r="E12">
        <v>220</v>
      </c>
      <c r="F12">
        <v>490</v>
      </c>
      <c r="G12">
        <v>421</v>
      </c>
    </row>
    <row r="13" spans="1:7" x14ac:dyDescent="0.2">
      <c r="A13" t="s">
        <v>16</v>
      </c>
      <c r="B13" s="1">
        <f t="shared" si="0"/>
        <v>0.97857142857142854</v>
      </c>
      <c r="C13" s="1">
        <f t="shared" si="1"/>
        <v>0.53257142857142858</v>
      </c>
      <c r="D13">
        <v>3500</v>
      </c>
      <c r="E13">
        <v>800</v>
      </c>
      <c r="F13">
        <v>3425</v>
      </c>
      <c r="G13">
        <v>1864</v>
      </c>
    </row>
    <row r="14" spans="1:7" x14ac:dyDescent="0.2">
      <c r="A14" t="s">
        <v>20</v>
      </c>
      <c r="B14" s="1">
        <f t="shared" si="0"/>
        <v>0.996</v>
      </c>
      <c r="C14" s="1">
        <f t="shared" si="1"/>
        <v>1.242</v>
      </c>
      <c r="D14">
        <v>1000</v>
      </c>
      <c r="E14">
        <v>500</v>
      </c>
      <c r="F14">
        <v>996</v>
      </c>
      <c r="G14">
        <v>1242</v>
      </c>
    </row>
    <row r="15" spans="1:7" x14ac:dyDescent="0.2">
      <c r="A15" t="s">
        <v>23</v>
      </c>
      <c r="B15" s="1">
        <f t="shared" si="0"/>
        <v>1.0024986785834415</v>
      </c>
      <c r="C15" s="1">
        <f t="shared" si="1"/>
        <v>0.72476094373168032</v>
      </c>
      <c r="D15">
        <v>20811</v>
      </c>
      <c r="E15">
        <v>3000</v>
      </c>
      <c r="F15">
        <v>20863</v>
      </c>
      <c r="G15">
        <v>15083</v>
      </c>
    </row>
    <row r="16" spans="1:7" x14ac:dyDescent="0.2">
      <c r="A16" t="s">
        <v>7</v>
      </c>
      <c r="B16" s="1">
        <f t="shared" si="0"/>
        <v>1.0455000000000001</v>
      </c>
      <c r="C16" s="1">
        <f t="shared" si="1"/>
        <v>1.1605000000000001</v>
      </c>
      <c r="D16">
        <v>2000</v>
      </c>
      <c r="E16">
        <v>1100</v>
      </c>
      <c r="F16">
        <v>2091</v>
      </c>
      <c r="G16">
        <v>2321</v>
      </c>
    </row>
    <row r="17" spans="1:7" x14ac:dyDescent="0.2">
      <c r="A17" t="s">
        <v>10</v>
      </c>
      <c r="B17" s="1">
        <f t="shared" si="0"/>
        <v>1.0539488320355952</v>
      </c>
      <c r="C17" s="1">
        <f t="shared" si="1"/>
        <v>0.45606229143492771</v>
      </c>
      <c r="D17">
        <v>1798</v>
      </c>
      <c r="E17">
        <v>879</v>
      </c>
      <c r="F17">
        <v>1895</v>
      </c>
      <c r="G17">
        <v>820</v>
      </c>
    </row>
    <row r="18" spans="1:7" x14ac:dyDescent="0.2">
      <c r="A18" t="s">
        <v>21</v>
      </c>
      <c r="B18" s="1">
        <f t="shared" si="0"/>
        <v>1.0630758327427356</v>
      </c>
      <c r="C18" s="1">
        <f t="shared" si="1"/>
        <v>0.94495629577132056</v>
      </c>
      <c r="D18">
        <v>4233</v>
      </c>
      <c r="E18">
        <v>3281</v>
      </c>
      <c r="F18">
        <v>4500</v>
      </c>
      <c r="G18">
        <v>4000</v>
      </c>
    </row>
    <row r="19" spans="1:7" x14ac:dyDescent="0.2">
      <c r="A19" t="s">
        <v>49</v>
      </c>
      <c r="B19" s="1">
        <f>AVERAGE(B1:B18)</f>
        <v>0.82495525506154754</v>
      </c>
      <c r="C19" s="1">
        <f>AVERAGE(C1:C18)</f>
        <v>0.64454040765296539</v>
      </c>
    </row>
    <row r="20" spans="1:7" x14ac:dyDescent="0.2">
      <c r="B20" s="1"/>
      <c r="C20" s="1"/>
    </row>
    <row r="21" spans="1:7" x14ac:dyDescent="0.2">
      <c r="B21" s="1"/>
      <c r="C21" s="1"/>
    </row>
    <row r="22" spans="1:7" x14ac:dyDescent="0.2">
      <c r="A22" t="s">
        <v>31</v>
      </c>
      <c r="B22" s="1">
        <f t="shared" ref="B22:B32" si="2">(F22-E22)/(D22-E22)</f>
        <v>-1.1788378928329188</v>
      </c>
      <c r="C22" s="1">
        <f t="shared" ref="C22:C32" si="3">(G22-E22)/(D22-E22)</f>
        <v>-0.55844449468686408</v>
      </c>
      <c r="D22">
        <v>-22124</v>
      </c>
      <c r="E22">
        <v>-17701</v>
      </c>
      <c r="F22">
        <v>-12487</v>
      </c>
      <c r="G22">
        <v>-15231</v>
      </c>
    </row>
    <row r="23" spans="1:7" x14ac:dyDescent="0.2">
      <c r="A23" t="s">
        <v>27</v>
      </c>
      <c r="B23" s="1">
        <f t="shared" si="2"/>
        <v>0.26228571428571429</v>
      </c>
      <c r="C23" s="1">
        <f t="shared" si="3"/>
        <v>0.43028571428571427</v>
      </c>
      <c r="D23">
        <v>-4440</v>
      </c>
      <c r="E23">
        <v>-18440</v>
      </c>
      <c r="F23">
        <v>-14768</v>
      </c>
      <c r="G23">
        <v>-12416</v>
      </c>
    </row>
    <row r="24" spans="1:7" x14ac:dyDescent="0.2">
      <c r="A24" t="s">
        <v>33</v>
      </c>
      <c r="B24" s="1">
        <f t="shared" si="2"/>
        <v>0.38095238095238093</v>
      </c>
      <c r="C24" s="1">
        <f t="shared" si="3"/>
        <v>0.37142857142857144</v>
      </c>
      <c r="D24">
        <v>322</v>
      </c>
      <c r="E24">
        <v>217</v>
      </c>
      <c r="F24">
        <v>257</v>
      </c>
      <c r="G24">
        <v>256</v>
      </c>
    </row>
    <row r="25" spans="1:7" x14ac:dyDescent="0.2">
      <c r="A25" t="s">
        <v>25</v>
      </c>
      <c r="B25" s="1">
        <f t="shared" si="2"/>
        <v>0.63212435233160624</v>
      </c>
      <c r="C25" s="1">
        <f t="shared" si="3"/>
        <v>1.0518134715025906</v>
      </c>
      <c r="D25">
        <v>443</v>
      </c>
      <c r="E25">
        <v>250</v>
      </c>
      <c r="F25">
        <v>372</v>
      </c>
      <c r="G25">
        <v>453</v>
      </c>
    </row>
    <row r="26" spans="1:7" x14ac:dyDescent="0.2">
      <c r="A26" t="s">
        <v>30</v>
      </c>
      <c r="B26" s="1">
        <f t="shared" si="2"/>
        <v>0.84394250513347024</v>
      </c>
      <c r="C26" s="1">
        <f t="shared" si="3"/>
        <v>0.86652977412731003</v>
      </c>
      <c r="D26">
        <v>-24</v>
      </c>
      <c r="E26">
        <v>-511</v>
      </c>
      <c r="F26">
        <v>-100</v>
      </c>
      <c r="G26">
        <v>-89</v>
      </c>
    </row>
    <row r="27" spans="1:7" x14ac:dyDescent="0.2">
      <c r="A27" t="s">
        <v>32</v>
      </c>
      <c r="B27" s="1">
        <f t="shared" si="2"/>
        <v>1.1168429811006775</v>
      </c>
      <c r="C27" s="1">
        <f t="shared" si="3"/>
        <v>7.7736835849280872E-2</v>
      </c>
      <c r="D27">
        <v>10160</v>
      </c>
      <c r="E27">
        <v>1747</v>
      </c>
      <c r="F27">
        <v>11143</v>
      </c>
      <c r="G27">
        <v>2401</v>
      </c>
    </row>
    <row r="28" spans="1:7" x14ac:dyDescent="0.2">
      <c r="A28" t="s">
        <v>26</v>
      </c>
      <c r="B28" s="1">
        <f t="shared" si="2"/>
        <v>1.2051282051282051</v>
      </c>
      <c r="C28" s="1">
        <f t="shared" si="3"/>
        <v>1.2136752136752136</v>
      </c>
      <c r="D28">
        <v>218</v>
      </c>
      <c r="E28">
        <v>101</v>
      </c>
      <c r="F28">
        <v>242</v>
      </c>
      <c r="G28">
        <v>243</v>
      </c>
    </row>
    <row r="29" spans="1:7" x14ac:dyDescent="0.2">
      <c r="A29" t="s">
        <v>24</v>
      </c>
      <c r="B29" s="1">
        <f t="shared" si="2"/>
        <v>1.2178329571106095</v>
      </c>
      <c r="C29" s="1">
        <f t="shared" si="3"/>
        <v>0.44018058690744921</v>
      </c>
      <c r="D29">
        <v>1130</v>
      </c>
      <c r="E29">
        <v>244</v>
      </c>
      <c r="F29">
        <v>1323</v>
      </c>
      <c r="G29">
        <v>634</v>
      </c>
    </row>
    <row r="30" spans="1:7" x14ac:dyDescent="0.2">
      <c r="A30" t="s">
        <v>29</v>
      </c>
      <c r="B30" s="1">
        <f t="shared" si="2"/>
        <v>1.22432996867386</v>
      </c>
      <c r="C30" s="1">
        <f t="shared" si="3"/>
        <v>0.92185868430212325</v>
      </c>
      <c r="D30">
        <v>8881</v>
      </c>
      <c r="E30">
        <v>3135</v>
      </c>
      <c r="F30">
        <v>10170</v>
      </c>
      <c r="G30">
        <v>8432</v>
      </c>
    </row>
    <row r="31" spans="1:7" x14ac:dyDescent="0.2">
      <c r="A31" t="s">
        <v>28</v>
      </c>
      <c r="B31" s="1">
        <f t="shared" si="2"/>
        <v>2.9285714285714284</v>
      </c>
      <c r="C31" s="1">
        <f t="shared" si="3"/>
        <v>2.6785714285714284</v>
      </c>
      <c r="D31">
        <v>66</v>
      </c>
      <c r="E31">
        <v>38</v>
      </c>
      <c r="F31">
        <v>120</v>
      </c>
      <c r="G31">
        <v>113</v>
      </c>
    </row>
    <row r="32" spans="1:7" x14ac:dyDescent="0.2">
      <c r="A32" t="s">
        <v>34</v>
      </c>
      <c r="B32" s="1">
        <f t="shared" si="2"/>
        <v>5.2246808510638294</v>
      </c>
      <c r="C32" s="1">
        <f t="shared" si="3"/>
        <v>6.8936170212765963E-2</v>
      </c>
      <c r="D32">
        <v>1830</v>
      </c>
      <c r="E32">
        <v>655</v>
      </c>
      <c r="F32">
        <v>6794</v>
      </c>
      <c r="G32">
        <v>736</v>
      </c>
    </row>
    <row r="33" spans="1:8" x14ac:dyDescent="0.2">
      <c r="A33" t="s">
        <v>49</v>
      </c>
      <c r="B33" s="1">
        <f>AVERAGE(B22:B32)</f>
        <v>1.2598048592289877</v>
      </c>
      <c r="C33" s="1">
        <f>AVERAGE(C22:C32)</f>
        <v>0.6875065414705076</v>
      </c>
    </row>
    <row r="34" spans="1:8" x14ac:dyDescent="0.2">
      <c r="B34" s="1"/>
      <c r="C34" s="1"/>
    </row>
    <row r="35" spans="1:8" x14ac:dyDescent="0.2">
      <c r="A35" t="s">
        <v>3</v>
      </c>
      <c r="B35" s="1">
        <f t="shared" ref="B35:B40" si="4">(F35-E35)/(D35-E35)</f>
        <v>0.36576787807737399</v>
      </c>
      <c r="C35" s="1">
        <f t="shared" ref="C35:C40" si="5">(G35-E35)/(D35-E35)</f>
        <v>0.66002344665885115</v>
      </c>
      <c r="D35">
        <v>1111</v>
      </c>
      <c r="E35">
        <v>258</v>
      </c>
      <c r="F35">
        <v>570</v>
      </c>
      <c r="G35">
        <v>821</v>
      </c>
    </row>
    <row r="36" spans="1:8" x14ac:dyDescent="0.2">
      <c r="A36" t="s">
        <v>1</v>
      </c>
      <c r="B36" s="1">
        <f t="shared" si="4"/>
        <v>0.7142857142857143</v>
      </c>
      <c r="C36" s="1">
        <f t="shared" si="5"/>
        <v>0.5714285714285714</v>
      </c>
      <c r="D36">
        <v>98</v>
      </c>
      <c r="E36">
        <v>21</v>
      </c>
      <c r="F36">
        <v>76</v>
      </c>
      <c r="G36">
        <v>65</v>
      </c>
    </row>
    <row r="37" spans="1:8" x14ac:dyDescent="0.2">
      <c r="A37" t="s">
        <v>5</v>
      </c>
      <c r="B37" s="1">
        <f t="shared" si="4"/>
        <v>0.9375</v>
      </c>
      <c r="C37" s="1">
        <f t="shared" si="5"/>
        <v>0.92708333333333337</v>
      </c>
      <c r="D37">
        <v>647</v>
      </c>
      <c r="E37">
        <v>551</v>
      </c>
      <c r="F37">
        <v>641</v>
      </c>
      <c r="G37">
        <v>640</v>
      </c>
    </row>
    <row r="38" spans="1:8" x14ac:dyDescent="0.2">
      <c r="A38" t="s">
        <v>0</v>
      </c>
      <c r="B38" s="1">
        <f t="shared" si="4"/>
        <v>1.0416666666666667</v>
      </c>
      <c r="C38" s="1">
        <f t="shared" si="5"/>
        <v>1.84375</v>
      </c>
      <c r="D38">
        <v>483</v>
      </c>
      <c r="E38">
        <v>291</v>
      </c>
      <c r="F38">
        <v>491</v>
      </c>
      <c r="G38">
        <v>645</v>
      </c>
      <c r="H38">
        <v>85</v>
      </c>
    </row>
    <row r="39" spans="1:8" x14ac:dyDescent="0.2">
      <c r="A39" t="s">
        <v>2</v>
      </c>
      <c r="B39" s="1">
        <f t="shared" si="4"/>
        <v>1.3199588477366255</v>
      </c>
      <c r="C39" s="1">
        <f t="shared" si="5"/>
        <v>1.2201646090534979</v>
      </c>
      <c r="D39">
        <v>984</v>
      </c>
      <c r="E39">
        <v>12</v>
      </c>
      <c r="F39">
        <v>1295</v>
      </c>
      <c r="G39">
        <v>1198</v>
      </c>
    </row>
    <row r="40" spans="1:8" x14ac:dyDescent="0.2">
      <c r="A40" t="s">
        <v>4</v>
      </c>
      <c r="B40" s="1">
        <f t="shared" si="4"/>
        <v>1.6101694915254237</v>
      </c>
      <c r="C40" s="1">
        <f t="shared" si="5"/>
        <v>0.72881355932203384</v>
      </c>
      <c r="D40">
        <v>85</v>
      </c>
      <c r="E40">
        <v>26</v>
      </c>
      <c r="F40">
        <v>121</v>
      </c>
      <c r="G40">
        <v>69</v>
      </c>
    </row>
    <row r="41" spans="1:8" x14ac:dyDescent="0.2">
      <c r="A41" t="s">
        <v>49</v>
      </c>
      <c r="B41" s="1">
        <f>AVERAGE(B35:B40)</f>
        <v>0.99822476638196733</v>
      </c>
      <c r="C41" s="1">
        <f>AVERAGE(C35:C40)</f>
        <v>0.99187725329938126</v>
      </c>
    </row>
    <row r="42" spans="1:8" x14ac:dyDescent="0.2">
      <c r="B42" s="1"/>
      <c r="C42" s="1"/>
    </row>
    <row r="43" spans="1:8" x14ac:dyDescent="0.2">
      <c r="B43" s="1"/>
      <c r="C43" s="1"/>
    </row>
    <row r="44" spans="1:8" x14ac:dyDescent="0.2">
      <c r="B44" s="1"/>
      <c r="C44" s="1"/>
    </row>
    <row r="45" spans="1:8" x14ac:dyDescent="0.2">
      <c r="B45" s="1"/>
      <c r="C45" s="1"/>
    </row>
    <row r="46" spans="1:8" x14ac:dyDescent="0.2">
      <c r="B46" s="1"/>
      <c r="C46" s="1"/>
    </row>
    <row r="47" spans="1:8" x14ac:dyDescent="0.2">
      <c r="B47" s="1"/>
      <c r="C47" s="1"/>
    </row>
    <row r="48" spans="1:8" x14ac:dyDescent="0.2">
      <c r="B48" s="1"/>
      <c r="C48" s="1"/>
    </row>
    <row r="49" spans="1:7" x14ac:dyDescent="0.2">
      <c r="A49" t="s">
        <v>41</v>
      </c>
      <c r="B49" s="1">
        <f>(F49-E49)/(D49-E49)</f>
        <v>1.3726487036095577E-2</v>
      </c>
      <c r="C49" s="1">
        <f>(G49-E49)/(D49-E49)</f>
        <v>1.1438739196746314E-2</v>
      </c>
      <c r="D49">
        <v>4000</v>
      </c>
      <c r="E49">
        <v>66</v>
      </c>
      <c r="F49">
        <v>120</v>
      </c>
      <c r="G49">
        <v>111</v>
      </c>
    </row>
    <row r="50" spans="1:7" x14ac:dyDescent="0.2">
      <c r="A50" t="s">
        <v>43</v>
      </c>
      <c r="B50" s="1">
        <f>(F50-E50)/(D50-E50)</f>
        <v>3.8064215914378779E-2</v>
      </c>
      <c r="C50" s="1">
        <f>(G50-E50)/(D50-E50)</f>
        <v>1.0237319683573756E-3</v>
      </c>
      <c r="D50">
        <v>30868</v>
      </c>
      <c r="E50">
        <v>20123</v>
      </c>
      <c r="F50">
        <v>20532</v>
      </c>
      <c r="G50">
        <v>20134</v>
      </c>
    </row>
    <row r="51" spans="1:7" x14ac:dyDescent="0.2">
      <c r="A51" t="s">
        <v>42</v>
      </c>
      <c r="B51" s="1">
        <f>(F51-E51)/(D51-E51)</f>
        <v>0.13043478260869565</v>
      </c>
      <c r="C51" s="1">
        <f>(G51-E51)/(D51-E51)</f>
        <v>8.6956521739130432E-2</v>
      </c>
      <c r="D51">
        <v>-1</v>
      </c>
      <c r="E51">
        <v>-24</v>
      </c>
      <c r="F51">
        <v>-21</v>
      </c>
      <c r="G51">
        <v>-22</v>
      </c>
    </row>
    <row r="52" spans="1:7" x14ac:dyDescent="0.2">
      <c r="A52" t="s">
        <v>39</v>
      </c>
      <c r="B52" s="1">
        <f>(F52-E52)/(D52-E52)</f>
        <v>0.96</v>
      </c>
      <c r="C52" s="1">
        <f>(G52-E52)/(D52-E52)</f>
        <v>0.2</v>
      </c>
      <c r="D52">
        <v>27</v>
      </c>
      <c r="E52">
        <v>2</v>
      </c>
      <c r="F52">
        <v>26</v>
      </c>
      <c r="G52">
        <v>7</v>
      </c>
    </row>
    <row r="53" spans="1:7" x14ac:dyDescent="0.2">
      <c r="A53" t="s">
        <v>40</v>
      </c>
      <c r="B53" s="1">
        <f>(F53-E53)/(D53-E53)</f>
        <v>1</v>
      </c>
      <c r="C53" s="1">
        <f>(G53-E53)/(D53-E53)</f>
        <v>0.97619047619047616</v>
      </c>
      <c r="D53">
        <v>21</v>
      </c>
      <c r="E53">
        <v>-21</v>
      </c>
      <c r="F53">
        <v>21</v>
      </c>
      <c r="G53">
        <v>20</v>
      </c>
    </row>
    <row r="54" spans="1:7" x14ac:dyDescent="0.2">
      <c r="A54" t="s">
        <v>49</v>
      </c>
      <c r="B54" s="1">
        <f>AVERAGE(B49:B53)</f>
        <v>0.42844509711183398</v>
      </c>
      <c r="C54" s="1">
        <f>AVERAGE(C49:C53)</f>
        <v>0.25512189381894207</v>
      </c>
    </row>
    <row r="55" spans="1:7" x14ac:dyDescent="0.2">
      <c r="B55" s="1"/>
      <c r="C55" s="1"/>
    </row>
    <row r="56" spans="1:7" x14ac:dyDescent="0.2">
      <c r="B56" s="1"/>
      <c r="C56" s="1"/>
    </row>
    <row r="57" spans="1:7" x14ac:dyDescent="0.2">
      <c r="B57" s="1"/>
      <c r="C57" s="1"/>
    </row>
    <row r="58" spans="1:7" x14ac:dyDescent="0.2">
      <c r="B58" s="1"/>
      <c r="C58" s="1"/>
    </row>
    <row r="59" spans="1:7" x14ac:dyDescent="0.2">
      <c r="B59" s="1"/>
      <c r="C59" s="1"/>
    </row>
    <row r="60" spans="1:7" x14ac:dyDescent="0.2">
      <c r="B60" s="1"/>
      <c r="C60" s="1"/>
    </row>
    <row r="61" spans="1:7" x14ac:dyDescent="0.2">
      <c r="B61" s="1"/>
      <c r="C61" s="1"/>
    </row>
    <row r="63" spans="1:7" x14ac:dyDescent="0.2">
      <c r="A63" t="s">
        <v>45</v>
      </c>
      <c r="B63" s="1">
        <f>(F63-E63)/(D63-E63)</f>
        <v>3.0927835051546393E-2</v>
      </c>
      <c r="C63" s="1">
        <f>(G63-E63)/(D63-E63)</f>
        <v>2.0618556701030927E-2</v>
      </c>
      <c r="D63">
        <v>97</v>
      </c>
      <c r="E63">
        <v>0</v>
      </c>
      <c r="F63">
        <v>3</v>
      </c>
      <c r="G63">
        <v>2</v>
      </c>
    </row>
    <row r="64" spans="1:7" x14ac:dyDescent="0.2">
      <c r="A64" t="s">
        <v>44</v>
      </c>
      <c r="B64" s="1">
        <f>(F64-E64)/(D64-E64)</f>
        <v>0.1103091379545145</v>
      </c>
      <c r="C64" s="1">
        <f>(G64-E64)/(D64-E64)</f>
        <v>1.5116437423396432E-2</v>
      </c>
      <c r="D64">
        <v>10581</v>
      </c>
      <c r="E64">
        <v>3238</v>
      </c>
      <c r="F64">
        <v>4048</v>
      </c>
      <c r="G64">
        <v>3349</v>
      </c>
    </row>
    <row r="65" spans="1:7" x14ac:dyDescent="0.2">
      <c r="A65" t="s">
        <v>47</v>
      </c>
      <c r="B65" s="1">
        <f>(F65-E65)/(D65-E65)</f>
        <v>0.1111111111111111</v>
      </c>
      <c r="C65" s="1">
        <f>(G65-E65)/(D65-E65)</f>
        <v>5.5555555555555552E-2</v>
      </c>
      <c r="D65">
        <v>11</v>
      </c>
      <c r="E65">
        <v>2</v>
      </c>
      <c r="F65">
        <v>3</v>
      </c>
      <c r="G65">
        <v>2.5</v>
      </c>
    </row>
    <row r="66" spans="1:7" x14ac:dyDescent="0.2">
      <c r="A66" t="s">
        <v>48</v>
      </c>
      <c r="B66" s="1">
        <f>(F66-E66)/(D66-E66)</f>
        <v>0.13906250000000001</v>
      </c>
      <c r="C66" s="1">
        <f>(G66-E66)/(D66-E66)</f>
        <v>1.5625E-2</v>
      </c>
      <c r="D66">
        <v>2552</v>
      </c>
      <c r="E66">
        <v>1912</v>
      </c>
      <c r="F66">
        <v>2001</v>
      </c>
      <c r="G66">
        <v>1922</v>
      </c>
    </row>
    <row r="67" spans="1:7" x14ac:dyDescent="0.2">
      <c r="A67" t="s">
        <v>46</v>
      </c>
      <c r="B67" s="1">
        <f>(F67-E67)/(D67-E67)</f>
        <v>0.48765432098765432</v>
      </c>
      <c r="C67" s="1">
        <f>(G67-E67)/(D67-E67)</f>
        <v>5.8641975308641972E-2</v>
      </c>
      <c r="D67">
        <v>334</v>
      </c>
      <c r="E67">
        <v>10</v>
      </c>
      <c r="F67">
        <v>168</v>
      </c>
      <c r="G67">
        <v>29</v>
      </c>
    </row>
    <row r="68" spans="1:7" x14ac:dyDescent="0.2">
      <c r="A68" t="s">
        <v>49</v>
      </c>
      <c r="B68" s="1">
        <f>AVERAGE(B63:B67)</f>
        <v>0.17581298102096526</v>
      </c>
      <c r="C68" s="1">
        <f>AVERAGE(C63:C67)</f>
        <v>3.3111504997724979E-2</v>
      </c>
    </row>
    <row r="69" spans="1:7" x14ac:dyDescent="0.2">
      <c r="B69" s="1"/>
      <c r="C69" s="1"/>
    </row>
    <row r="70" spans="1:7" x14ac:dyDescent="0.2">
      <c r="B70" s="1"/>
      <c r="C70" s="1"/>
    </row>
    <row r="71" spans="1:7" x14ac:dyDescent="0.2">
      <c r="B71" s="1"/>
      <c r="C71" s="1"/>
    </row>
    <row r="72" spans="1:7" x14ac:dyDescent="0.2">
      <c r="B72" s="1"/>
      <c r="C72" s="1"/>
    </row>
    <row r="73" spans="1:7" x14ac:dyDescent="0.2">
      <c r="B73" s="1"/>
      <c r="C73" s="1"/>
    </row>
    <row r="74" spans="1:7" x14ac:dyDescent="0.2">
      <c r="B74" s="1"/>
      <c r="C74" s="1"/>
    </row>
    <row r="75" spans="1:7" x14ac:dyDescent="0.2">
      <c r="B75" s="1"/>
      <c r="C75" s="1"/>
    </row>
    <row r="77" spans="1:7" x14ac:dyDescent="0.2">
      <c r="A77" t="s">
        <v>37</v>
      </c>
      <c r="B77" s="1">
        <f>(F77-E77)/(D77-E77)</f>
        <v>0</v>
      </c>
      <c r="C77" s="1">
        <f>(G77-E77)/(D77-E77)</f>
        <v>0</v>
      </c>
      <c r="D77">
        <v>46300</v>
      </c>
      <c r="E77">
        <v>0</v>
      </c>
      <c r="F77">
        <v>0</v>
      </c>
      <c r="G77">
        <v>0</v>
      </c>
    </row>
    <row r="78" spans="1:7" x14ac:dyDescent="0.2">
      <c r="A78" t="s">
        <v>35</v>
      </c>
      <c r="B78" s="1">
        <f>(F78-E78)/(D78-E78)</f>
        <v>0.33333333333333331</v>
      </c>
      <c r="C78" s="1">
        <f>(G78-E78)/(D78-E78)</f>
        <v>0.8666666666666667</v>
      </c>
      <c r="D78">
        <v>-7</v>
      </c>
      <c r="E78">
        <v>-22</v>
      </c>
      <c r="F78">
        <v>-17</v>
      </c>
      <c r="G78">
        <v>-9</v>
      </c>
    </row>
    <row r="79" spans="1:7" x14ac:dyDescent="0.2">
      <c r="A79" t="s">
        <v>36</v>
      </c>
      <c r="B79" s="1">
        <f>(F79-E79)/(D79-E79)</f>
        <v>1</v>
      </c>
      <c r="C79" s="1">
        <f>(G79-E79)/(D79-E79)</f>
        <v>0.33333333333333331</v>
      </c>
      <c r="D79">
        <v>-6</v>
      </c>
      <c r="E79">
        <v>-9</v>
      </c>
      <c r="F79">
        <v>-6</v>
      </c>
      <c r="G79">
        <v>-8</v>
      </c>
    </row>
    <row r="80" spans="1:7" x14ac:dyDescent="0.2">
      <c r="A80" t="s">
        <v>38</v>
      </c>
      <c r="B80" s="1">
        <f>(F80-E80)/(D80-E80)</f>
        <v>2.5542396968261487</v>
      </c>
      <c r="C80" s="1">
        <f>(G80-E80)/(D80-E80)</f>
        <v>0.21837991473235432</v>
      </c>
      <c r="D80">
        <v>2542</v>
      </c>
      <c r="E80">
        <v>431</v>
      </c>
      <c r="F80">
        <v>5823</v>
      </c>
      <c r="G80">
        <v>892</v>
      </c>
    </row>
    <row r="81" spans="1:3" x14ac:dyDescent="0.2">
      <c r="A81" t="s">
        <v>49</v>
      </c>
      <c r="B81" s="1">
        <f>AVERAGE(B77:B80)</f>
        <v>0.97189325753987044</v>
      </c>
      <c r="C81" s="1">
        <f>AVERAGE(C77:C80)</f>
        <v>0.35459497868308859</v>
      </c>
    </row>
    <row r="82" spans="1:3" x14ac:dyDescent="0.2">
      <c r="B82" s="1"/>
      <c r="C82" s="1"/>
    </row>
    <row r="83" spans="1:3" x14ac:dyDescent="0.2">
      <c r="B83" s="1"/>
      <c r="C83" s="1"/>
    </row>
    <row r="84" spans="1:3" x14ac:dyDescent="0.2">
      <c r="B84" s="1"/>
      <c r="C84" s="1"/>
    </row>
    <row r="85" spans="1:3" x14ac:dyDescent="0.2">
      <c r="B85" s="1"/>
      <c r="C85" s="1"/>
    </row>
    <row r="86" spans="1:3" x14ac:dyDescent="0.2">
      <c r="B86" s="1"/>
      <c r="C86" s="1"/>
    </row>
    <row r="87" spans="1:3" x14ac:dyDescent="0.2">
      <c r="B87" s="1"/>
      <c r="C87" s="1"/>
    </row>
    <row r="88" spans="1:3" x14ac:dyDescent="0.2">
      <c r="B88" s="1"/>
      <c r="C88" s="1"/>
    </row>
    <row r="89" spans="1:3" x14ac:dyDescent="0.2">
      <c r="B89" s="1"/>
      <c r="C89" s="1"/>
    </row>
    <row r="97" spans="2:3" x14ac:dyDescent="0.2">
      <c r="B97" s="1"/>
      <c r="C97" s="1"/>
    </row>
    <row r="98" spans="2:3" x14ac:dyDescent="0.2">
      <c r="B98" s="1"/>
      <c r="C98" s="1"/>
    </row>
    <row r="99" spans="2:3" x14ac:dyDescent="0.2">
      <c r="B99" s="1"/>
      <c r="C99" s="1"/>
    </row>
    <row r="100" spans="2:3" x14ac:dyDescent="0.2">
      <c r="B100" s="1"/>
      <c r="C100" s="1"/>
    </row>
    <row r="101" spans="2:3" x14ac:dyDescent="0.2">
      <c r="B101" s="1"/>
      <c r="C101" s="1"/>
    </row>
    <row r="102" spans="2:3" x14ac:dyDescent="0.2">
      <c r="B102" s="1"/>
      <c r="C102" s="1"/>
    </row>
    <row r="103" spans="2:3" x14ac:dyDescent="0.2">
      <c r="B103" s="1"/>
      <c r="C103" s="1"/>
    </row>
    <row r="104" spans="2:3" x14ac:dyDescent="0.2">
      <c r="B104" s="1"/>
      <c r="C104" s="1"/>
    </row>
    <row r="105" spans="2:3" x14ac:dyDescent="0.2">
      <c r="B105" s="1"/>
      <c r="C105" s="1"/>
    </row>
    <row r="106" spans="2:3" x14ac:dyDescent="0.2">
      <c r="B106" s="1"/>
      <c r="C106" s="1"/>
    </row>
    <row r="107" spans="2:3" x14ac:dyDescent="0.2">
      <c r="B107" s="1"/>
      <c r="C107" s="1"/>
    </row>
    <row r="108" spans="2:3" x14ac:dyDescent="0.2">
      <c r="B108" s="1"/>
      <c r="C108" s="1"/>
    </row>
    <row r="109" spans="2:3" x14ac:dyDescent="0.2">
      <c r="B109" s="1"/>
      <c r="C109" s="1"/>
    </row>
    <row r="110" spans="2:3" x14ac:dyDescent="0.2">
      <c r="B110" s="1"/>
      <c r="C110" s="1"/>
    </row>
    <row r="111" spans="2:3" x14ac:dyDescent="0.2">
      <c r="B111" s="1"/>
      <c r="C111" s="1"/>
    </row>
    <row r="112" spans="2:3" x14ac:dyDescent="0.2">
      <c r="B112" s="1"/>
      <c r="C112" s="1"/>
    </row>
    <row r="113" spans="2:3" x14ac:dyDescent="0.2">
      <c r="B113" s="1"/>
      <c r="C113" s="1"/>
    </row>
    <row r="114" spans="2:3" x14ac:dyDescent="0.2">
      <c r="B114" s="1"/>
      <c r="C114" s="1"/>
    </row>
    <row r="115" spans="2:3" x14ac:dyDescent="0.2">
      <c r="B115" s="1"/>
      <c r="C115" s="1"/>
    </row>
    <row r="147" spans="1:44" x14ac:dyDescent="0.2">
      <c r="A147" t="s">
        <v>8</v>
      </c>
      <c r="B147" s="1">
        <f t="shared" ref="B147:B164" si="6">(F147-E147)/(D147-E147)</f>
        <v>2.0942408376963352E-2</v>
      </c>
      <c r="C147" s="1">
        <f t="shared" ref="C147:C164" si="7">(G147-E147)/(D147-E147)</f>
        <v>4.5026178010471207E-2</v>
      </c>
      <c r="D147">
        <v>1455</v>
      </c>
      <c r="E147">
        <v>500</v>
      </c>
      <c r="F147">
        <v>520</v>
      </c>
      <c r="G147">
        <v>543</v>
      </c>
      <c r="I147" s="1">
        <f t="shared" ref="I147:I164" si="8">(M147-L147)/(K147-L147)</f>
        <v>2.0942408376963352E-2</v>
      </c>
      <c r="J147" s="1">
        <f t="shared" ref="J147:J164" si="9">(N147-L147)/(K147-L147)</f>
        <v>0.14031413612565444</v>
      </c>
      <c r="K147">
        <v>1455</v>
      </c>
      <c r="L147">
        <v>500</v>
      </c>
      <c r="M147">
        <v>520</v>
      </c>
      <c r="N147">
        <v>634</v>
      </c>
      <c r="P147" s="1">
        <f t="shared" ref="P147:P164" si="10">(T147-S147)/(R147-S147)</f>
        <v>2.0942408376963352E-2</v>
      </c>
      <c r="Q147" s="1">
        <f t="shared" ref="Q147:Q164" si="11">(U147-S147)/(R147-S147)</f>
        <v>-0.18534031413612564</v>
      </c>
      <c r="R147">
        <v>1455</v>
      </c>
      <c r="S147">
        <v>500</v>
      </c>
      <c r="T147">
        <v>520</v>
      </c>
      <c r="U147">
        <v>323</v>
      </c>
      <c r="W147" s="1">
        <f t="shared" ref="W147:W164" si="12">(AA147-Z147)/(Y147-Z147)</f>
        <v>2.0942408376963352E-2</v>
      </c>
      <c r="X147" s="1">
        <f t="shared" ref="X147:X164" si="13">(AB147-Z147)/(Y147-Z147)</f>
        <v>0.24502617801047119</v>
      </c>
      <c r="Y147">
        <v>1455</v>
      </c>
      <c r="Z147">
        <v>500</v>
      </c>
      <c r="AA147">
        <v>520</v>
      </c>
      <c r="AB147">
        <v>734</v>
      </c>
      <c r="AD147" s="1">
        <f t="shared" ref="AD147:AD164" si="14">(AH147-AG147)/(AF147-AG147)</f>
        <v>2.0942408376963352E-2</v>
      </c>
      <c r="AE147" s="1">
        <f t="shared" ref="AE147:AE164" si="15">(AI147-AG147)/(AF147-AG147)</f>
        <v>-7.1204188481675396E-2</v>
      </c>
      <c r="AF147">
        <v>1455</v>
      </c>
      <c r="AG147">
        <v>500</v>
      </c>
      <c r="AH147">
        <v>520</v>
      </c>
      <c r="AI147">
        <v>432</v>
      </c>
      <c r="AR147" s="2"/>
    </row>
    <row r="148" spans="1:44" x14ac:dyDescent="0.2">
      <c r="A148" t="s">
        <v>15</v>
      </c>
      <c r="B148" s="1">
        <f t="shared" si="6"/>
        <v>0.32</v>
      </c>
      <c r="C148" s="1">
        <f t="shared" si="7"/>
        <v>0.57240000000000002</v>
      </c>
      <c r="D148">
        <v>3500</v>
      </c>
      <c r="E148">
        <v>1000</v>
      </c>
      <c r="F148">
        <v>1800</v>
      </c>
      <c r="G148">
        <v>2431</v>
      </c>
      <c r="I148" s="1">
        <f t="shared" si="8"/>
        <v>0.32</v>
      </c>
      <c r="J148" s="1">
        <f t="shared" si="9"/>
        <v>0.14560000000000001</v>
      </c>
      <c r="K148">
        <v>3500</v>
      </c>
      <c r="L148">
        <v>1000</v>
      </c>
      <c r="M148">
        <v>1800</v>
      </c>
      <c r="N148">
        <v>1364</v>
      </c>
      <c r="P148" s="1">
        <f t="shared" si="10"/>
        <v>0.32</v>
      </c>
      <c r="Q148" s="1">
        <f t="shared" si="11"/>
        <v>9.3600000000000003E-2</v>
      </c>
      <c r="R148">
        <v>3500</v>
      </c>
      <c r="S148">
        <v>1000</v>
      </c>
      <c r="T148">
        <v>1800</v>
      </c>
      <c r="U148">
        <v>1234</v>
      </c>
      <c r="W148" s="1">
        <f t="shared" si="12"/>
        <v>0.32</v>
      </c>
      <c r="X148" s="1">
        <f t="shared" si="13"/>
        <v>4.8800000000000003E-2</v>
      </c>
      <c r="Y148">
        <v>3500</v>
      </c>
      <c r="Z148">
        <v>1000</v>
      </c>
      <c r="AA148">
        <v>1800</v>
      </c>
      <c r="AB148">
        <v>1122</v>
      </c>
      <c r="AD148" s="1">
        <f t="shared" si="14"/>
        <v>0.32</v>
      </c>
      <c r="AE148" s="1">
        <f t="shared" si="15"/>
        <v>9.7600000000000006E-2</v>
      </c>
      <c r="AF148">
        <v>3500</v>
      </c>
      <c r="AG148">
        <v>1000</v>
      </c>
      <c r="AH148">
        <v>1800</v>
      </c>
      <c r="AI148">
        <v>1244</v>
      </c>
    </row>
    <row r="149" spans="1:44" x14ac:dyDescent="0.2">
      <c r="A149" t="s">
        <v>13</v>
      </c>
      <c r="B149" s="1">
        <f t="shared" si="6"/>
        <v>0.33341880341880342</v>
      </c>
      <c r="C149" s="1">
        <f t="shared" si="7"/>
        <v>0.1174928774928775</v>
      </c>
      <c r="D149">
        <v>46300</v>
      </c>
      <c r="E149">
        <v>11200</v>
      </c>
      <c r="F149">
        <v>22903</v>
      </c>
      <c r="G149">
        <v>15324</v>
      </c>
      <c r="I149" s="1">
        <f t="shared" si="8"/>
        <v>0.33341880341880342</v>
      </c>
      <c r="J149" s="1">
        <f t="shared" si="9"/>
        <v>6.6495726495726493E-2</v>
      </c>
      <c r="K149">
        <v>46300</v>
      </c>
      <c r="L149">
        <v>11200</v>
      </c>
      <c r="M149">
        <v>22903</v>
      </c>
      <c r="N149">
        <v>13534</v>
      </c>
      <c r="P149" s="1">
        <f t="shared" si="10"/>
        <v>0.33341880341880342</v>
      </c>
      <c r="Q149" s="1">
        <f t="shared" si="11"/>
        <v>3.4843304843304841E-2</v>
      </c>
      <c r="R149">
        <v>46300</v>
      </c>
      <c r="S149">
        <v>11200</v>
      </c>
      <c r="T149">
        <v>22903</v>
      </c>
      <c r="U149">
        <v>12423</v>
      </c>
      <c r="W149" s="1">
        <f t="shared" si="12"/>
        <v>0.33341880341880342</v>
      </c>
      <c r="X149" s="1">
        <f t="shared" si="13"/>
        <v>0.30769230769230771</v>
      </c>
      <c r="Y149">
        <v>46300</v>
      </c>
      <c r="Z149">
        <v>11200</v>
      </c>
      <c r="AA149">
        <v>22903</v>
      </c>
      <c r="AB149">
        <v>22000</v>
      </c>
      <c r="AD149" s="1">
        <f t="shared" si="14"/>
        <v>0.33341880341880342</v>
      </c>
      <c r="AE149" s="1">
        <f t="shared" si="15"/>
        <v>0.43364672364672363</v>
      </c>
      <c r="AF149">
        <v>46300</v>
      </c>
      <c r="AG149">
        <v>11200</v>
      </c>
      <c r="AH149">
        <v>22903</v>
      </c>
      <c r="AI149">
        <v>26421</v>
      </c>
    </row>
    <row r="150" spans="1:44" x14ac:dyDescent="0.2">
      <c r="A150" t="s">
        <v>9</v>
      </c>
      <c r="B150" s="1">
        <f t="shared" si="6"/>
        <v>0.36858316221765913</v>
      </c>
      <c r="C150" s="1">
        <f t="shared" si="7"/>
        <v>-1.1232032854209446</v>
      </c>
      <c r="D150">
        <v>3300</v>
      </c>
      <c r="E150">
        <v>2326</v>
      </c>
      <c r="F150">
        <v>2685</v>
      </c>
      <c r="G150">
        <v>1232</v>
      </c>
      <c r="I150" s="1">
        <f t="shared" si="8"/>
        <v>0.36858316221765913</v>
      </c>
      <c r="J150" s="1">
        <f t="shared" si="9"/>
        <v>1.2279260780287475</v>
      </c>
      <c r="K150">
        <v>3300</v>
      </c>
      <c r="L150">
        <v>2326</v>
      </c>
      <c r="M150">
        <v>2685</v>
      </c>
      <c r="N150">
        <v>3522</v>
      </c>
      <c r="P150" s="1">
        <f t="shared" si="10"/>
        <v>0.36858316221765913</v>
      </c>
      <c r="Q150" s="1">
        <f t="shared" si="11"/>
        <v>1.2381930184804928</v>
      </c>
      <c r="R150">
        <v>3300</v>
      </c>
      <c r="S150">
        <v>2326</v>
      </c>
      <c r="T150">
        <v>2685</v>
      </c>
      <c r="U150">
        <v>3532</v>
      </c>
      <c r="W150" s="1">
        <f t="shared" si="12"/>
        <v>0.36858316221765913</v>
      </c>
      <c r="X150" s="1">
        <f t="shared" si="13"/>
        <v>0.94147843942505138</v>
      </c>
      <c r="Y150">
        <v>3300</v>
      </c>
      <c r="Z150">
        <v>2326</v>
      </c>
      <c r="AA150">
        <v>2685</v>
      </c>
      <c r="AB150">
        <v>3243</v>
      </c>
      <c r="AD150" s="1">
        <f t="shared" si="14"/>
        <v>0.36858316221765913</v>
      </c>
      <c r="AE150" s="1">
        <f t="shared" si="15"/>
        <v>0.9117043121149897</v>
      </c>
      <c r="AF150">
        <v>3300</v>
      </c>
      <c r="AG150">
        <v>2326</v>
      </c>
      <c r="AH150">
        <v>2685</v>
      </c>
      <c r="AI150">
        <v>3214</v>
      </c>
    </row>
    <row r="151" spans="1:44" x14ac:dyDescent="0.2">
      <c r="A151" t="s">
        <v>17</v>
      </c>
      <c r="B151" s="1">
        <f t="shared" si="6"/>
        <v>0.46666666666666667</v>
      </c>
      <c r="C151" s="1">
        <f t="shared" si="7"/>
        <v>0.23599999999999999</v>
      </c>
      <c r="D151">
        <v>3000</v>
      </c>
      <c r="E151">
        <v>1500</v>
      </c>
      <c r="F151">
        <v>2200</v>
      </c>
      <c r="G151">
        <v>1854</v>
      </c>
      <c r="I151" s="1">
        <f t="shared" si="8"/>
        <v>0.46666666666666667</v>
      </c>
      <c r="J151" s="1">
        <f t="shared" si="9"/>
        <v>-0.17866666666666667</v>
      </c>
      <c r="K151">
        <v>3000</v>
      </c>
      <c r="L151">
        <v>1500</v>
      </c>
      <c r="M151">
        <v>2200</v>
      </c>
      <c r="N151">
        <v>1232</v>
      </c>
      <c r="P151" s="1">
        <f t="shared" si="10"/>
        <v>0.46666666666666667</v>
      </c>
      <c r="Q151" s="1">
        <f t="shared" si="11"/>
        <v>0.28799999999999998</v>
      </c>
      <c r="R151">
        <v>3000</v>
      </c>
      <c r="S151">
        <v>1500</v>
      </c>
      <c r="T151">
        <v>2200</v>
      </c>
      <c r="U151">
        <v>1932</v>
      </c>
      <c r="W151" s="1">
        <f t="shared" si="12"/>
        <v>0.46666666666666667</v>
      </c>
      <c r="X151" s="1">
        <f t="shared" si="13"/>
        <v>-4.5333333333333337E-2</v>
      </c>
      <c r="Y151">
        <v>3000</v>
      </c>
      <c r="Z151">
        <v>1500</v>
      </c>
      <c r="AA151">
        <v>2200</v>
      </c>
      <c r="AB151">
        <v>1432</v>
      </c>
      <c r="AD151" s="1">
        <f t="shared" si="14"/>
        <v>0.46666666666666667</v>
      </c>
      <c r="AE151" s="1">
        <f t="shared" si="15"/>
        <v>-4.5333333333333337E-2</v>
      </c>
      <c r="AF151">
        <v>3000</v>
      </c>
      <c r="AG151">
        <v>1500</v>
      </c>
      <c r="AH151">
        <v>2200</v>
      </c>
      <c r="AI151">
        <v>1432</v>
      </c>
    </row>
    <row r="152" spans="1:44" x14ac:dyDescent="0.2">
      <c r="A152" t="s">
        <v>12</v>
      </c>
      <c r="B152" s="1">
        <f t="shared" si="6"/>
        <v>0.53012048192771088</v>
      </c>
      <c r="C152" s="1">
        <f t="shared" si="7"/>
        <v>0.78915662650602414</v>
      </c>
      <c r="D152">
        <v>648</v>
      </c>
      <c r="E152">
        <v>150</v>
      </c>
      <c r="F152">
        <v>414</v>
      </c>
      <c r="G152">
        <v>543</v>
      </c>
      <c r="I152" s="1">
        <f t="shared" si="8"/>
        <v>0.53012048192771088</v>
      </c>
      <c r="J152" s="1">
        <f t="shared" si="9"/>
        <v>0.16867469879518071</v>
      </c>
      <c r="K152">
        <v>648</v>
      </c>
      <c r="L152">
        <v>150</v>
      </c>
      <c r="M152">
        <v>414</v>
      </c>
      <c r="N152">
        <v>234</v>
      </c>
      <c r="P152" s="1">
        <f t="shared" si="10"/>
        <v>0.53012048192771088</v>
      </c>
      <c r="Q152" s="1">
        <f t="shared" si="11"/>
        <v>6.024096385542169E-3</v>
      </c>
      <c r="R152">
        <v>648</v>
      </c>
      <c r="S152">
        <v>150</v>
      </c>
      <c r="T152">
        <v>414</v>
      </c>
      <c r="U152">
        <v>153</v>
      </c>
      <c r="W152" s="1">
        <f t="shared" si="12"/>
        <v>0.53012048192771088</v>
      </c>
      <c r="X152" s="1">
        <f t="shared" si="13"/>
        <v>0.16265060240963855</v>
      </c>
      <c r="Y152">
        <v>648</v>
      </c>
      <c r="Z152">
        <v>150</v>
      </c>
      <c r="AA152">
        <v>414</v>
      </c>
      <c r="AB152">
        <v>231</v>
      </c>
      <c r="AD152" s="1">
        <f t="shared" si="14"/>
        <v>0.53012048192771088</v>
      </c>
      <c r="AE152" s="1">
        <f t="shared" si="15"/>
        <v>0.19076305220883535</v>
      </c>
      <c r="AF152">
        <v>648</v>
      </c>
      <c r="AG152">
        <v>150</v>
      </c>
      <c r="AH152">
        <v>414</v>
      </c>
      <c r="AI152">
        <v>245</v>
      </c>
    </row>
    <row r="153" spans="1:44" x14ac:dyDescent="0.2">
      <c r="A153" t="s">
        <v>14</v>
      </c>
      <c r="B153" s="1">
        <f t="shared" si="6"/>
        <v>0.55000000000000004</v>
      </c>
      <c r="C153" s="1">
        <f t="shared" si="7"/>
        <v>-0.19</v>
      </c>
      <c r="D153">
        <v>450</v>
      </c>
      <c r="E153">
        <v>250</v>
      </c>
      <c r="F153">
        <v>360</v>
      </c>
      <c r="G153">
        <v>212</v>
      </c>
      <c r="I153" s="1">
        <f t="shared" si="8"/>
        <v>0.55000000000000004</v>
      </c>
      <c r="J153" s="1">
        <f t="shared" si="9"/>
        <v>1.4999999999999999E-2</v>
      </c>
      <c r="K153">
        <v>450</v>
      </c>
      <c r="L153">
        <v>250</v>
      </c>
      <c r="M153">
        <v>360</v>
      </c>
      <c r="N153">
        <v>253</v>
      </c>
      <c r="P153" s="1">
        <f t="shared" si="10"/>
        <v>0.55000000000000004</v>
      </c>
      <c r="Q153" s="1">
        <f t="shared" si="11"/>
        <v>1.365</v>
      </c>
      <c r="R153">
        <v>450</v>
      </c>
      <c r="S153">
        <v>250</v>
      </c>
      <c r="T153">
        <v>360</v>
      </c>
      <c r="U153">
        <v>523</v>
      </c>
      <c r="W153" s="1">
        <f t="shared" si="12"/>
        <v>0.55000000000000004</v>
      </c>
      <c r="X153" s="1">
        <f t="shared" si="13"/>
        <v>0.92500000000000004</v>
      </c>
      <c r="Y153">
        <v>450</v>
      </c>
      <c r="Z153">
        <v>250</v>
      </c>
      <c r="AA153">
        <v>360</v>
      </c>
      <c r="AB153">
        <v>435</v>
      </c>
      <c r="AD153" s="1">
        <f t="shared" si="14"/>
        <v>0.55000000000000004</v>
      </c>
      <c r="AE153" s="1">
        <f t="shared" si="15"/>
        <v>0.05</v>
      </c>
      <c r="AF153">
        <v>450</v>
      </c>
      <c r="AG153">
        <v>250</v>
      </c>
      <c r="AH153">
        <v>360</v>
      </c>
      <c r="AI153">
        <v>260</v>
      </c>
    </row>
    <row r="154" spans="1:44" x14ac:dyDescent="0.2">
      <c r="A154" t="s">
        <v>18</v>
      </c>
      <c r="B154" s="1">
        <f t="shared" si="6"/>
        <v>0.5714285714285714</v>
      </c>
      <c r="C154" s="1">
        <f t="shared" si="7"/>
        <v>0.12571428571428572</v>
      </c>
      <c r="D154">
        <v>2400</v>
      </c>
      <c r="E154">
        <v>300</v>
      </c>
      <c r="F154">
        <v>1500</v>
      </c>
      <c r="G154">
        <v>564</v>
      </c>
      <c r="I154" s="1">
        <f t="shared" si="8"/>
        <v>0.5714285714285714</v>
      </c>
      <c r="J154" s="1">
        <f t="shared" si="9"/>
        <v>-2.7142857142857142E-2</v>
      </c>
      <c r="K154">
        <v>2400</v>
      </c>
      <c r="L154">
        <v>300</v>
      </c>
      <c r="M154">
        <v>1500</v>
      </c>
      <c r="N154">
        <v>243</v>
      </c>
      <c r="P154" s="1">
        <f t="shared" si="10"/>
        <v>0.5714285714285714</v>
      </c>
      <c r="Q154" s="1">
        <f t="shared" si="11"/>
        <v>0.96238095238095234</v>
      </c>
      <c r="R154">
        <v>2400</v>
      </c>
      <c r="S154">
        <v>300</v>
      </c>
      <c r="T154">
        <v>1500</v>
      </c>
      <c r="U154">
        <v>2321</v>
      </c>
      <c r="W154" s="1">
        <f t="shared" si="12"/>
        <v>0.5714285714285714</v>
      </c>
      <c r="X154" s="1">
        <f t="shared" si="13"/>
        <v>2.5714285714285714E-2</v>
      </c>
      <c r="Y154">
        <v>2400</v>
      </c>
      <c r="Z154">
        <v>300</v>
      </c>
      <c r="AA154">
        <v>1500</v>
      </c>
      <c r="AB154">
        <v>354</v>
      </c>
      <c r="AD154" s="1">
        <f t="shared" si="14"/>
        <v>0.5714285714285714</v>
      </c>
      <c r="AE154" s="1">
        <f t="shared" si="15"/>
        <v>0.02</v>
      </c>
      <c r="AF154">
        <v>2400</v>
      </c>
      <c r="AG154">
        <v>300</v>
      </c>
      <c r="AH154">
        <v>1500</v>
      </c>
      <c r="AI154">
        <v>342</v>
      </c>
    </row>
    <row r="155" spans="1:44" x14ac:dyDescent="0.2">
      <c r="A155" t="s">
        <v>6</v>
      </c>
      <c r="B155" s="1">
        <f t="shared" si="6"/>
        <v>0.77586206896551724</v>
      </c>
      <c r="C155" s="1">
        <f t="shared" si="7"/>
        <v>2.9568965517241379</v>
      </c>
      <c r="D155">
        <v>416</v>
      </c>
      <c r="E155">
        <v>300</v>
      </c>
      <c r="F155">
        <v>390</v>
      </c>
      <c r="G155">
        <v>643</v>
      </c>
      <c r="I155" s="1">
        <f t="shared" si="8"/>
        <v>0.77586206896551724</v>
      </c>
      <c r="J155" s="1">
        <f t="shared" si="9"/>
        <v>-0.31034482758620691</v>
      </c>
      <c r="K155">
        <v>416</v>
      </c>
      <c r="L155">
        <v>300</v>
      </c>
      <c r="M155">
        <v>390</v>
      </c>
      <c r="N155">
        <v>264</v>
      </c>
      <c r="P155" s="1">
        <f t="shared" si="10"/>
        <v>0.77586206896551724</v>
      </c>
      <c r="Q155" s="1">
        <f t="shared" si="11"/>
        <v>1.1379310344827587</v>
      </c>
      <c r="R155">
        <v>416</v>
      </c>
      <c r="S155">
        <v>300</v>
      </c>
      <c r="T155">
        <v>390</v>
      </c>
      <c r="U155">
        <v>432</v>
      </c>
      <c r="W155" s="1">
        <f t="shared" si="12"/>
        <v>0.77586206896551724</v>
      </c>
      <c r="X155" s="1">
        <f t="shared" si="13"/>
        <v>-0.41379310344827586</v>
      </c>
      <c r="Y155">
        <v>416</v>
      </c>
      <c r="Z155">
        <v>300</v>
      </c>
      <c r="AA155">
        <v>390</v>
      </c>
      <c r="AB155">
        <v>252</v>
      </c>
      <c r="AD155" s="1">
        <f t="shared" si="14"/>
        <v>0.77586206896551724</v>
      </c>
      <c r="AE155" s="1">
        <f t="shared" si="15"/>
        <v>1.1637931034482758</v>
      </c>
      <c r="AF155">
        <v>416</v>
      </c>
      <c r="AG155">
        <v>300</v>
      </c>
      <c r="AH155">
        <v>390</v>
      </c>
      <c r="AI155">
        <v>435</v>
      </c>
    </row>
    <row r="156" spans="1:44" x14ac:dyDescent="0.2">
      <c r="A156" t="s">
        <v>11</v>
      </c>
      <c r="B156" s="1">
        <f t="shared" si="6"/>
        <v>0.86606011040686981</v>
      </c>
      <c r="C156" s="1">
        <f t="shared" si="7"/>
        <v>0.13150684931506848</v>
      </c>
      <c r="D156">
        <v>78910</v>
      </c>
      <c r="E156">
        <v>30000</v>
      </c>
      <c r="F156">
        <v>72359</v>
      </c>
      <c r="G156">
        <v>36432</v>
      </c>
      <c r="I156" s="1">
        <f t="shared" si="8"/>
        <v>0.86606011040686981</v>
      </c>
      <c r="J156" s="1">
        <f t="shared" si="9"/>
        <v>-0.11157227560826007</v>
      </c>
      <c r="K156">
        <v>78910</v>
      </c>
      <c r="L156">
        <v>30000</v>
      </c>
      <c r="M156">
        <v>72359</v>
      </c>
      <c r="N156">
        <v>24543</v>
      </c>
      <c r="P156" s="1">
        <f t="shared" si="10"/>
        <v>0.86606011040686981</v>
      </c>
      <c r="Q156" s="1">
        <f t="shared" si="11"/>
        <v>0.59991821713351057</v>
      </c>
      <c r="R156">
        <v>78910</v>
      </c>
      <c r="S156">
        <v>30000</v>
      </c>
      <c r="T156">
        <v>72359</v>
      </c>
      <c r="U156">
        <v>59342</v>
      </c>
      <c r="W156" s="1">
        <f t="shared" si="12"/>
        <v>0.86606011040686981</v>
      </c>
      <c r="X156" s="1">
        <f t="shared" si="13"/>
        <v>-0.29969331425066448</v>
      </c>
      <c r="Y156">
        <v>78910</v>
      </c>
      <c r="Z156">
        <v>30000</v>
      </c>
      <c r="AA156">
        <v>72359</v>
      </c>
      <c r="AB156">
        <v>15342</v>
      </c>
      <c r="AD156" s="1">
        <f t="shared" si="14"/>
        <v>0.86606011040686981</v>
      </c>
      <c r="AE156" s="1">
        <f t="shared" si="15"/>
        <v>-0.54338581067266412</v>
      </c>
      <c r="AF156">
        <v>78910</v>
      </c>
      <c r="AG156">
        <v>30000</v>
      </c>
      <c r="AH156">
        <v>72359</v>
      </c>
      <c r="AI156">
        <v>3423</v>
      </c>
    </row>
    <row r="157" spans="1:44" x14ac:dyDescent="0.2">
      <c r="A157" t="s">
        <v>22</v>
      </c>
      <c r="B157" s="1">
        <f t="shared" si="6"/>
        <v>0.89617880317231435</v>
      </c>
      <c r="C157" s="1">
        <f t="shared" si="7"/>
        <v>8.6757990867579904E-2</v>
      </c>
      <c r="D157">
        <v>4232</v>
      </c>
      <c r="E157">
        <v>71</v>
      </c>
      <c r="F157">
        <v>3800</v>
      </c>
      <c r="G157">
        <v>432</v>
      </c>
      <c r="I157" s="1">
        <f t="shared" si="8"/>
        <v>0.89617880317231435</v>
      </c>
      <c r="J157" s="1">
        <f t="shared" si="9"/>
        <v>1.2496995914443643E-2</v>
      </c>
      <c r="K157">
        <v>4232</v>
      </c>
      <c r="L157">
        <v>71</v>
      </c>
      <c r="M157">
        <v>3800</v>
      </c>
      <c r="N157">
        <v>123</v>
      </c>
      <c r="P157" s="1">
        <f t="shared" si="10"/>
        <v>0.89617880317231435</v>
      </c>
      <c r="Q157" s="1">
        <f t="shared" si="11"/>
        <v>3.9173275654890649E-2</v>
      </c>
      <c r="R157">
        <v>4232</v>
      </c>
      <c r="S157">
        <v>71</v>
      </c>
      <c r="T157">
        <v>3800</v>
      </c>
      <c r="U157">
        <v>234</v>
      </c>
      <c r="W157" s="1">
        <f t="shared" si="12"/>
        <v>0.89617880317231435</v>
      </c>
      <c r="X157" s="1">
        <f t="shared" si="13"/>
        <v>4.1576544099975965E-2</v>
      </c>
      <c r="Y157">
        <v>4232</v>
      </c>
      <c r="Z157">
        <v>71</v>
      </c>
      <c r="AA157">
        <v>3800</v>
      </c>
      <c r="AB157">
        <v>244</v>
      </c>
      <c r="AD157" s="1">
        <f t="shared" si="14"/>
        <v>0.89617880317231435</v>
      </c>
      <c r="AE157" s="1">
        <f t="shared" si="15"/>
        <v>-1.2016342225426579E-3</v>
      </c>
      <c r="AF157">
        <v>4232</v>
      </c>
      <c r="AG157">
        <v>71</v>
      </c>
      <c r="AH157">
        <v>3800</v>
      </c>
      <c r="AI157">
        <v>66</v>
      </c>
    </row>
    <row r="158" spans="1:44" x14ac:dyDescent="0.2">
      <c r="A158" t="s">
        <v>19</v>
      </c>
      <c r="B158" s="1">
        <f t="shared" si="6"/>
        <v>0.9642857142857143</v>
      </c>
      <c r="C158" s="1">
        <f t="shared" si="7"/>
        <v>0.36785714285714288</v>
      </c>
      <c r="D158">
        <v>500</v>
      </c>
      <c r="E158">
        <v>220</v>
      </c>
      <c r="F158">
        <v>490</v>
      </c>
      <c r="G158">
        <v>323</v>
      </c>
      <c r="I158" s="1">
        <f t="shared" si="8"/>
        <v>0.9642857142857143</v>
      </c>
      <c r="J158" s="1">
        <f t="shared" si="9"/>
        <v>0.05</v>
      </c>
      <c r="K158">
        <v>500</v>
      </c>
      <c r="L158">
        <v>220</v>
      </c>
      <c r="M158">
        <v>490</v>
      </c>
      <c r="N158">
        <v>234</v>
      </c>
      <c r="P158" s="1">
        <f t="shared" si="10"/>
        <v>0.9642857142857143</v>
      </c>
      <c r="Q158" s="1">
        <f t="shared" si="11"/>
        <v>1.0821428571428571</v>
      </c>
      <c r="R158">
        <v>500</v>
      </c>
      <c r="S158">
        <v>220</v>
      </c>
      <c r="T158">
        <v>490</v>
      </c>
      <c r="U158">
        <v>523</v>
      </c>
      <c r="W158" s="1">
        <f t="shared" si="12"/>
        <v>0.9642857142857143</v>
      </c>
      <c r="X158" s="1">
        <f t="shared" si="13"/>
        <v>0.43571428571428572</v>
      </c>
      <c r="Y158">
        <v>500</v>
      </c>
      <c r="Z158">
        <v>220</v>
      </c>
      <c r="AA158">
        <v>490</v>
      </c>
      <c r="AB158">
        <v>342</v>
      </c>
      <c r="AD158" s="1">
        <f t="shared" si="14"/>
        <v>0.9642857142857143</v>
      </c>
      <c r="AE158" s="1">
        <f t="shared" si="15"/>
        <v>3.9285714285714285E-2</v>
      </c>
      <c r="AF158">
        <v>500</v>
      </c>
      <c r="AG158">
        <v>220</v>
      </c>
      <c r="AH158">
        <v>490</v>
      </c>
      <c r="AI158">
        <v>231</v>
      </c>
    </row>
    <row r="159" spans="1:44" x14ac:dyDescent="0.2">
      <c r="A159" t="s">
        <v>16</v>
      </c>
      <c r="B159" s="1">
        <f t="shared" si="6"/>
        <v>0.97222222222222221</v>
      </c>
      <c r="C159" s="1">
        <f t="shared" si="7"/>
        <v>0.23444444444444446</v>
      </c>
      <c r="D159">
        <v>3500</v>
      </c>
      <c r="E159">
        <v>800</v>
      </c>
      <c r="F159">
        <v>3425</v>
      </c>
      <c r="G159">
        <v>1433</v>
      </c>
      <c r="I159" s="1">
        <f t="shared" si="8"/>
        <v>0.97222222222222221</v>
      </c>
      <c r="J159" s="1">
        <f t="shared" si="9"/>
        <v>1.7892592592592593</v>
      </c>
      <c r="K159">
        <v>3500</v>
      </c>
      <c r="L159">
        <v>800</v>
      </c>
      <c r="M159">
        <v>3425</v>
      </c>
      <c r="N159">
        <v>5631</v>
      </c>
      <c r="P159" s="1">
        <f t="shared" si="10"/>
        <v>0.97222222222222221</v>
      </c>
      <c r="Q159" s="1">
        <f t="shared" si="11"/>
        <v>-0.25444444444444442</v>
      </c>
      <c r="R159">
        <v>3500</v>
      </c>
      <c r="S159">
        <v>800</v>
      </c>
      <c r="T159">
        <v>3425</v>
      </c>
      <c r="U159">
        <v>113</v>
      </c>
      <c r="W159" s="1">
        <f t="shared" si="12"/>
        <v>0.97222222222222221</v>
      </c>
      <c r="X159" s="1">
        <f t="shared" si="13"/>
        <v>1.3044444444444445</v>
      </c>
      <c r="Y159">
        <v>3500</v>
      </c>
      <c r="Z159">
        <v>800</v>
      </c>
      <c r="AA159">
        <v>3425</v>
      </c>
      <c r="AB159">
        <v>4322</v>
      </c>
      <c r="AD159" s="1">
        <f t="shared" si="14"/>
        <v>0.97222222222222221</v>
      </c>
      <c r="AE159" s="1">
        <f t="shared" si="15"/>
        <v>0.42407407407407405</v>
      </c>
      <c r="AF159">
        <v>3500</v>
      </c>
      <c r="AG159">
        <v>800</v>
      </c>
      <c r="AH159">
        <v>3425</v>
      </c>
      <c r="AI159">
        <v>1945</v>
      </c>
    </row>
    <row r="160" spans="1:44" x14ac:dyDescent="0.2">
      <c r="A160" t="s">
        <v>20</v>
      </c>
      <c r="B160" s="1">
        <f t="shared" si="6"/>
        <v>0.99199999999999999</v>
      </c>
      <c r="C160" s="1">
        <f t="shared" si="7"/>
        <v>1.6439999999999999</v>
      </c>
      <c r="D160">
        <v>1000</v>
      </c>
      <c r="E160">
        <v>500</v>
      </c>
      <c r="F160">
        <v>996</v>
      </c>
      <c r="G160">
        <v>1322</v>
      </c>
      <c r="I160" s="1">
        <f t="shared" si="8"/>
        <v>0.99199999999999999</v>
      </c>
      <c r="J160" s="1">
        <f t="shared" si="9"/>
        <v>1.246</v>
      </c>
      <c r="K160">
        <v>1000</v>
      </c>
      <c r="L160">
        <v>500</v>
      </c>
      <c r="M160">
        <v>996</v>
      </c>
      <c r="N160">
        <v>1123</v>
      </c>
      <c r="P160" s="1">
        <f t="shared" si="10"/>
        <v>0.99199999999999999</v>
      </c>
      <c r="Q160" s="1">
        <f t="shared" si="11"/>
        <v>0.28599999999999998</v>
      </c>
      <c r="R160">
        <v>1000</v>
      </c>
      <c r="S160">
        <v>500</v>
      </c>
      <c r="T160">
        <v>996</v>
      </c>
      <c r="U160">
        <v>643</v>
      </c>
      <c r="W160" s="1">
        <f t="shared" si="12"/>
        <v>0.99199999999999999</v>
      </c>
      <c r="X160" s="1">
        <f t="shared" si="13"/>
        <v>1.484</v>
      </c>
      <c r="Y160">
        <v>1000</v>
      </c>
      <c r="Z160">
        <v>500</v>
      </c>
      <c r="AA160">
        <v>996</v>
      </c>
      <c r="AB160">
        <v>1242</v>
      </c>
      <c r="AD160" s="1">
        <f t="shared" si="14"/>
        <v>0.99199999999999999</v>
      </c>
      <c r="AE160" s="1">
        <f t="shared" si="15"/>
        <v>0.86799999999999999</v>
      </c>
      <c r="AF160">
        <v>1000</v>
      </c>
      <c r="AG160">
        <v>500</v>
      </c>
      <c r="AH160">
        <v>996</v>
      </c>
      <c r="AI160">
        <v>934</v>
      </c>
    </row>
    <row r="161" spans="1:35" x14ac:dyDescent="0.2">
      <c r="A161" t="s">
        <v>23</v>
      </c>
      <c r="B161" s="1">
        <f t="shared" si="6"/>
        <v>1.0029195441019594</v>
      </c>
      <c r="C161" s="1">
        <f t="shared" si="7"/>
        <v>0.46280388523945876</v>
      </c>
      <c r="D161">
        <v>20811</v>
      </c>
      <c r="E161">
        <v>3000</v>
      </c>
      <c r="F161">
        <v>20863</v>
      </c>
      <c r="G161">
        <v>11243</v>
      </c>
      <c r="I161" s="1">
        <f t="shared" si="8"/>
        <v>1.0029195441019594</v>
      </c>
      <c r="J161" s="1">
        <f t="shared" si="9"/>
        <v>0.69294256358430184</v>
      </c>
      <c r="K161">
        <v>20811</v>
      </c>
      <c r="L161">
        <v>3000</v>
      </c>
      <c r="M161">
        <v>20863</v>
      </c>
      <c r="N161">
        <v>15342</v>
      </c>
      <c r="P161" s="1">
        <f t="shared" si="10"/>
        <v>1.0029195441019594</v>
      </c>
      <c r="Q161" s="1">
        <f t="shared" si="11"/>
        <v>0.74914378754702149</v>
      </c>
      <c r="R161">
        <v>20811</v>
      </c>
      <c r="S161">
        <v>3000</v>
      </c>
      <c r="T161">
        <v>20863</v>
      </c>
      <c r="U161">
        <v>16343</v>
      </c>
      <c r="W161" s="1">
        <f t="shared" si="12"/>
        <v>1.0029195441019594</v>
      </c>
      <c r="X161" s="1">
        <f t="shared" si="13"/>
        <v>1.2777497052383358</v>
      </c>
      <c r="Y161">
        <v>20811</v>
      </c>
      <c r="Z161">
        <v>3000</v>
      </c>
      <c r="AA161">
        <v>20863</v>
      </c>
      <c r="AB161">
        <v>25758</v>
      </c>
      <c r="AD161" s="1">
        <f t="shared" si="14"/>
        <v>1.0029195441019594</v>
      </c>
      <c r="AE161" s="1">
        <f t="shared" si="15"/>
        <v>0.6474650496883948</v>
      </c>
      <c r="AF161">
        <v>20811</v>
      </c>
      <c r="AG161">
        <v>3000</v>
      </c>
      <c r="AH161">
        <v>20863</v>
      </c>
      <c r="AI161">
        <v>14532</v>
      </c>
    </row>
    <row r="162" spans="1:35" x14ac:dyDescent="0.2">
      <c r="A162" t="s">
        <v>7</v>
      </c>
      <c r="B162" s="1">
        <f t="shared" si="6"/>
        <v>1.1011111111111112</v>
      </c>
      <c r="C162" s="1">
        <f t="shared" si="7"/>
        <v>0.14666666666666667</v>
      </c>
      <c r="D162">
        <v>2000</v>
      </c>
      <c r="E162">
        <v>1100</v>
      </c>
      <c r="F162">
        <v>2091</v>
      </c>
      <c r="G162">
        <v>1232</v>
      </c>
      <c r="I162" s="1">
        <f t="shared" si="8"/>
        <v>1.1011111111111112</v>
      </c>
      <c r="J162" s="1">
        <f t="shared" si="9"/>
        <v>0.33555555555555555</v>
      </c>
      <c r="K162">
        <v>2000</v>
      </c>
      <c r="L162">
        <v>1100</v>
      </c>
      <c r="M162">
        <v>2091</v>
      </c>
      <c r="N162">
        <v>1402</v>
      </c>
      <c r="P162" s="1">
        <f t="shared" si="10"/>
        <v>1.1011111111111112</v>
      </c>
      <c r="Q162" s="1">
        <f t="shared" si="11"/>
        <v>0.14888888888888888</v>
      </c>
      <c r="R162">
        <v>2000</v>
      </c>
      <c r="S162">
        <v>1100</v>
      </c>
      <c r="T162">
        <v>2091</v>
      </c>
      <c r="U162">
        <v>1234</v>
      </c>
      <c r="W162" s="1">
        <f t="shared" si="12"/>
        <v>1.1011111111111112</v>
      </c>
      <c r="X162" s="1">
        <f t="shared" si="13"/>
        <v>0.33555555555555555</v>
      </c>
      <c r="Y162">
        <v>2000</v>
      </c>
      <c r="Z162">
        <v>1100</v>
      </c>
      <c r="AA162">
        <v>2091</v>
      </c>
      <c r="AB162">
        <v>1402</v>
      </c>
      <c r="AD162" s="1">
        <f t="shared" si="14"/>
        <v>1.1011111111111112</v>
      </c>
      <c r="AE162" s="1">
        <f t="shared" si="15"/>
        <v>0.35888888888888887</v>
      </c>
      <c r="AF162">
        <v>2000</v>
      </c>
      <c r="AG162">
        <v>1100</v>
      </c>
      <c r="AH162">
        <v>2091</v>
      </c>
      <c r="AI162">
        <v>1423</v>
      </c>
    </row>
    <row r="163" spans="1:35" x14ac:dyDescent="0.2">
      <c r="A163" t="s">
        <v>10</v>
      </c>
      <c r="B163" s="1">
        <f t="shared" si="6"/>
        <v>1.1055495103373232</v>
      </c>
      <c r="C163" s="1">
        <f t="shared" si="7"/>
        <v>0.71055495103373234</v>
      </c>
      <c r="D163">
        <v>1798</v>
      </c>
      <c r="E163">
        <v>879</v>
      </c>
      <c r="F163">
        <v>1895</v>
      </c>
      <c r="G163">
        <v>1532</v>
      </c>
      <c r="I163" s="1">
        <f t="shared" si="8"/>
        <v>1.1055495103373232</v>
      </c>
      <c r="J163" s="1">
        <f t="shared" si="9"/>
        <v>0.26441784548422198</v>
      </c>
      <c r="K163">
        <v>1798</v>
      </c>
      <c r="L163">
        <v>879</v>
      </c>
      <c r="M163">
        <v>1895</v>
      </c>
      <c r="N163">
        <v>1122</v>
      </c>
      <c r="P163" s="1">
        <f t="shared" si="10"/>
        <v>1.1055495103373232</v>
      </c>
      <c r="Q163" s="1">
        <f t="shared" si="11"/>
        <v>-0.58433079434167579</v>
      </c>
      <c r="R163">
        <v>1798</v>
      </c>
      <c r="S163">
        <v>879</v>
      </c>
      <c r="T163">
        <v>1895</v>
      </c>
      <c r="U163">
        <v>342</v>
      </c>
      <c r="W163" s="1">
        <f t="shared" si="12"/>
        <v>1.1055495103373232</v>
      </c>
      <c r="X163" s="1">
        <f t="shared" si="13"/>
        <v>0.71273122959738844</v>
      </c>
      <c r="Y163">
        <v>1798</v>
      </c>
      <c r="Z163">
        <v>879</v>
      </c>
      <c r="AA163">
        <v>1895</v>
      </c>
      <c r="AB163">
        <v>1534</v>
      </c>
      <c r="AD163" s="1">
        <f t="shared" si="14"/>
        <v>1.1055495103373232</v>
      </c>
      <c r="AE163" s="1">
        <f t="shared" si="15"/>
        <v>-6.2023939064200215E-2</v>
      </c>
      <c r="AF163">
        <v>1798</v>
      </c>
      <c r="AG163">
        <v>879</v>
      </c>
      <c r="AH163">
        <v>1895</v>
      </c>
      <c r="AI163">
        <v>822</v>
      </c>
    </row>
    <row r="164" spans="1:35" x14ac:dyDescent="0.2">
      <c r="A164" t="s">
        <v>21</v>
      </c>
      <c r="B164" s="1">
        <f t="shared" si="6"/>
        <v>1.2804621848739495</v>
      </c>
      <c r="C164" s="1">
        <f t="shared" si="7"/>
        <v>0.99789915966386555</v>
      </c>
      <c r="D164">
        <v>4233</v>
      </c>
      <c r="E164">
        <v>3281</v>
      </c>
      <c r="F164">
        <v>4500</v>
      </c>
      <c r="G164">
        <v>4231</v>
      </c>
      <c r="I164" s="1">
        <f t="shared" si="8"/>
        <v>1.2804621848739495</v>
      </c>
      <c r="J164" s="1">
        <f t="shared" si="9"/>
        <v>1.1271008403361344</v>
      </c>
      <c r="K164">
        <v>4233</v>
      </c>
      <c r="L164">
        <v>3281</v>
      </c>
      <c r="M164">
        <v>4500</v>
      </c>
      <c r="N164">
        <v>4354</v>
      </c>
      <c r="P164" s="1">
        <f t="shared" si="10"/>
        <v>1.2804621848739495</v>
      </c>
      <c r="Q164" s="1">
        <f t="shared" si="11"/>
        <v>1.0021008403361344</v>
      </c>
      <c r="R164">
        <v>4233</v>
      </c>
      <c r="S164">
        <v>3281</v>
      </c>
      <c r="T164">
        <v>4500</v>
      </c>
      <c r="U164">
        <v>4235</v>
      </c>
      <c r="W164" s="1">
        <f t="shared" si="12"/>
        <v>1.2804621848739495</v>
      </c>
      <c r="X164" s="1">
        <f t="shared" si="13"/>
        <v>1.1386554621848739</v>
      </c>
      <c r="Y164">
        <v>4233</v>
      </c>
      <c r="Z164">
        <v>3281</v>
      </c>
      <c r="AA164">
        <v>4500</v>
      </c>
      <c r="AB164">
        <v>4365</v>
      </c>
      <c r="AD164" s="1">
        <f t="shared" si="14"/>
        <v>1.2804621848739495</v>
      </c>
      <c r="AE164" s="1">
        <f t="shared" si="15"/>
        <v>0.88445378151260501</v>
      </c>
      <c r="AF164">
        <v>4233</v>
      </c>
      <c r="AG164">
        <v>3281</v>
      </c>
      <c r="AH164">
        <v>4500</v>
      </c>
      <c r="AI164">
        <v>4123</v>
      </c>
    </row>
    <row r="165" spans="1:35" x14ac:dyDescent="0.2">
      <c r="A165" t="s">
        <v>49</v>
      </c>
      <c r="B165" s="1">
        <f>AVERAGE(B147:B164)</f>
        <v>0.72876729797296413</v>
      </c>
      <c r="C165" s="1">
        <f>AVERAGE(C147:C164)</f>
        <v>0.46177635133971173</v>
      </c>
      <c r="I165" s="1">
        <f>AVERAGE(I147:I164)</f>
        <v>0.72876729797296413</v>
      </c>
      <c r="J165" s="1">
        <f>AVERAGE(J147:J164)</f>
        <v>0.36966983736529085</v>
      </c>
      <c r="P165" s="1">
        <f>AVERAGE(P147:P164)</f>
        <v>0.72876729797296413</v>
      </c>
      <c r="Q165" s="1">
        <f>AVERAGE(Q147:Q164)</f>
        <v>0.44495692890856159</v>
      </c>
      <c r="W165" s="1">
        <f>AVERAGE(W147:W164)</f>
        <v>0.72876729797296413</v>
      </c>
      <c r="X165" s="1">
        <f>AVERAGE(X147:X164)</f>
        <v>0.47933162716968564</v>
      </c>
      <c r="AD165" s="1">
        <f>AVERAGE(AD147:AD164)</f>
        <v>0.72876729797296413</v>
      </c>
      <c r="AE165" s="1">
        <f>AVERAGE(AE147:AE164)</f>
        <v>0.29814032189411588</v>
      </c>
    </row>
    <row r="167" spans="1:35" x14ac:dyDescent="0.2">
      <c r="A167" t="s">
        <v>8</v>
      </c>
      <c r="B167" s="1">
        <f t="shared" ref="B167:B184" si="16">(F167-E167)/(D167-E167)</f>
        <v>2.0942408376963352E-2</v>
      </c>
      <c r="C167" s="1">
        <f t="shared" ref="C167:C184" si="17">(G167-E167)/(D167-E167)</f>
        <v>-8.9005235602094238E-2</v>
      </c>
      <c r="D167">
        <v>1455</v>
      </c>
      <c r="E167">
        <v>500</v>
      </c>
      <c r="F167">
        <v>520</v>
      </c>
      <c r="G167">
        <v>415</v>
      </c>
    </row>
    <row r="168" spans="1:35" x14ac:dyDescent="0.2">
      <c r="A168" t="s">
        <v>15</v>
      </c>
      <c r="B168" s="1">
        <f t="shared" si="16"/>
        <v>0.32</v>
      </c>
      <c r="C168" s="1">
        <f t="shared" si="17"/>
        <v>0.12</v>
      </c>
      <c r="D168">
        <v>3500</v>
      </c>
      <c r="E168">
        <v>1000</v>
      </c>
      <c r="F168">
        <v>1800</v>
      </c>
      <c r="G168">
        <v>1300</v>
      </c>
    </row>
    <row r="169" spans="1:35" x14ac:dyDescent="0.2">
      <c r="A169" t="s">
        <v>13</v>
      </c>
      <c r="B169" s="1">
        <f t="shared" si="16"/>
        <v>0.33341880341880342</v>
      </c>
      <c r="C169" s="1">
        <f t="shared" si="17"/>
        <v>0.23646723646723647</v>
      </c>
      <c r="D169">
        <v>46300</v>
      </c>
      <c r="E169">
        <v>11200</v>
      </c>
      <c r="F169">
        <v>22903</v>
      </c>
      <c r="G169">
        <v>19500</v>
      </c>
    </row>
    <row r="170" spans="1:35" x14ac:dyDescent="0.2">
      <c r="A170" t="s">
        <v>9</v>
      </c>
      <c r="B170" s="1">
        <f t="shared" si="16"/>
        <v>0.36858316221765913</v>
      </c>
      <c r="C170" s="1">
        <f t="shared" si="17"/>
        <v>6.5708418891170434E-2</v>
      </c>
      <c r="D170">
        <v>3300</v>
      </c>
      <c r="E170">
        <v>2326</v>
      </c>
      <c r="F170">
        <v>2685</v>
      </c>
      <c r="G170">
        <v>2390</v>
      </c>
    </row>
    <row r="171" spans="1:35" x14ac:dyDescent="0.2">
      <c r="A171" t="s">
        <v>17</v>
      </c>
      <c r="B171" s="1">
        <f t="shared" si="16"/>
        <v>0.46666666666666667</v>
      </c>
      <c r="C171" s="1">
        <f t="shared" si="17"/>
        <v>0.13333333333333333</v>
      </c>
      <c r="D171">
        <v>3000</v>
      </c>
      <c r="E171">
        <v>1500</v>
      </c>
      <c r="F171">
        <v>2200</v>
      </c>
      <c r="G171">
        <v>1700</v>
      </c>
    </row>
    <row r="172" spans="1:35" x14ac:dyDescent="0.2">
      <c r="A172" t="s">
        <v>12</v>
      </c>
      <c r="B172" s="1">
        <f t="shared" si="16"/>
        <v>0.53012048192771088</v>
      </c>
      <c r="C172" s="1">
        <f t="shared" si="17"/>
        <v>8.0321285140562249E-2</v>
      </c>
      <c r="D172">
        <v>648</v>
      </c>
      <c r="E172">
        <v>150</v>
      </c>
      <c r="F172">
        <v>414</v>
      </c>
      <c r="G172">
        <v>190</v>
      </c>
    </row>
    <row r="173" spans="1:35" x14ac:dyDescent="0.2">
      <c r="A173" t="s">
        <v>14</v>
      </c>
      <c r="B173" s="1">
        <f t="shared" si="16"/>
        <v>0.55000000000000004</v>
      </c>
      <c r="C173" s="1">
        <f t="shared" si="17"/>
        <v>0.05</v>
      </c>
      <c r="D173">
        <v>450</v>
      </c>
      <c r="E173">
        <v>250</v>
      </c>
      <c r="F173">
        <v>360</v>
      </c>
      <c r="G173">
        <v>260</v>
      </c>
    </row>
    <row r="174" spans="1:35" x14ac:dyDescent="0.2">
      <c r="A174" t="s">
        <v>18</v>
      </c>
      <c r="B174" s="1">
        <f t="shared" si="16"/>
        <v>0.5714285714285714</v>
      </c>
      <c r="C174" s="1">
        <f t="shared" si="17"/>
        <v>7.1428571428571425E-2</v>
      </c>
      <c r="D174">
        <v>2400</v>
      </c>
      <c r="E174">
        <v>300</v>
      </c>
      <c r="F174">
        <v>1500</v>
      </c>
      <c r="G174">
        <v>450</v>
      </c>
    </row>
    <row r="175" spans="1:35" x14ac:dyDescent="0.2">
      <c r="A175" t="s">
        <v>6</v>
      </c>
      <c r="B175" s="1">
        <f t="shared" si="16"/>
        <v>0.77586206896551724</v>
      </c>
      <c r="C175" s="1">
        <f t="shared" si="17"/>
        <v>0.39655172413793105</v>
      </c>
      <c r="D175">
        <v>416</v>
      </c>
      <c r="E175">
        <v>300</v>
      </c>
      <c r="F175">
        <v>390</v>
      </c>
      <c r="G175">
        <v>346</v>
      </c>
    </row>
    <row r="176" spans="1:35" x14ac:dyDescent="0.2">
      <c r="A176" t="s">
        <v>11</v>
      </c>
      <c r="B176" s="1">
        <f t="shared" si="16"/>
        <v>0.86606011040686981</v>
      </c>
      <c r="C176" s="1">
        <f t="shared" si="17"/>
        <v>0.59991821713351057</v>
      </c>
      <c r="D176">
        <v>78910</v>
      </c>
      <c r="E176">
        <v>30000</v>
      </c>
      <c r="F176">
        <v>72359</v>
      </c>
      <c r="G176">
        <v>59342</v>
      </c>
    </row>
    <row r="177" spans="1:7" x14ac:dyDescent="0.2">
      <c r="A177" t="s">
        <v>22</v>
      </c>
      <c r="B177" s="1">
        <f t="shared" si="16"/>
        <v>0.89617880317231435</v>
      </c>
      <c r="C177" s="1">
        <f t="shared" si="17"/>
        <v>1.4419610670511895E-3</v>
      </c>
      <c r="D177">
        <v>4232</v>
      </c>
      <c r="E177">
        <v>71</v>
      </c>
      <c r="F177">
        <v>3800</v>
      </c>
      <c r="G177">
        <v>77</v>
      </c>
    </row>
    <row r="178" spans="1:7" x14ac:dyDescent="0.2">
      <c r="A178" t="s">
        <v>19</v>
      </c>
      <c r="B178" s="1">
        <f t="shared" si="16"/>
        <v>0.9642857142857143</v>
      </c>
      <c r="C178" s="1">
        <f t="shared" si="17"/>
        <v>3.5714285714285712E-2</v>
      </c>
      <c r="D178">
        <v>500</v>
      </c>
      <c r="E178">
        <v>220</v>
      </c>
      <c r="F178">
        <v>490</v>
      </c>
      <c r="G178">
        <v>230</v>
      </c>
    </row>
    <row r="179" spans="1:7" x14ac:dyDescent="0.2">
      <c r="A179" t="s">
        <v>16</v>
      </c>
      <c r="B179" s="1">
        <f t="shared" si="16"/>
        <v>0.97222222222222221</v>
      </c>
      <c r="C179" s="1">
        <f t="shared" si="17"/>
        <v>0.39407407407407408</v>
      </c>
      <c r="D179">
        <v>3500</v>
      </c>
      <c r="E179">
        <v>800</v>
      </c>
      <c r="F179">
        <v>3425</v>
      </c>
      <c r="G179">
        <v>1864</v>
      </c>
    </row>
    <row r="180" spans="1:7" x14ac:dyDescent="0.2">
      <c r="A180" t="s">
        <v>20</v>
      </c>
      <c r="B180" s="1">
        <f t="shared" si="16"/>
        <v>0.99199999999999999</v>
      </c>
      <c r="C180" s="1">
        <f t="shared" si="17"/>
        <v>0.78400000000000003</v>
      </c>
      <c r="D180">
        <v>1000</v>
      </c>
      <c r="E180">
        <v>500</v>
      </c>
      <c r="F180">
        <v>996</v>
      </c>
      <c r="G180">
        <v>892</v>
      </c>
    </row>
    <row r="181" spans="1:7" x14ac:dyDescent="0.2">
      <c r="A181" t="s">
        <v>23</v>
      </c>
      <c r="B181" s="1">
        <f t="shared" si="16"/>
        <v>1.0029195441019594</v>
      </c>
      <c r="C181" s="1">
        <f t="shared" si="17"/>
        <v>0.67840098815338834</v>
      </c>
      <c r="D181">
        <v>20811</v>
      </c>
      <c r="E181">
        <v>3000</v>
      </c>
      <c r="F181">
        <v>20863</v>
      </c>
      <c r="G181">
        <v>15083</v>
      </c>
    </row>
    <row r="182" spans="1:7" x14ac:dyDescent="0.2">
      <c r="A182" t="s">
        <v>7</v>
      </c>
      <c r="B182" s="1">
        <f t="shared" si="16"/>
        <v>1.1011111111111112</v>
      </c>
      <c r="C182" s="1">
        <f t="shared" si="17"/>
        <v>0.48888888888888887</v>
      </c>
      <c r="D182">
        <v>2000</v>
      </c>
      <c r="E182">
        <v>1100</v>
      </c>
      <c r="F182">
        <v>2091</v>
      </c>
      <c r="G182">
        <v>1540</v>
      </c>
    </row>
    <row r="183" spans="1:7" x14ac:dyDescent="0.2">
      <c r="A183" t="s">
        <v>10</v>
      </c>
      <c r="B183" s="1">
        <f t="shared" si="16"/>
        <v>1.1055495103373232</v>
      </c>
      <c r="C183" s="1">
        <f t="shared" si="17"/>
        <v>-6.4200217627856368E-2</v>
      </c>
      <c r="D183">
        <v>1798</v>
      </c>
      <c r="E183">
        <v>879</v>
      </c>
      <c r="F183">
        <v>1895</v>
      </c>
      <c r="G183">
        <v>820</v>
      </c>
    </row>
    <row r="184" spans="1:7" x14ac:dyDescent="0.2">
      <c r="A184" t="s">
        <v>21</v>
      </c>
      <c r="B184" s="1">
        <f t="shared" si="16"/>
        <v>1.2804621848739495</v>
      </c>
      <c r="C184" s="1">
        <f t="shared" si="17"/>
        <v>0.75525210084033612</v>
      </c>
      <c r="D184">
        <v>4233</v>
      </c>
      <c r="E184">
        <v>3281</v>
      </c>
      <c r="F184">
        <v>4500</v>
      </c>
      <c r="G184">
        <v>4000</v>
      </c>
    </row>
    <row r="185" spans="1:7" x14ac:dyDescent="0.2">
      <c r="A185" t="s">
        <v>49</v>
      </c>
      <c r="B185" s="1">
        <f>AVERAGE(B167:B184)</f>
        <v>0.72876729797296413</v>
      </c>
      <c r="C185" s="1">
        <f>AVERAGE(C167:C184)</f>
        <v>0.26323864622446608</v>
      </c>
    </row>
  </sheetData>
  <sortState ref="A63:G67">
    <sortCondition ref="B63:B67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SongYuahang</dc:creator>
  <cp:lastModifiedBy>SongYuahang</cp:lastModifiedBy>
  <cp:lastPrinted>2017-02-22T14:39:18Z</cp:lastPrinted>
  <dcterms:created xsi:type="dcterms:W3CDTF">2017-02-18T06:12:31Z</dcterms:created>
  <dcterms:modified xsi:type="dcterms:W3CDTF">2017-02-22T16:54:30Z</dcterms:modified>
</cp:coreProperties>
</file>