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2390"/>
  </bookViews>
  <sheets>
    <sheet name="Default WBS" sheetId="2" r:id="rId1"/>
  </sheets>
  <definedNames>
    <definedName name="_xlnm.Print_Area" localSheetId="0">'Default WBS'!$A$1:$AQ$52</definedName>
  </definedNames>
  <calcPr calcId="124519"/>
  <fileRecoveryPr repairLoad="1"/>
</workbook>
</file>

<file path=xl/calcChain.xml><?xml version="1.0" encoding="utf-8"?>
<calcChain xmlns="http://schemas.openxmlformats.org/spreadsheetml/2006/main">
  <c r="F17" i="2"/>
  <c r="F16"/>
  <c r="F15"/>
  <c r="G14"/>
  <c r="F14" s="1"/>
  <c r="F13"/>
  <c r="F12"/>
  <c r="F11"/>
  <c r="G10"/>
  <c r="F10"/>
  <c r="G9"/>
  <c r="F9" s="1"/>
  <c r="I7" l="1"/>
  <c r="I6" l="1"/>
  <c r="I4" l="1"/>
  <c r="J7"/>
  <c r="J4"/>
  <c r="J6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Q4"/>
  <c r="AP4"/>
  <c r="AO4"/>
  <c r="AN4"/>
  <c r="AM4"/>
  <c r="AL4"/>
  <c r="AK4"/>
  <c r="AJ4"/>
  <c r="AI4"/>
  <c r="AH4"/>
  <c r="AG4"/>
  <c r="AF4"/>
  <c r="AE4"/>
  <c r="AQ6"/>
  <c r="L6"/>
  <c r="K6"/>
  <c r="M6"/>
  <c r="O6"/>
  <c r="N6"/>
  <c r="P6"/>
  <c r="Q6"/>
  <c r="R6"/>
  <c r="S6"/>
  <c r="T6"/>
  <c r="U6"/>
  <c r="V6"/>
  <c r="W6"/>
  <c r="X6"/>
  <c r="Z6"/>
  <c r="AA6"/>
  <c r="Y6"/>
  <c r="AB6"/>
  <c r="AC6"/>
  <c r="AE6"/>
  <c r="AF6"/>
  <c r="AG6"/>
  <c r="AH6"/>
  <c r="AI6"/>
  <c r="AJ6"/>
  <c r="AM6"/>
  <c r="AL6"/>
  <c r="AK6"/>
  <c r="AN6"/>
  <c r="AO6"/>
  <c r="AP6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AD6"/>
  <c r="E3"/>
</calcChain>
</file>

<file path=xl/sharedStrings.xml><?xml version="1.0" encoding="utf-8"?>
<sst xmlns="http://schemas.openxmlformats.org/spreadsheetml/2006/main" count="41" uniqueCount="41">
  <si>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</si>
  <si>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</si>
  <si>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</si>
  <si>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</si>
  <si>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</si>
  <si>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</si>
  <si>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12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</si>
  <si>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</si>
  <si>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</si>
  <si>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</si>
  <si>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5W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</si>
  <si>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</si>
  <si>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</si>
  <si>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</si>
  <si>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</si>
  <si>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</si>
  <si>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</si>
  <si>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</si>
  <si>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</si>
  <si>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Task 1-1</t>
    <phoneticPr fontId="5" type="noConversion"/>
  </si>
  <si>
    <t>Task 1-2</t>
    <phoneticPr fontId="5" type="noConversion"/>
  </si>
  <si>
    <t>구분</t>
    <phoneticPr fontId="5" type="noConversion"/>
  </si>
  <si>
    <t>항목</t>
    <phoneticPr fontId="5" type="noConversion"/>
  </si>
  <si>
    <t xml:space="preserve">  </t>
    <phoneticPr fontId="4" type="noConversion"/>
  </si>
  <si>
    <t>Task 1</t>
    <phoneticPr fontId="5" type="noConversion"/>
  </si>
  <si>
    <t>맛동산 챗봇 프로젝트</t>
    <phoneticPr fontId="4" type="noConversion"/>
  </si>
  <si>
    <t>사전 기획</t>
    <phoneticPr fontId="4" type="noConversion"/>
  </si>
  <si>
    <t>Task 1-5</t>
    <phoneticPr fontId="4" type="noConversion"/>
  </si>
  <si>
    <t>데이터 수집</t>
    <phoneticPr fontId="4" type="noConversion"/>
  </si>
  <si>
    <t>데이터 전처리</t>
    <phoneticPr fontId="4" type="noConversion"/>
  </si>
  <si>
    <t>모델링</t>
    <phoneticPr fontId="4" type="noConversion"/>
  </si>
  <si>
    <t>Task 1-6</t>
    <phoneticPr fontId="4" type="noConversion"/>
  </si>
  <si>
    <t>테스트/결함관리</t>
    <phoneticPr fontId="4" type="noConversion"/>
  </si>
  <si>
    <t>결함처리</t>
    <phoneticPr fontId="4" type="noConversion"/>
  </si>
  <si>
    <t>Task 1-7</t>
    <phoneticPr fontId="4" type="noConversion"/>
  </si>
  <si>
    <t>Default WBS ( 2 Weeks )</t>
    <phoneticPr fontId="5" type="noConversion"/>
  </si>
  <si>
    <t>개발</t>
    <phoneticPr fontId="4" type="noConversion"/>
  </si>
  <si>
    <t>Task 1-3</t>
    <phoneticPr fontId="4" type="noConversion"/>
  </si>
  <si>
    <t>Task 1-4</t>
    <phoneticPr fontId="5" type="noConversion"/>
  </si>
  <si>
    <t>Task 1-8</t>
    <phoneticPr fontId="4" type="noConversion"/>
  </si>
  <si>
    <t>UI설계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</si>
</sst>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[$-F800]dddd\,\ mmmm\ dd\,\ yyyy"/>
    <numFmt numFmtId="177" formatCode="mmm"/>
    <numFmt numFmtId="178" formatCode="d"/>
  </numFmts>
  <fonts count="15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12"/>
      <name val="맑은 고딕"/>
      <family val="3"/>
      <charset val="129"/>
    </font>
    <font>
      <sz val="8"/>
      <color rgb="FFFF000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5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4" xfId="0" applyFont="1" applyBorder="1">
      <alignment vertical="center"/>
    </xf>
    <xf numFmtId="176" fontId="10" fillId="0" borderId="7" xfId="2" applyNumberFormat="1" applyFont="1" applyBorder="1" applyAlignment="1">
      <alignment horizontal="center" vertical="center"/>
    </xf>
    <xf numFmtId="176" fontId="10" fillId="0" borderId="0" xfId="2" applyNumberFormat="1" applyFont="1" applyBorder="1" applyAlignment="1">
      <alignment vertical="center"/>
    </xf>
    <xf numFmtId="14" fontId="11" fillId="4" borderId="10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177" fontId="9" fillId="5" borderId="13" xfId="0" applyNumberFormat="1" applyFont="1" applyFill="1" applyBorder="1" applyAlignment="1">
      <alignment horizontal="center" vertical="center"/>
    </xf>
    <xf numFmtId="14" fontId="11" fillId="6" borderId="13" xfId="0" applyNumberFormat="1" applyFont="1" applyFill="1" applyBorder="1" applyAlignment="1">
      <alignment horizontal="center" vertical="center"/>
    </xf>
    <xf numFmtId="178" fontId="8" fillId="6" borderId="13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9" fontId="9" fillId="2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0" fontId="10" fillId="0" borderId="13" xfId="0" applyFont="1" applyBorder="1">
      <alignment vertical="center"/>
    </xf>
    <xf numFmtId="177" fontId="9" fillId="3" borderId="6" xfId="3" applyNumberFormat="1" applyFont="1" applyFill="1" applyBorder="1" applyAlignment="1">
      <alignment horizontal="center" vertical="center"/>
    </xf>
    <xf numFmtId="177" fontId="9" fillId="3" borderId="16" xfId="3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Border="1">
      <alignment vertical="center"/>
    </xf>
    <xf numFmtId="176" fontId="10" fillId="0" borderId="17" xfId="2" applyNumberFormat="1" applyFont="1" applyBorder="1" applyAlignment="1">
      <alignment horizontal="center" vertical="center"/>
    </xf>
    <xf numFmtId="14" fontId="11" fillId="3" borderId="21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4" fontId="11" fillId="2" borderId="15" xfId="0" applyNumberFormat="1" applyFont="1" applyFill="1" applyBorder="1" applyAlignment="1">
      <alignment vertical="center"/>
    </xf>
    <xf numFmtId="14" fontId="11" fillId="2" borderId="12" xfId="0" applyNumberFormat="1" applyFont="1" applyFill="1" applyBorder="1" applyAlignment="1">
      <alignment vertical="center"/>
    </xf>
    <xf numFmtId="177" fontId="9" fillId="5" borderId="15" xfId="0" applyNumberFormat="1" applyFont="1" applyFill="1" applyBorder="1" applyAlignment="1">
      <alignment horizontal="center" vertical="center"/>
    </xf>
    <xf numFmtId="178" fontId="8" fillId="6" borderId="15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 indent="1"/>
    </xf>
    <xf numFmtId="0" fontId="10" fillId="0" borderId="15" xfId="0" applyFont="1" applyBorder="1">
      <alignment vertical="center"/>
    </xf>
    <xf numFmtId="0" fontId="8" fillId="3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9" fontId="10" fillId="0" borderId="2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 indent="1"/>
    </xf>
    <xf numFmtId="0" fontId="10" fillId="0" borderId="26" xfId="0" applyFont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10" fillId="0" borderId="26" xfId="0" applyFont="1" applyBorder="1">
      <alignment vertical="center"/>
    </xf>
    <xf numFmtId="0" fontId="10" fillId="0" borderId="27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left" vertical="center" wrapText="1"/>
    </xf>
    <xf numFmtId="14" fontId="10" fillId="5" borderId="13" xfId="0" applyNumberFormat="1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center" vertical="center"/>
    </xf>
    <xf numFmtId="9" fontId="10" fillId="5" borderId="13" xfId="0" applyNumberFormat="1" applyFont="1" applyFill="1" applyBorder="1" applyAlignment="1">
      <alignment horizontal="center" vertical="center"/>
    </xf>
    <xf numFmtId="178" fontId="10" fillId="5" borderId="13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4" fontId="9" fillId="2" borderId="20" xfId="0" applyNumberFormat="1" applyFont="1" applyFill="1" applyBorder="1" applyAlignment="1">
      <alignment horizontal="center" vertical="center"/>
    </xf>
    <xf numFmtId="14" fontId="9" fillId="2" borderId="10" xfId="0" applyNumberFormat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178" fontId="10" fillId="7" borderId="13" xfId="0" applyNumberFormat="1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178" fontId="10" fillId="11" borderId="13" xfId="0" applyNumberFormat="1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/>
    </xf>
    <xf numFmtId="0" fontId="10" fillId="14" borderId="13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 vertical="center"/>
    </xf>
    <xf numFmtId="178" fontId="10" fillId="15" borderId="13" xfId="0" applyNumberFormat="1" applyFont="1" applyFill="1" applyBorder="1" applyAlignment="1">
      <alignment horizontal="center" vertical="center"/>
    </xf>
    <xf numFmtId="0" fontId="14" fillId="16" borderId="13" xfId="0" applyFont="1" applyFill="1" applyBorder="1" applyAlignment="1">
      <alignment horizont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9.9978637043366805E-2"/>
    <pageSetUpPr fitToPage="1"/>
  </sheetPr>
  <dimension ref="A1:AQ52"/>
  <sheetViews>
    <sheetView tabSelected="1" view="pageBreakPreview" zoomScaleNormal="115" zoomScaleSheetLayoutView="100" workbookViewId="0">
      <pane xSplit="1" ySplit="7" topLeftCell="E8" activePane="bottomRight" state="frozen"/>
      <selection pane="topRight" activeCell="B1" sqref="B1"/>
      <selection pane="bottomLeft" activeCell="A8" sqref="A8"/>
      <selection pane="bottomRight" activeCell="X17" sqref="X17"/>
    </sheetView>
  </sheetViews>
  <sheetFormatPr defaultColWidth="4.625" defaultRowHeight="11.25" customHeight="1"/>
  <cols>
    <col min="1" max="1" width="3.375" style="33" customWidth="1"/>
    <col min="2" max="2" width="4.875" style="31" customWidth="1"/>
    <col min="3" max="3" width="4.25" style="59" bestFit="1" customWidth="1"/>
    <col min="4" max="4" width="14.75" style="59" customWidth="1"/>
    <col min="5" max="5" width="30.75" style="59" customWidth="1"/>
    <col min="6" max="6" width="7.5" style="31" bestFit="1" customWidth="1"/>
    <col min="7" max="7" width="5.625" style="60" bestFit="1" customWidth="1"/>
    <col min="8" max="8" width="3.5" style="32" bestFit="1" customWidth="1"/>
    <col min="9" max="9" width="4.625" style="61"/>
    <col min="10" max="39" width="4.625" style="62"/>
    <col min="40" max="16384" width="4.625" style="33"/>
  </cols>
  <sheetData>
    <row r="1" spans="1:43" s="5" customFormat="1" ht="28.5" customHeight="1">
      <c r="A1" s="73" t="s">
        <v>35</v>
      </c>
      <c r="B1" s="73"/>
      <c r="C1" s="73"/>
      <c r="D1" s="73"/>
      <c r="E1" s="73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s="5" customFormat="1">
      <c r="A2" s="6"/>
      <c r="B2" s="74" t="s">
        <v>0</v>
      </c>
      <c r="C2" s="74"/>
      <c r="D2" s="75"/>
      <c r="E2" s="7">
        <v>45299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5" customFormat="1">
      <c r="A3" s="6"/>
      <c r="B3" s="76" t="s">
        <v>1</v>
      </c>
      <c r="C3" s="76"/>
      <c r="D3" s="77"/>
      <c r="E3" s="34">
        <f>AD7</f>
        <v>45320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45" customFormat="1">
      <c r="A4" s="5"/>
      <c r="B4" s="78"/>
      <c r="C4" s="79"/>
      <c r="D4" s="79"/>
      <c r="E4" s="80"/>
      <c r="F4" s="87" t="s">
        <v>2</v>
      </c>
      <c r="G4" s="87"/>
      <c r="H4" s="35" t="s">
        <v>3</v>
      </c>
      <c r="I4" s="29" t="str">
        <f>LOWER(TEXT(I7,"m월"))</f>
        <v>1월</v>
      </c>
      <c r="J4" s="30" t="str">
        <f t="shared" ref="J4:AJ4" si="0">IF(TEXT(J7,"m월")=TEXT(I7,"m월"),"",LOWER(TEXT(J7,"m월")))</f>
        <v/>
      </c>
      <c r="K4" s="30" t="str">
        <f t="shared" si="0"/>
        <v/>
      </c>
      <c r="L4" s="30" t="str">
        <f t="shared" si="0"/>
        <v/>
      </c>
      <c r="M4" s="30" t="str">
        <f t="shared" si="0"/>
        <v/>
      </c>
      <c r="N4" s="30" t="str">
        <f t="shared" si="0"/>
        <v/>
      </c>
      <c r="O4" s="30" t="str">
        <f t="shared" si="0"/>
        <v/>
      </c>
      <c r="P4" s="30" t="str">
        <f t="shared" si="0"/>
        <v/>
      </c>
      <c r="Q4" s="30" t="str">
        <f t="shared" si="0"/>
        <v/>
      </c>
      <c r="R4" s="30" t="str">
        <f t="shared" si="0"/>
        <v/>
      </c>
      <c r="S4" s="30" t="str">
        <f t="shared" si="0"/>
        <v/>
      </c>
      <c r="T4" s="30" t="str">
        <f t="shared" si="0"/>
        <v/>
      </c>
      <c r="U4" s="30" t="str">
        <f t="shared" si="0"/>
        <v/>
      </c>
      <c r="V4" s="30" t="str">
        <f t="shared" si="0"/>
        <v/>
      </c>
      <c r="W4" s="30" t="str">
        <f t="shared" si="0"/>
        <v/>
      </c>
      <c r="X4" s="30" t="str">
        <f t="shared" si="0"/>
        <v/>
      </c>
      <c r="Y4" s="30" t="str">
        <f t="shared" si="0"/>
        <v/>
      </c>
      <c r="Z4" s="30" t="str">
        <f t="shared" si="0"/>
        <v/>
      </c>
      <c r="AA4" s="30" t="str">
        <f t="shared" si="0"/>
        <v/>
      </c>
      <c r="AB4" s="30" t="str">
        <f t="shared" si="0"/>
        <v/>
      </c>
      <c r="AC4" s="30" t="str">
        <f t="shared" si="0"/>
        <v/>
      </c>
      <c r="AD4" s="30" t="str">
        <f t="shared" si="0"/>
        <v/>
      </c>
      <c r="AE4" s="30" t="str">
        <f t="shared" si="0"/>
        <v/>
      </c>
      <c r="AF4" s="30" t="str">
        <f t="shared" si="0"/>
        <v/>
      </c>
      <c r="AG4" s="30" t="str">
        <f t="shared" si="0"/>
        <v>2월</v>
      </c>
      <c r="AH4" s="30" t="str">
        <f t="shared" si="0"/>
        <v/>
      </c>
      <c r="AI4" s="30" t="str">
        <f t="shared" si="0"/>
        <v/>
      </c>
      <c r="AJ4" s="30" t="str">
        <f t="shared" si="0"/>
        <v/>
      </c>
      <c r="AK4" s="30" t="str">
        <f t="shared" ref="AK4:AQ4" si="1">IF(TEXT(AK7,"m월")=TEXT(AJ7,"m월"),"",LOWER(TEXT(AK7,"m월")))</f>
        <v/>
      </c>
      <c r="AL4" s="30" t="str">
        <f t="shared" si="1"/>
        <v/>
      </c>
      <c r="AM4" s="30" t="str">
        <f t="shared" si="1"/>
        <v/>
      </c>
      <c r="AN4" s="30" t="str">
        <f t="shared" si="1"/>
        <v/>
      </c>
      <c r="AO4" s="30" t="str">
        <f t="shared" si="1"/>
        <v/>
      </c>
      <c r="AP4" s="30" t="str">
        <f t="shared" si="1"/>
        <v/>
      </c>
      <c r="AQ4" s="30" t="str">
        <f t="shared" si="1"/>
        <v/>
      </c>
    </row>
    <row r="5" spans="1:43" s="46" customFormat="1">
      <c r="A5" s="5"/>
      <c r="B5" s="81"/>
      <c r="C5" s="82"/>
      <c r="D5" s="82"/>
      <c r="E5" s="83"/>
      <c r="F5" s="88" t="s">
        <v>4</v>
      </c>
      <c r="G5" s="88"/>
      <c r="H5" s="9" t="s">
        <v>5</v>
      </c>
      <c r="I5" s="89" t="s">
        <v>6</v>
      </c>
      <c r="J5" s="89"/>
      <c r="K5" s="89"/>
      <c r="L5" s="89"/>
      <c r="M5" s="89"/>
      <c r="N5" s="89"/>
      <c r="O5" s="89"/>
      <c r="P5" s="89" t="s">
        <v>7</v>
      </c>
      <c r="Q5" s="89"/>
      <c r="R5" s="89"/>
      <c r="S5" s="89"/>
      <c r="T5" s="89"/>
      <c r="U5" s="89"/>
      <c r="V5" s="89"/>
      <c r="W5" s="89" t="s">
        <v>8</v>
      </c>
      <c r="X5" s="89"/>
      <c r="Y5" s="89"/>
      <c r="Z5" s="89"/>
      <c r="AA5" s="89"/>
      <c r="AB5" s="89"/>
      <c r="AC5" s="89"/>
      <c r="AD5" s="89" t="s">
        <v>9</v>
      </c>
      <c r="AE5" s="89"/>
      <c r="AF5" s="89"/>
      <c r="AG5" s="89"/>
      <c r="AH5" s="89"/>
      <c r="AI5" s="89"/>
      <c r="AJ5" s="89"/>
      <c r="AK5" s="89" t="s">
        <v>10</v>
      </c>
      <c r="AL5" s="89"/>
      <c r="AM5" s="89"/>
      <c r="AN5" s="89"/>
      <c r="AO5" s="89"/>
      <c r="AP5" s="89"/>
      <c r="AQ5" s="89"/>
    </row>
    <row r="6" spans="1:43" s="47" customFormat="1">
      <c r="A6" s="4"/>
      <c r="B6" s="81"/>
      <c r="C6" s="82"/>
      <c r="D6" s="82"/>
      <c r="E6" s="83"/>
      <c r="F6" s="72" t="s">
        <v>11</v>
      </c>
      <c r="G6" s="72"/>
      <c r="H6" s="10" t="s">
        <v>12</v>
      </c>
      <c r="I6" s="11" t="str">
        <f t="shared" ref="I6:AQ6" si="2">LOWER(TEXT(I7,"aaa"))</f>
        <v>월</v>
      </c>
      <c r="J6" s="11" t="str">
        <f t="shared" si="2"/>
        <v>화</v>
      </c>
      <c r="K6" s="11" t="str">
        <f t="shared" si="2"/>
        <v>수</v>
      </c>
      <c r="L6" s="11" t="str">
        <f t="shared" si="2"/>
        <v>목</v>
      </c>
      <c r="M6" s="11" t="str">
        <f t="shared" si="2"/>
        <v>금</v>
      </c>
      <c r="N6" s="11" t="str">
        <f t="shared" si="2"/>
        <v>토</v>
      </c>
      <c r="O6" s="11" t="str">
        <f t="shared" si="2"/>
        <v>일</v>
      </c>
      <c r="P6" s="11" t="str">
        <f t="shared" si="2"/>
        <v>월</v>
      </c>
      <c r="Q6" s="11" t="str">
        <f t="shared" si="2"/>
        <v>화</v>
      </c>
      <c r="R6" s="11" t="str">
        <f t="shared" si="2"/>
        <v>수</v>
      </c>
      <c r="S6" s="11" t="str">
        <f t="shared" si="2"/>
        <v>목</v>
      </c>
      <c r="T6" s="11" t="str">
        <f t="shared" si="2"/>
        <v>금</v>
      </c>
      <c r="U6" s="11" t="str">
        <f t="shared" si="2"/>
        <v>토</v>
      </c>
      <c r="V6" s="11" t="str">
        <f t="shared" si="2"/>
        <v>일</v>
      </c>
      <c r="W6" s="11" t="str">
        <f t="shared" si="2"/>
        <v>월</v>
      </c>
      <c r="X6" s="11" t="str">
        <f t="shared" si="2"/>
        <v>화</v>
      </c>
      <c r="Y6" s="11" t="str">
        <f t="shared" si="2"/>
        <v>수</v>
      </c>
      <c r="Z6" s="11" t="str">
        <f t="shared" si="2"/>
        <v>목</v>
      </c>
      <c r="AA6" s="11" t="str">
        <f t="shared" si="2"/>
        <v>금</v>
      </c>
      <c r="AB6" s="11" t="str">
        <f t="shared" si="2"/>
        <v>토</v>
      </c>
      <c r="AC6" s="11" t="str">
        <f t="shared" si="2"/>
        <v>일</v>
      </c>
      <c r="AD6" s="11" t="str">
        <f t="shared" si="2"/>
        <v>월</v>
      </c>
      <c r="AE6" s="11" t="str">
        <f t="shared" si="2"/>
        <v>화</v>
      </c>
      <c r="AF6" s="11" t="str">
        <f t="shared" si="2"/>
        <v>수</v>
      </c>
      <c r="AG6" s="11" t="str">
        <f t="shared" si="2"/>
        <v>목</v>
      </c>
      <c r="AH6" s="11" t="str">
        <f t="shared" si="2"/>
        <v>금</v>
      </c>
      <c r="AI6" s="11" t="str">
        <f t="shared" si="2"/>
        <v>토</v>
      </c>
      <c r="AJ6" s="11" t="str">
        <f t="shared" si="2"/>
        <v>일</v>
      </c>
      <c r="AK6" s="11" t="str">
        <f t="shared" si="2"/>
        <v>월</v>
      </c>
      <c r="AL6" s="11" t="str">
        <f t="shared" si="2"/>
        <v>화</v>
      </c>
      <c r="AM6" s="11" t="str">
        <f t="shared" si="2"/>
        <v>수</v>
      </c>
      <c r="AN6" s="11" t="str">
        <f t="shared" si="2"/>
        <v>목</v>
      </c>
      <c r="AO6" s="11" t="str">
        <f t="shared" si="2"/>
        <v>금</v>
      </c>
      <c r="AP6" s="11" t="str">
        <f t="shared" si="2"/>
        <v>토</v>
      </c>
      <c r="AQ6" s="40" t="str">
        <f t="shared" si="2"/>
        <v>일</v>
      </c>
    </row>
    <row r="7" spans="1:43" s="48" customFormat="1">
      <c r="A7" s="4"/>
      <c r="B7" s="84"/>
      <c r="C7" s="85"/>
      <c r="D7" s="85"/>
      <c r="E7" s="86"/>
      <c r="F7" s="72" t="s">
        <v>13</v>
      </c>
      <c r="G7" s="72"/>
      <c r="H7" s="12" t="s">
        <v>14</v>
      </c>
      <c r="I7" s="13">
        <f>E2</f>
        <v>45299</v>
      </c>
      <c r="J7" s="13">
        <f>I7+1</f>
        <v>45300</v>
      </c>
      <c r="K7" s="13">
        <f>J7+1</f>
        <v>45301</v>
      </c>
      <c r="L7" s="13">
        <f>K7+1</f>
        <v>45302</v>
      </c>
      <c r="M7" s="13">
        <f>L7+1</f>
        <v>45303</v>
      </c>
      <c r="N7" s="13">
        <f>M7+1</f>
        <v>45304</v>
      </c>
      <c r="O7" s="13">
        <f t="shared" ref="O7:AN7" si="3">N7+1</f>
        <v>45305</v>
      </c>
      <c r="P7" s="13">
        <f>O7+1</f>
        <v>45306</v>
      </c>
      <c r="Q7" s="13">
        <f t="shared" si="3"/>
        <v>45307</v>
      </c>
      <c r="R7" s="13">
        <f t="shared" si="3"/>
        <v>45308</v>
      </c>
      <c r="S7" s="13">
        <f t="shared" si="3"/>
        <v>45309</v>
      </c>
      <c r="T7" s="13">
        <f t="shared" si="3"/>
        <v>45310</v>
      </c>
      <c r="U7" s="13">
        <f t="shared" si="3"/>
        <v>45311</v>
      </c>
      <c r="V7" s="13">
        <f t="shared" si="3"/>
        <v>45312</v>
      </c>
      <c r="W7" s="13">
        <f t="shared" si="3"/>
        <v>45313</v>
      </c>
      <c r="X7" s="13">
        <f t="shared" si="3"/>
        <v>45314</v>
      </c>
      <c r="Y7" s="13">
        <f t="shared" si="3"/>
        <v>45315</v>
      </c>
      <c r="Z7" s="13">
        <f t="shared" si="3"/>
        <v>45316</v>
      </c>
      <c r="AA7" s="13">
        <f t="shared" si="3"/>
        <v>45317</v>
      </c>
      <c r="AB7" s="13">
        <f t="shared" si="3"/>
        <v>45318</v>
      </c>
      <c r="AC7" s="13">
        <f t="shared" si="3"/>
        <v>45319</v>
      </c>
      <c r="AD7" s="13">
        <f t="shared" si="3"/>
        <v>45320</v>
      </c>
      <c r="AE7" s="13">
        <f t="shared" si="3"/>
        <v>45321</v>
      </c>
      <c r="AF7" s="13">
        <f t="shared" si="3"/>
        <v>45322</v>
      </c>
      <c r="AG7" s="13">
        <f t="shared" si="3"/>
        <v>45323</v>
      </c>
      <c r="AH7" s="13">
        <f t="shared" si="3"/>
        <v>45324</v>
      </c>
      <c r="AI7" s="13">
        <f t="shared" si="3"/>
        <v>45325</v>
      </c>
      <c r="AJ7" s="13">
        <f t="shared" si="3"/>
        <v>45326</v>
      </c>
      <c r="AK7" s="13">
        <f t="shared" si="3"/>
        <v>45327</v>
      </c>
      <c r="AL7" s="13">
        <f t="shared" si="3"/>
        <v>45328</v>
      </c>
      <c r="AM7" s="13">
        <f t="shared" si="3"/>
        <v>45329</v>
      </c>
      <c r="AN7" s="13">
        <f t="shared" si="3"/>
        <v>45330</v>
      </c>
      <c r="AO7" s="13">
        <f>AN7+1</f>
        <v>45331</v>
      </c>
      <c r="AP7" s="13">
        <f>AO7+1</f>
        <v>45332</v>
      </c>
      <c r="AQ7" s="41">
        <f>AP7+1</f>
        <v>45333</v>
      </c>
    </row>
    <row r="8" spans="1:43" s="49" customFormat="1" ht="11.25" customHeight="1">
      <c r="A8" s="4"/>
      <c r="B8" s="36"/>
      <c r="C8" s="14" t="s">
        <v>15</v>
      </c>
      <c r="D8" s="15" t="s">
        <v>21</v>
      </c>
      <c r="E8" s="15" t="s">
        <v>22</v>
      </c>
      <c r="F8" s="15" t="s">
        <v>16</v>
      </c>
      <c r="G8" s="16" t="s">
        <v>17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s="31" customFormat="1" ht="20.25" customHeight="1">
      <c r="B9" s="63" t="s">
        <v>18</v>
      </c>
      <c r="C9" s="64">
        <v>1</v>
      </c>
      <c r="D9" s="65" t="s">
        <v>24</v>
      </c>
      <c r="E9" s="66" t="s">
        <v>25</v>
      </c>
      <c r="F9" s="67" t="str">
        <f t="shared" ref="F9:F21" si="4">IF(AND(G9&gt;0%,G9&lt;100%),"진행 중",IF(G9=0%,"작업 대기","작업 완료"))</f>
        <v>작업 대기</v>
      </c>
      <c r="G9" s="68">
        <f>AVERAGE(G10,G14,G18)</f>
        <v>0</v>
      </c>
      <c r="H9" s="67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70"/>
      <c r="AO9" s="70"/>
      <c r="AP9" s="70"/>
      <c r="AQ9" s="71"/>
    </row>
    <row r="10" spans="1:43" s="31" customFormat="1" ht="11.25" customHeight="1">
      <c r="B10" s="37"/>
      <c r="C10" s="17">
        <v>1.1000000000000001</v>
      </c>
      <c r="D10" s="18" t="s">
        <v>19</v>
      </c>
      <c r="E10" s="19" t="s">
        <v>26</v>
      </c>
      <c r="F10" s="20" t="str">
        <f t="shared" si="4"/>
        <v>작업 대기</v>
      </c>
      <c r="G10" s="21">
        <f>AVERAGE(G11:G13)</f>
        <v>0</v>
      </c>
      <c r="H10" s="20"/>
      <c r="I10" s="90"/>
      <c r="J10" s="91"/>
      <c r="K10" s="9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3"/>
      <c r="AP10" s="23"/>
      <c r="AQ10" s="42"/>
    </row>
    <row r="11" spans="1:43" s="31" customFormat="1" ht="11.25" customHeight="1">
      <c r="B11" s="37"/>
      <c r="C11" s="17">
        <v>1.2</v>
      </c>
      <c r="D11" s="17" t="s">
        <v>20</v>
      </c>
      <c r="E11" s="19" t="s">
        <v>40</v>
      </c>
      <c r="F11" s="20" t="str">
        <f t="shared" si="4"/>
        <v>작업 대기</v>
      </c>
      <c r="G11" s="21">
        <v>0</v>
      </c>
      <c r="H11" s="20"/>
      <c r="I11" s="22"/>
      <c r="J11" s="22"/>
      <c r="K11" s="102"/>
      <c r="L11" s="103"/>
      <c r="M11" s="98"/>
      <c r="N11" s="98"/>
      <c r="O11" s="98"/>
      <c r="P11" s="98"/>
      <c r="Q11" s="98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3"/>
      <c r="AO11" s="23"/>
      <c r="AP11" s="23"/>
      <c r="AQ11" s="42"/>
    </row>
    <row r="12" spans="1:43" s="32" customFormat="1" ht="11.25" customHeight="1">
      <c r="B12" s="37"/>
      <c r="C12" s="17">
        <v>1.3</v>
      </c>
      <c r="D12" s="17" t="s">
        <v>37</v>
      </c>
      <c r="E12" s="24" t="s">
        <v>28</v>
      </c>
      <c r="F12" s="20" t="str">
        <f t="shared" si="4"/>
        <v>작업 대기</v>
      </c>
      <c r="G12" s="21">
        <v>0</v>
      </c>
      <c r="H12" s="23"/>
      <c r="I12" s="23"/>
      <c r="J12" s="23"/>
      <c r="K12" s="99"/>
      <c r="L12" s="92"/>
      <c r="M12" s="92"/>
      <c r="N12" s="92"/>
      <c r="O12" s="92"/>
      <c r="P12" s="92"/>
      <c r="Q12" s="99"/>
      <c r="R12" s="99"/>
      <c r="S12" s="99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5"/>
      <c r="AO12" s="25"/>
      <c r="AP12" s="25"/>
      <c r="AQ12" s="43"/>
    </row>
    <row r="13" spans="1:43" ht="11.25" customHeight="1">
      <c r="B13" s="37"/>
      <c r="C13" s="17">
        <v>1.4</v>
      </c>
      <c r="D13" s="17" t="s">
        <v>38</v>
      </c>
      <c r="E13" s="24" t="s">
        <v>29</v>
      </c>
      <c r="F13" s="20" t="str">
        <f t="shared" si="4"/>
        <v>작업 대기</v>
      </c>
      <c r="G13" s="21">
        <v>0</v>
      </c>
      <c r="H13" s="25"/>
      <c r="I13" s="26"/>
      <c r="J13" s="27"/>
      <c r="K13" s="27" t="s">
        <v>23</v>
      </c>
      <c r="L13" s="27"/>
      <c r="M13" s="27"/>
      <c r="N13" s="95"/>
      <c r="O13" s="95"/>
      <c r="P13" s="95"/>
      <c r="Q13" s="93"/>
      <c r="R13" s="93"/>
      <c r="S13" s="93"/>
      <c r="T13" s="27"/>
      <c r="U13" s="27"/>
      <c r="V13" s="27"/>
      <c r="W13" s="27"/>
      <c r="X13" s="95"/>
      <c r="Y13" s="95"/>
      <c r="Z13" s="95"/>
      <c r="AA13" s="95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8"/>
      <c r="AO13" s="28"/>
      <c r="AP13" s="28"/>
      <c r="AQ13" s="44"/>
    </row>
    <row r="14" spans="1:43" ht="11.25" customHeight="1">
      <c r="B14" s="37"/>
      <c r="C14" s="17">
        <v>1.5</v>
      </c>
      <c r="D14" s="17" t="s">
        <v>27</v>
      </c>
      <c r="E14" s="17" t="s">
        <v>30</v>
      </c>
      <c r="F14" s="23" t="str">
        <f t="shared" si="4"/>
        <v>작업 대기</v>
      </c>
      <c r="G14" s="21">
        <f>AVERAGE(G15:G17)</f>
        <v>0</v>
      </c>
      <c r="H14" s="25"/>
      <c r="I14" s="26"/>
      <c r="J14" s="27"/>
      <c r="K14" s="27"/>
      <c r="L14" s="27"/>
      <c r="M14" s="27"/>
      <c r="N14" s="95"/>
      <c r="O14" s="95"/>
      <c r="P14" s="95"/>
      <c r="Q14" s="27"/>
      <c r="R14" s="27"/>
      <c r="S14" s="94"/>
      <c r="T14" s="94"/>
      <c r="U14" s="94"/>
      <c r="V14" s="95"/>
      <c r="W14" s="95"/>
      <c r="X14" s="95"/>
      <c r="Y14" s="95"/>
      <c r="Z14" s="100"/>
      <c r="AA14" s="95"/>
      <c r="AB14" s="95"/>
      <c r="AC14" s="95"/>
      <c r="AD14" s="95"/>
      <c r="AE14" s="27"/>
      <c r="AF14" s="27"/>
      <c r="AG14" s="27"/>
      <c r="AH14" s="27"/>
      <c r="AI14" s="27"/>
      <c r="AJ14" s="27"/>
      <c r="AK14" s="27"/>
      <c r="AL14" s="27"/>
      <c r="AM14" s="27"/>
      <c r="AN14" s="28"/>
      <c r="AO14" s="28"/>
      <c r="AP14" s="28"/>
      <c r="AQ14" s="44"/>
    </row>
    <row r="15" spans="1:43" ht="11.25" customHeight="1">
      <c r="B15" s="37"/>
      <c r="C15" s="17">
        <v>1.6</v>
      </c>
      <c r="D15" s="17" t="s">
        <v>31</v>
      </c>
      <c r="E15" s="17" t="s">
        <v>36</v>
      </c>
      <c r="F15" s="23" t="str">
        <f t="shared" si="4"/>
        <v>작업 대기</v>
      </c>
      <c r="G15" s="21">
        <v>0</v>
      </c>
      <c r="H15" s="25"/>
      <c r="I15" s="26"/>
      <c r="J15" s="27"/>
      <c r="K15" s="27"/>
      <c r="L15" s="27"/>
      <c r="M15" s="27"/>
      <c r="N15" s="95"/>
      <c r="O15" s="95"/>
      <c r="P15" s="95"/>
      <c r="Q15" s="27"/>
      <c r="R15" s="27"/>
      <c r="S15" s="96"/>
      <c r="T15" s="96"/>
      <c r="U15" s="96"/>
      <c r="V15" s="96"/>
      <c r="W15" s="96"/>
      <c r="X15" s="96"/>
      <c r="Y15" s="96"/>
      <c r="Z15" s="95"/>
      <c r="AA15" s="95"/>
      <c r="AB15" s="95"/>
      <c r="AC15" s="95"/>
      <c r="AD15" s="95"/>
      <c r="AE15" s="27"/>
      <c r="AF15" s="27"/>
      <c r="AG15" s="27"/>
      <c r="AH15" s="27"/>
      <c r="AI15" s="27"/>
      <c r="AJ15" s="27"/>
      <c r="AK15" s="27"/>
      <c r="AL15" s="27"/>
      <c r="AM15" s="27"/>
      <c r="AN15" s="28"/>
      <c r="AO15" s="28"/>
      <c r="AP15" s="28"/>
      <c r="AQ15" s="44"/>
    </row>
    <row r="16" spans="1:43" ht="11.25" customHeight="1">
      <c r="B16" s="37"/>
      <c r="C16" s="17">
        <v>1.7</v>
      </c>
      <c r="D16" s="17" t="s">
        <v>34</v>
      </c>
      <c r="E16" s="17" t="s">
        <v>32</v>
      </c>
      <c r="F16" s="23" t="str">
        <f t="shared" si="4"/>
        <v>작업 대기</v>
      </c>
      <c r="G16" s="21">
        <v>0</v>
      </c>
      <c r="H16" s="25"/>
      <c r="I16" s="2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95"/>
      <c r="W16" s="101"/>
      <c r="X16" s="101"/>
      <c r="Y16" s="101"/>
      <c r="Z16" s="95"/>
      <c r="AA16" s="95"/>
      <c r="AB16" s="95"/>
      <c r="AC16" s="95"/>
      <c r="AD16" s="95"/>
      <c r="AE16" s="27"/>
      <c r="AF16" s="27"/>
      <c r="AG16" s="27"/>
      <c r="AH16" s="27"/>
      <c r="AI16" s="27"/>
      <c r="AJ16" s="27"/>
      <c r="AK16" s="27"/>
      <c r="AL16" s="27"/>
      <c r="AM16" s="27"/>
      <c r="AN16" s="28"/>
      <c r="AO16" s="28"/>
      <c r="AP16" s="28"/>
      <c r="AQ16" s="44"/>
    </row>
    <row r="17" spans="1:43" s="32" customFormat="1" ht="11.25" customHeight="1">
      <c r="A17" s="33"/>
      <c r="B17" s="37"/>
      <c r="C17" s="17">
        <v>1.8</v>
      </c>
      <c r="D17" s="17" t="s">
        <v>39</v>
      </c>
      <c r="E17" s="17" t="s">
        <v>33</v>
      </c>
      <c r="F17" s="23" t="str">
        <f t="shared" si="4"/>
        <v>작업 대기</v>
      </c>
      <c r="G17" s="21">
        <v>0</v>
      </c>
      <c r="H17" s="25"/>
      <c r="I17" s="26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95"/>
      <c r="X17" s="104"/>
      <c r="Y17" s="97"/>
      <c r="Z17" s="97"/>
      <c r="AA17" s="95"/>
      <c r="AB17" s="95"/>
      <c r="AC17" s="95"/>
      <c r="AD17" s="95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 s="28"/>
      <c r="AP17" s="28"/>
      <c r="AQ17" s="44"/>
    </row>
    <row r="18" spans="1:43" s="32" customFormat="1" ht="11.25" customHeight="1">
      <c r="A18" s="33"/>
      <c r="B18" s="37"/>
      <c r="C18" s="17"/>
      <c r="D18" s="17"/>
      <c r="E18" s="17"/>
      <c r="F18" s="23"/>
      <c r="G18" s="21"/>
      <c r="H18" s="25"/>
      <c r="I18" s="26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95"/>
      <c r="AB18" s="95"/>
      <c r="AC18" s="95"/>
      <c r="AD18" s="95"/>
      <c r="AE18" s="27"/>
      <c r="AF18" s="27"/>
      <c r="AG18" s="27"/>
      <c r="AH18" s="27"/>
      <c r="AI18" s="27"/>
      <c r="AJ18" s="27"/>
      <c r="AK18" s="27"/>
      <c r="AL18" s="27"/>
      <c r="AM18" s="27"/>
      <c r="AN18" s="28"/>
      <c r="AO18" s="28"/>
      <c r="AP18" s="28"/>
      <c r="AQ18" s="44"/>
    </row>
    <row r="19" spans="1:43" s="32" customFormat="1" ht="11.25" customHeight="1">
      <c r="A19" s="33"/>
      <c r="B19" s="37"/>
      <c r="C19" s="17"/>
      <c r="D19" s="17"/>
      <c r="E19" s="17"/>
      <c r="F19" s="23"/>
      <c r="G19" s="21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8"/>
      <c r="AO19" s="28"/>
      <c r="AP19" s="28"/>
      <c r="AQ19" s="44"/>
    </row>
    <row r="20" spans="1:43" s="32" customFormat="1" ht="11.25" customHeight="1">
      <c r="A20" s="33"/>
      <c r="B20" s="37"/>
      <c r="C20" s="17"/>
      <c r="D20" s="17"/>
      <c r="E20" s="17"/>
      <c r="F20" s="23"/>
      <c r="G20" s="21"/>
      <c r="H20" s="25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8"/>
      <c r="AO20" s="28"/>
      <c r="AP20" s="28"/>
      <c r="AQ20" s="44"/>
    </row>
    <row r="21" spans="1:43" s="32" customFormat="1" ht="11.25" customHeight="1">
      <c r="A21" s="33"/>
      <c r="B21" s="37"/>
      <c r="C21" s="17"/>
      <c r="D21" s="17"/>
      <c r="E21" s="17"/>
      <c r="F21" s="23"/>
      <c r="G21" s="21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28"/>
      <c r="AP21" s="28"/>
      <c r="AQ21" s="44"/>
    </row>
    <row r="22" spans="1:43" s="32" customFormat="1" ht="11.25" customHeight="1">
      <c r="A22" s="33"/>
      <c r="B22" s="37"/>
      <c r="C22" s="17"/>
      <c r="D22" s="17"/>
      <c r="E22" s="17"/>
      <c r="F22" s="23"/>
      <c r="G22" s="21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8"/>
      <c r="AO22" s="28"/>
      <c r="AP22" s="28"/>
      <c r="AQ22" s="44"/>
    </row>
    <row r="23" spans="1:43" s="32" customFormat="1" ht="11.25" customHeight="1">
      <c r="A23" s="33"/>
      <c r="B23" s="37"/>
      <c r="C23" s="17"/>
      <c r="D23" s="17"/>
      <c r="E23" s="17"/>
      <c r="F23" s="23"/>
      <c r="G23" s="21"/>
      <c r="H23" s="25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8"/>
      <c r="AO23" s="28"/>
      <c r="AP23" s="28"/>
      <c r="AQ23" s="44"/>
    </row>
    <row r="24" spans="1:43" s="32" customFormat="1" ht="11.25" customHeight="1">
      <c r="A24" s="33"/>
      <c r="B24" s="37"/>
      <c r="C24" s="17"/>
      <c r="D24" s="17"/>
      <c r="E24" s="17"/>
      <c r="F24" s="23"/>
      <c r="G24" s="21"/>
      <c r="H24" s="25"/>
      <c r="I24" s="2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8"/>
      <c r="AO24" s="28"/>
      <c r="AP24" s="28"/>
      <c r="AQ24" s="44"/>
    </row>
    <row r="25" spans="1:43" s="32" customFormat="1" ht="11.25" customHeight="1">
      <c r="A25" s="33"/>
      <c r="B25" s="37"/>
      <c r="C25" s="17"/>
      <c r="D25" s="17"/>
      <c r="E25" s="17"/>
      <c r="F25" s="23"/>
      <c r="G25" s="21"/>
      <c r="H25" s="25"/>
      <c r="I25" s="26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8"/>
      <c r="AO25" s="28"/>
      <c r="AP25" s="28"/>
      <c r="AQ25" s="44"/>
    </row>
    <row r="26" spans="1:43" s="32" customFormat="1" ht="11.25" customHeight="1">
      <c r="A26" s="33"/>
      <c r="B26" s="37"/>
      <c r="C26" s="17"/>
      <c r="D26" s="17"/>
      <c r="E26" s="17"/>
      <c r="F26" s="23"/>
      <c r="G26" s="21"/>
      <c r="H26" s="25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8"/>
      <c r="AO26" s="28"/>
      <c r="AP26" s="28"/>
      <c r="AQ26" s="44"/>
    </row>
    <row r="27" spans="1:43" s="32" customFormat="1" ht="11.25" customHeight="1">
      <c r="A27" s="33"/>
      <c r="B27" s="37"/>
      <c r="C27" s="17"/>
      <c r="D27" s="17"/>
      <c r="E27" s="17"/>
      <c r="F27" s="23"/>
      <c r="G27" s="21"/>
      <c r="H27" s="25"/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8"/>
      <c r="AO27" s="28"/>
      <c r="AP27" s="28"/>
      <c r="AQ27" s="44"/>
    </row>
    <row r="28" spans="1:43" s="32" customFormat="1" ht="11.25" customHeight="1">
      <c r="A28" s="33"/>
      <c r="B28" s="37"/>
      <c r="C28" s="17"/>
      <c r="D28" s="17"/>
      <c r="E28" s="17"/>
      <c r="F28" s="23"/>
      <c r="G28" s="21"/>
      <c r="H28" s="25"/>
      <c r="I28" s="26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8"/>
      <c r="AO28" s="28"/>
      <c r="AP28" s="28"/>
      <c r="AQ28" s="44"/>
    </row>
    <row r="29" spans="1:43" s="32" customFormat="1" ht="11.25" customHeight="1">
      <c r="A29" s="33"/>
      <c r="B29" s="37"/>
      <c r="C29" s="17"/>
      <c r="D29" s="17"/>
      <c r="E29" s="17"/>
      <c r="F29" s="23"/>
      <c r="G29" s="21"/>
      <c r="H29" s="25"/>
      <c r="I29" s="26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8"/>
      <c r="AO29" s="28"/>
      <c r="AP29" s="28"/>
      <c r="AQ29" s="44"/>
    </row>
    <row r="30" spans="1:43" s="32" customFormat="1" ht="11.25" customHeight="1">
      <c r="A30" s="33"/>
      <c r="B30" s="37"/>
      <c r="C30" s="17"/>
      <c r="D30" s="17"/>
      <c r="E30" s="17"/>
      <c r="F30" s="23"/>
      <c r="G30" s="21"/>
      <c r="H30" s="25"/>
      <c r="I30" s="26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8"/>
      <c r="AO30" s="28"/>
      <c r="AP30" s="28"/>
      <c r="AQ30" s="44"/>
    </row>
    <row r="31" spans="1:43" s="32" customFormat="1" ht="11.25" customHeight="1">
      <c r="A31" s="33"/>
      <c r="B31" s="37"/>
      <c r="C31" s="17"/>
      <c r="D31" s="17"/>
      <c r="E31" s="17"/>
      <c r="F31" s="23"/>
      <c r="G31" s="21"/>
      <c r="H31" s="25"/>
      <c r="I31" s="2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8"/>
      <c r="AO31" s="28"/>
      <c r="AP31" s="28"/>
      <c r="AQ31" s="44"/>
    </row>
    <row r="32" spans="1:43" s="32" customFormat="1" ht="11.25" customHeight="1">
      <c r="A32" s="33"/>
      <c r="B32" s="37"/>
      <c r="C32" s="17"/>
      <c r="D32" s="17"/>
      <c r="E32" s="17"/>
      <c r="F32" s="23"/>
      <c r="G32" s="21"/>
      <c r="H32" s="25"/>
      <c r="I32" s="26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8"/>
      <c r="AO32" s="28"/>
      <c r="AP32" s="28"/>
      <c r="AQ32" s="44"/>
    </row>
    <row r="33" spans="1:43" s="31" customFormat="1" ht="11.25" customHeight="1">
      <c r="A33" s="33"/>
      <c r="B33" s="37"/>
      <c r="C33" s="17"/>
      <c r="D33" s="17"/>
      <c r="E33" s="17"/>
      <c r="F33" s="23"/>
      <c r="G33" s="21"/>
      <c r="H33" s="25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8"/>
      <c r="AO33" s="28"/>
      <c r="AP33" s="28"/>
      <c r="AQ33" s="44"/>
    </row>
    <row r="34" spans="1:43" s="31" customFormat="1" ht="11.25" customHeight="1">
      <c r="A34" s="33"/>
      <c r="B34" s="37"/>
      <c r="C34" s="17"/>
      <c r="D34" s="17"/>
      <c r="E34" s="17"/>
      <c r="F34" s="23"/>
      <c r="G34" s="21"/>
      <c r="H34" s="25"/>
      <c r="I34" s="26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8"/>
      <c r="AO34" s="28"/>
      <c r="AP34" s="28"/>
      <c r="AQ34" s="44"/>
    </row>
    <row r="35" spans="1:43" s="31" customFormat="1" ht="11.25" customHeight="1">
      <c r="A35" s="33"/>
      <c r="B35" s="37"/>
      <c r="C35" s="17"/>
      <c r="D35" s="17"/>
      <c r="E35" s="17"/>
      <c r="F35" s="23"/>
      <c r="G35" s="21"/>
      <c r="H35" s="25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8"/>
      <c r="AO35" s="28"/>
      <c r="AP35" s="28"/>
      <c r="AQ35" s="44"/>
    </row>
    <row r="36" spans="1:43" s="31" customFormat="1" ht="11.25" customHeight="1">
      <c r="A36" s="33"/>
      <c r="B36" s="37"/>
      <c r="C36" s="17"/>
      <c r="D36" s="17"/>
      <c r="E36" s="17"/>
      <c r="F36" s="23"/>
      <c r="G36" s="21"/>
      <c r="H36" s="25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8"/>
      <c r="AO36" s="28"/>
      <c r="AP36" s="28"/>
      <c r="AQ36" s="44"/>
    </row>
    <row r="37" spans="1:43" s="31" customFormat="1" ht="11.25" customHeight="1">
      <c r="A37" s="33"/>
      <c r="B37" s="37"/>
      <c r="C37" s="17"/>
      <c r="D37" s="17"/>
      <c r="E37" s="17"/>
      <c r="F37" s="23"/>
      <c r="G37" s="21"/>
      <c r="H37" s="25"/>
      <c r="I37" s="26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8"/>
      <c r="AO37" s="28"/>
      <c r="AP37" s="28"/>
      <c r="AQ37" s="44"/>
    </row>
    <row r="38" spans="1:43" s="31" customFormat="1" ht="11.25" customHeight="1">
      <c r="A38" s="33"/>
      <c r="B38" s="37"/>
      <c r="C38" s="17"/>
      <c r="D38" s="17"/>
      <c r="E38" s="17"/>
      <c r="F38" s="23"/>
      <c r="G38" s="21"/>
      <c r="H38" s="25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8"/>
      <c r="AO38" s="28"/>
      <c r="AP38" s="28"/>
      <c r="AQ38" s="44"/>
    </row>
    <row r="39" spans="1:43" s="31" customFormat="1" ht="11.25" customHeight="1">
      <c r="A39" s="33"/>
      <c r="B39" s="37"/>
      <c r="C39" s="17"/>
      <c r="D39" s="17"/>
      <c r="E39" s="17"/>
      <c r="F39" s="23"/>
      <c r="G39" s="21"/>
      <c r="H39" s="25"/>
      <c r="I39" s="26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8"/>
      <c r="AO39" s="28"/>
      <c r="AP39" s="28"/>
      <c r="AQ39" s="44"/>
    </row>
    <row r="40" spans="1:43" s="31" customFormat="1" ht="11.25" customHeight="1">
      <c r="A40" s="33"/>
      <c r="B40" s="37"/>
      <c r="C40" s="17"/>
      <c r="D40" s="17"/>
      <c r="E40" s="17"/>
      <c r="F40" s="23"/>
      <c r="G40" s="21"/>
      <c r="H40" s="25"/>
      <c r="I40" s="26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8"/>
      <c r="AP40" s="28"/>
      <c r="AQ40" s="44"/>
    </row>
    <row r="41" spans="1:43" s="31" customFormat="1" ht="11.25" customHeight="1">
      <c r="A41" s="33"/>
      <c r="B41" s="37"/>
      <c r="C41" s="17"/>
      <c r="D41" s="17"/>
      <c r="E41" s="17"/>
      <c r="F41" s="23"/>
      <c r="G41" s="21"/>
      <c r="H41" s="25"/>
      <c r="I41" s="26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8"/>
      <c r="AO41" s="28"/>
      <c r="AP41" s="28"/>
      <c r="AQ41" s="44"/>
    </row>
    <row r="42" spans="1:43" s="31" customFormat="1" ht="11.25" customHeight="1">
      <c r="A42" s="33"/>
      <c r="B42" s="37"/>
      <c r="C42" s="17"/>
      <c r="D42" s="17"/>
      <c r="E42" s="17"/>
      <c r="F42" s="23"/>
      <c r="G42" s="21"/>
      <c r="H42" s="25"/>
      <c r="I42" s="26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8"/>
      <c r="AO42" s="28"/>
      <c r="AP42" s="28"/>
      <c r="AQ42" s="44"/>
    </row>
    <row r="43" spans="1:43" s="31" customFormat="1" ht="11.25" customHeight="1">
      <c r="A43" s="33"/>
      <c r="B43" s="37"/>
      <c r="C43" s="17"/>
      <c r="D43" s="17"/>
      <c r="E43" s="17"/>
      <c r="F43" s="23"/>
      <c r="G43" s="21"/>
      <c r="H43" s="25"/>
      <c r="I43" s="2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8"/>
      <c r="AO43" s="28"/>
      <c r="AP43" s="28"/>
      <c r="AQ43" s="44"/>
    </row>
    <row r="44" spans="1:43" s="31" customFormat="1" ht="11.25" customHeight="1">
      <c r="A44" s="33"/>
      <c r="B44" s="37"/>
      <c r="C44" s="17"/>
      <c r="D44" s="17"/>
      <c r="E44" s="17"/>
      <c r="F44" s="23"/>
      <c r="G44" s="21"/>
      <c r="H44" s="25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8"/>
      <c r="AO44" s="28"/>
      <c r="AP44" s="28"/>
      <c r="AQ44" s="44"/>
    </row>
    <row r="45" spans="1:43" s="31" customFormat="1" ht="11.25" customHeight="1">
      <c r="A45" s="33"/>
      <c r="B45" s="37"/>
      <c r="C45" s="17"/>
      <c r="D45" s="17"/>
      <c r="E45" s="17"/>
      <c r="F45" s="23"/>
      <c r="G45" s="21"/>
      <c r="H45" s="25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8"/>
      <c r="AO45" s="28"/>
      <c r="AP45" s="28"/>
      <c r="AQ45" s="44"/>
    </row>
    <row r="46" spans="1:43" s="31" customFormat="1" ht="11.25" customHeight="1">
      <c r="A46" s="33"/>
      <c r="B46" s="37"/>
      <c r="C46" s="17"/>
      <c r="D46" s="17"/>
      <c r="E46" s="17"/>
      <c r="F46" s="23"/>
      <c r="G46" s="21"/>
      <c r="H46" s="25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8"/>
      <c r="AO46" s="28"/>
      <c r="AP46" s="28"/>
      <c r="AQ46" s="44"/>
    </row>
    <row r="47" spans="1:43" s="31" customFormat="1" ht="11.25" customHeight="1">
      <c r="A47" s="33"/>
      <c r="B47" s="37"/>
      <c r="C47" s="17"/>
      <c r="D47" s="17"/>
      <c r="E47" s="17"/>
      <c r="F47" s="23"/>
      <c r="G47" s="21"/>
      <c r="H47" s="25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8"/>
      <c r="AO47" s="28"/>
      <c r="AP47" s="28"/>
      <c r="AQ47" s="44"/>
    </row>
    <row r="48" spans="1:43" s="31" customFormat="1" ht="11.25" customHeight="1">
      <c r="A48" s="33"/>
      <c r="B48" s="37"/>
      <c r="C48" s="17"/>
      <c r="D48" s="17"/>
      <c r="E48" s="17"/>
      <c r="F48" s="23"/>
      <c r="G48" s="21"/>
      <c r="H48" s="25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8"/>
      <c r="AO48" s="28"/>
      <c r="AP48" s="28"/>
      <c r="AQ48" s="44"/>
    </row>
    <row r="49" spans="1:43" s="31" customFormat="1" ht="11.25" customHeight="1">
      <c r="A49" s="33"/>
      <c r="B49" s="37"/>
      <c r="C49" s="17"/>
      <c r="D49" s="17"/>
      <c r="E49" s="17"/>
      <c r="F49" s="23"/>
      <c r="G49" s="21"/>
      <c r="H49" s="25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8"/>
      <c r="AO49" s="28"/>
      <c r="AP49" s="28"/>
      <c r="AQ49" s="44"/>
    </row>
    <row r="50" spans="1:43" s="31" customFormat="1" ht="11.25" customHeight="1">
      <c r="A50" s="33"/>
      <c r="B50" s="37"/>
      <c r="C50" s="17"/>
      <c r="D50" s="17"/>
      <c r="E50" s="17"/>
      <c r="F50" s="23"/>
      <c r="G50" s="21"/>
      <c r="H50" s="25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8"/>
      <c r="AO50" s="28"/>
      <c r="AP50" s="28"/>
      <c r="AQ50" s="44"/>
    </row>
    <row r="51" spans="1:43" s="31" customFormat="1" ht="11.25" customHeight="1">
      <c r="A51" s="33"/>
      <c r="B51" s="37"/>
      <c r="C51" s="17"/>
      <c r="D51" s="17"/>
      <c r="E51" s="17"/>
      <c r="F51" s="23"/>
      <c r="G51" s="21"/>
      <c r="H51" s="25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8"/>
      <c r="AO51" s="28"/>
      <c r="AP51" s="28"/>
      <c r="AQ51" s="44"/>
    </row>
    <row r="52" spans="1:43" s="31" customFormat="1" ht="11.25" customHeight="1">
      <c r="A52" s="33"/>
      <c r="B52" s="50"/>
      <c r="C52" s="51"/>
      <c r="D52" s="51"/>
      <c r="E52" s="51"/>
      <c r="F52" s="52"/>
      <c r="G52" s="53"/>
      <c r="H52" s="54"/>
      <c r="I52" s="5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7"/>
      <c r="AO52" s="57"/>
      <c r="AP52" s="57"/>
      <c r="AQ52" s="58"/>
    </row>
  </sheetData>
  <mergeCells count="13">
    <mergeCell ref="I5:O5"/>
    <mergeCell ref="P5:V5"/>
    <mergeCell ref="W5:AC5"/>
    <mergeCell ref="AD5:AJ5"/>
    <mergeCell ref="AK5:AQ5"/>
    <mergeCell ref="F6:G6"/>
    <mergeCell ref="A1:E1"/>
    <mergeCell ref="B2:D2"/>
    <mergeCell ref="B3:D3"/>
    <mergeCell ref="B4:E7"/>
    <mergeCell ref="F4:G4"/>
    <mergeCell ref="F5:G5"/>
    <mergeCell ref="F7:G7"/>
  </mergeCells>
  <phoneticPr fontId="4" type="noConversion"/>
  <pageMargins left="0.25" right="0.25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human</cp:lastModifiedBy>
  <cp:lastPrinted>2017-10-30T07:47:37Z</cp:lastPrinted>
  <dcterms:created xsi:type="dcterms:W3CDTF">2017-10-30T05:43:47Z</dcterms:created>
  <dcterms:modified xsi:type="dcterms:W3CDTF">2024-01-12T01:39:45Z</dcterms:modified>
</cp:coreProperties>
</file>