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<sst xmlns="http://schemas.openxmlformats.org/spreadsheetml/2006/main" count="12" uniqueCount="12">
  <si>
    <t xml:space="preserve">rho </t>
  </si>
  <si>
    <t>V</t>
  </si>
  <si>
    <t>L</t>
  </si>
  <si>
    <t>reynolds</t>
  </si>
  <si>
    <t>dynamic vis</t>
  </si>
  <si>
    <t>I</t>
  </si>
  <si>
    <t>k</t>
  </si>
  <si>
    <t>l</t>
  </si>
  <si>
    <t>sigma</t>
  </si>
  <si>
    <t>cu</t>
  </si>
  <si>
    <t>w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</si>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</sst>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3"/>
  <sheetViews>
    <sheetView tabSelected="1" workbookViewId="0">
      <selection activeCell="E20" sqref="E20"/>
    </sheetView>
  </sheetViews>
  <sheetFormatPr defaultRowHeight="15" x14ac:dyDescent="0.25"/>
  <cols>
    <col min="1" max="1" width="8.7109375" bestFit="1" customWidth="1"/>
    <col min="2" max="2" width="11" bestFit="1" customWidth="1"/>
    <col min="3" max="3" width="11.28515625" bestFit="1" customWidth="1"/>
  </cols>
  <sheetData>
    <row r="13" spans="1:4" x14ac:dyDescent="0.25">
      <c r="A13" t="s">
        <v>0</v>
      </c>
      <c r="B13">
        <v>998</v>
      </c>
      <c r="C13" t="s">
        <v>4</v>
      </c>
      <c r="D13">
        <v>1E-3</v>
      </c>
    </row>
    <row r="14" spans="1:4" x14ac:dyDescent="0.25">
      <c r="A14" t="s">
        <v>1</v>
      </c>
      <c r="B14">
        <v>1.8</v>
      </c>
      <c r="C14" t="s">
        <v>9</v>
      </c>
      <c r="D14">
        <v>0.09</v>
      </c>
    </row>
    <row r="15" spans="1:4" x14ac:dyDescent="0.25">
      <c r="A15" t="s">
        <v>2</v>
      </c>
      <c r="B15">
        <v>4.5999999999999996</v>
      </c>
    </row>
    <row r="17" spans="1:2" x14ac:dyDescent="0.25">
      <c r="A17" t="s">
        <v>3</v>
      </c>
      <c r="B17">
        <f>B13*B15*B14/0.001</f>
        <v>8263439.9999999981</v>
      </c>
    </row>
    <row r="18" spans="1:2" x14ac:dyDescent="0.25">
      <c r="A18" t="s">
        <v>5</v>
      </c>
      <c r="B18">
        <f>0.16*(B17)^(-0.125)</f>
        <v>2.1851178909897479E-2</v>
      </c>
    </row>
    <row r="19" spans="1:2" x14ac:dyDescent="0.25">
      <c r="A19" t="s">
        <v>6</v>
      </c>
      <c r="B19">
        <f>1.5*(B14*B18)^2</f>
        <v>2.3205237359964132E-3</v>
      </c>
    </row>
    <row r="20" spans="1:2" x14ac:dyDescent="0.25">
      <c r="A20" t="s">
        <v>8</v>
      </c>
      <c r="B20">
        <f>B15/(B17)^(0.5)</f>
        <v>1.6002115201979718E-3</v>
      </c>
    </row>
    <row r="21" spans="1:2" x14ac:dyDescent="0.25">
      <c r="A21" t="s">
        <v>7</v>
      </c>
      <c r="B21">
        <f>0.4*B20</f>
        <v>6.4008460807918875E-4</v>
      </c>
    </row>
    <row r="22" spans="1:2" x14ac:dyDescent="0.25">
      <c r="A22" t="s">
        <v>10</v>
      </c>
      <c r="B22">
        <f>(B19)^0.5/((D14)^0.25*B21)</f>
        <v>137.40261438217897</v>
      </c>
    </row>
    <row r="23" spans="1:2" x14ac:dyDescent="0.25">
      <c r="A23" t="s">
        <v>11</v>
      </c>
      <c r="B23">
        <f>(1.5)^0.5*B14*B18*B21</f>
        <v>3.0834037162644811E-5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2022-09-10T10:33:19Z</dcterms:modified>
</cp:coreProperties>
</file>